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semail-my.sharepoint.com/personal/min-sook_kim_health_ny_gov/Documents/Attachments/Documents/P_Drive/Pb &amp; Cu/Compliance/Compliance Guidance/my info &amp; draft/LCR Site Sample Plan/"/>
    </mc:Choice>
  </mc:AlternateContent>
  <xr:revisionPtr revIDLastSave="3099" documentId="8_{64976AA7-8702-4745-B403-E0917A11B07E}" xr6:coauthVersionLast="47" xr6:coauthVersionMax="47" xr10:uidLastSave="{859A2D61-6BA9-4397-AFDC-F5469A5790E0}"/>
  <bookViews>
    <workbookView xWindow="-120" yWindow="-120" windowWidth="29040" windowHeight="17520" xr2:uid="{3502E431-1CDA-40ED-96DA-46568173BD5A}"/>
  </bookViews>
  <sheets>
    <sheet name="Instructions for CWS" sheetId="4" r:id="rId1"/>
    <sheet name="CWS with SFS only" sheetId="5" state="hidden" r:id="rId2"/>
    <sheet name="CWS" sheetId="19" r:id="rId3"/>
    <sheet name="CWS algorithm" sheetId="17" state="hidden" r:id="rId4"/>
    <sheet name="NTNC algorithm" sheetId="2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19" l="1"/>
  <c r="G128" i="19" s="1"/>
  <c r="F127" i="19"/>
  <c r="G127" i="19" s="1"/>
  <c r="F126" i="19"/>
  <c r="G126" i="19" s="1"/>
  <c r="F125" i="19"/>
  <c r="G125" i="19" s="1"/>
  <c r="F124" i="19"/>
  <c r="G124" i="19" s="1"/>
  <c r="F123" i="19"/>
  <c r="G123" i="19" s="1"/>
  <c r="F122" i="19"/>
  <c r="G122" i="19" s="1"/>
  <c r="F121" i="19"/>
  <c r="G121" i="19" s="1"/>
  <c r="F120" i="19"/>
  <c r="G120" i="19" s="1"/>
  <c r="F119" i="19"/>
  <c r="G119" i="19" s="1"/>
  <c r="F118" i="19"/>
  <c r="G118" i="19" s="1"/>
  <c r="F117" i="19"/>
  <c r="G117" i="19" s="1"/>
  <c r="F116" i="19"/>
  <c r="G116" i="19" s="1"/>
  <c r="F115" i="19"/>
  <c r="G115" i="19" s="1"/>
  <c r="F114" i="19"/>
  <c r="G114" i="19" s="1"/>
  <c r="F113" i="19"/>
  <c r="G113" i="19" s="1"/>
  <c r="F112" i="19"/>
  <c r="G112" i="19" s="1"/>
  <c r="F111" i="19"/>
  <c r="G111" i="19" s="1"/>
  <c r="F110" i="19"/>
  <c r="G110" i="19" s="1"/>
  <c r="F109" i="19"/>
  <c r="G109" i="19" s="1"/>
  <c r="F108" i="19"/>
  <c r="G108" i="19" s="1"/>
  <c r="F107" i="19"/>
  <c r="G107" i="19" s="1"/>
  <c r="F106" i="19"/>
  <c r="G106" i="19" s="1"/>
  <c r="F105" i="19"/>
  <c r="G105" i="19" s="1"/>
  <c r="F104" i="19"/>
  <c r="G104" i="19" s="1"/>
  <c r="F103" i="19"/>
  <c r="G103" i="19" s="1"/>
  <c r="F102" i="19"/>
  <c r="G102" i="19" s="1"/>
  <c r="F101" i="19"/>
  <c r="G101" i="19" s="1"/>
  <c r="F100" i="19"/>
  <c r="G100" i="19" s="1"/>
  <c r="F99" i="19"/>
  <c r="G99" i="19" s="1"/>
  <c r="F98" i="19"/>
  <c r="G98" i="19" s="1"/>
  <c r="F97" i="19"/>
  <c r="G97" i="19" s="1"/>
  <c r="F96" i="19"/>
  <c r="G96" i="19" s="1"/>
  <c r="F95" i="19"/>
  <c r="G95" i="19" s="1"/>
  <c r="F94" i="19"/>
  <c r="G94" i="19" s="1"/>
  <c r="F93" i="19"/>
  <c r="G93" i="19" s="1"/>
  <c r="F92" i="19"/>
  <c r="G92" i="19" s="1"/>
  <c r="F91" i="19"/>
  <c r="G91" i="19" s="1"/>
  <c r="F90" i="19"/>
  <c r="G90" i="19" s="1"/>
  <c r="F89" i="19"/>
  <c r="G89" i="19" s="1"/>
  <c r="F88" i="19"/>
  <c r="G88" i="19" s="1"/>
  <c r="F87" i="19"/>
  <c r="G87" i="19" s="1"/>
  <c r="F86" i="19"/>
  <c r="G86" i="19" s="1"/>
  <c r="F85" i="19"/>
  <c r="G85" i="19" s="1"/>
  <c r="F84" i="19"/>
  <c r="G84" i="19" s="1"/>
  <c r="F83" i="19"/>
  <c r="G83" i="19" s="1"/>
  <c r="F82" i="19"/>
  <c r="G82" i="19" s="1"/>
  <c r="F81" i="19"/>
  <c r="G81" i="19" s="1"/>
  <c r="F80" i="19"/>
  <c r="G80" i="19" s="1"/>
  <c r="F79" i="19"/>
  <c r="G79" i="19" s="1"/>
  <c r="F78" i="19"/>
  <c r="G78" i="19" s="1"/>
  <c r="F77" i="19"/>
  <c r="G77" i="19" s="1"/>
  <c r="F76" i="19"/>
  <c r="G76" i="19" s="1"/>
  <c r="F75" i="19"/>
  <c r="G75" i="19" s="1"/>
  <c r="F74" i="19"/>
  <c r="G74" i="19" s="1"/>
  <c r="F73" i="19"/>
  <c r="G73" i="19" s="1"/>
  <c r="F72" i="19"/>
  <c r="G72" i="19" s="1"/>
  <c r="F71" i="19"/>
  <c r="G71" i="19" s="1"/>
  <c r="F70" i="19"/>
  <c r="G70" i="19" s="1"/>
  <c r="F69" i="19"/>
  <c r="G69" i="19" s="1"/>
  <c r="F68" i="19"/>
  <c r="G68" i="19" s="1"/>
  <c r="F67" i="19"/>
  <c r="G67" i="19" s="1"/>
  <c r="F66" i="19"/>
  <c r="G66" i="19" s="1"/>
  <c r="F65" i="19"/>
  <c r="G65" i="19" s="1"/>
  <c r="F64" i="19"/>
  <c r="G64" i="19" s="1"/>
  <c r="F63" i="19"/>
  <c r="G63" i="19" s="1"/>
  <c r="F62" i="19"/>
  <c r="G62" i="19" s="1"/>
  <c r="F61" i="19"/>
  <c r="G61" i="19" s="1"/>
  <c r="F60" i="19"/>
  <c r="G60" i="19" s="1"/>
  <c r="F59" i="19"/>
  <c r="G59" i="19" s="1"/>
  <c r="F58" i="19"/>
  <c r="G58" i="19" s="1"/>
  <c r="F57" i="19"/>
  <c r="G57" i="19" s="1"/>
  <c r="F56" i="19"/>
  <c r="G56" i="19" s="1"/>
  <c r="F55" i="19"/>
  <c r="G55" i="19" s="1"/>
  <c r="F54" i="19"/>
  <c r="G54" i="19" s="1"/>
  <c r="F53" i="19"/>
  <c r="G53" i="19" s="1"/>
  <c r="F52" i="19"/>
  <c r="G52" i="19" s="1"/>
  <c r="F51" i="19"/>
  <c r="G51" i="19" s="1"/>
  <c r="F50" i="19"/>
  <c r="G50" i="19" s="1"/>
  <c r="F49" i="19"/>
  <c r="G49" i="19" s="1"/>
  <c r="F48" i="19"/>
  <c r="G48" i="19" s="1"/>
  <c r="F47" i="19"/>
  <c r="G47" i="19" s="1"/>
  <c r="F46" i="19"/>
  <c r="G46" i="19" s="1"/>
  <c r="F45" i="19"/>
  <c r="G45" i="19" s="1"/>
  <c r="F44" i="19"/>
  <c r="G44" i="19" s="1"/>
  <c r="F43" i="19"/>
  <c r="G43" i="19" s="1"/>
  <c r="F42" i="19"/>
  <c r="G42" i="19" s="1"/>
  <c r="F41" i="19"/>
  <c r="G41" i="19" s="1"/>
  <c r="F40" i="19"/>
  <c r="G40" i="19" s="1"/>
  <c r="F39" i="19"/>
  <c r="G39" i="19" s="1"/>
  <c r="F38" i="19"/>
  <c r="G38" i="19" s="1"/>
  <c r="F37" i="19"/>
  <c r="G37" i="19" s="1"/>
  <c r="F36" i="19"/>
  <c r="G36" i="19" s="1"/>
  <c r="F35" i="19"/>
  <c r="G35" i="19" s="1"/>
  <c r="F34" i="19"/>
  <c r="G34" i="19" s="1"/>
  <c r="F33" i="19"/>
  <c r="G33" i="19" s="1"/>
  <c r="F32" i="19"/>
  <c r="G32" i="19" s="1"/>
  <c r="F31" i="19"/>
  <c r="G31" i="19" s="1"/>
  <c r="F30" i="19"/>
  <c r="G30" i="19" s="1"/>
  <c r="F29" i="19"/>
  <c r="G29" i="19" s="1"/>
  <c r="H9" i="19"/>
  <c r="H8" i="19"/>
  <c r="H10" i="19" s="1"/>
  <c r="G9" i="5" l="1"/>
  <c r="G8" i="5"/>
  <c r="G10" i="5" s="1"/>
</calcChain>
</file>

<file path=xl/sharedStrings.xml><?xml version="1.0" encoding="utf-8"?>
<sst xmlns="http://schemas.openxmlformats.org/spreadsheetml/2006/main" count="498" uniqueCount="82">
  <si>
    <t>PWS Name</t>
  </si>
  <si>
    <t>Standard Monitoring</t>
  </si>
  <si>
    <t>Reduced Monitoring</t>
  </si>
  <si>
    <t>Notes</t>
  </si>
  <si>
    <t>No.</t>
  </si>
  <si>
    <t>Sampling Site Address</t>
  </si>
  <si>
    <t>I. System Information</t>
  </si>
  <si>
    <t>PWS ID No.</t>
  </si>
  <si>
    <t>Lead and Copper Site Sample Plan</t>
  </si>
  <si>
    <t>II. Minimum Required Number of Samples</t>
  </si>
  <si>
    <t>Recommended Number of Sample Sites</t>
  </si>
  <si>
    <t>(R)egular
or
(B)ackup</t>
  </si>
  <si>
    <t>1983&lt;lead solder&lt;1986</t>
  </si>
  <si>
    <t>Site Tier
1,2,3,
Other</t>
  </si>
  <si>
    <t>Serving Population</t>
  </si>
  <si>
    <t>lead solder after 1986</t>
  </si>
  <si>
    <t>no lead plumbing</t>
  </si>
  <si>
    <t>other</t>
  </si>
  <si>
    <t>Tier 3</t>
  </si>
  <si>
    <t>LSL
(Y/N)</t>
  </si>
  <si>
    <t>F15 (Site Tier) Determination</t>
  </si>
  <si>
    <t>lead solder before 1983</t>
  </si>
  <si>
    <t>Indoor Plumbing Material</t>
  </si>
  <si>
    <t>lead piping in plumbing</t>
  </si>
  <si>
    <t>no lead in plumbing</t>
  </si>
  <si>
    <t>If C15 is "N" or "no" and D15 is "1983&lt;lead solder&lt;1986"; F15 is Tier 1</t>
  </si>
  <si>
    <t>If C15 is "Y" or "yes"; it is Tier 1</t>
  </si>
  <si>
    <t>If C15 is "N" or "no" and D15 is "lead piping in plumbing"; F15 is Tier 1</t>
  </si>
  <si>
    <t>If C15 is "N" or "no" and D15 is "lead solder before 1983"; F15 is Tier 3</t>
  </si>
  <si>
    <t>If C15 is" N" or "no" and D15 is "no lead in plumbing"; F15 is Other</t>
  </si>
  <si>
    <t>Y</t>
  </si>
  <si>
    <t>N</t>
  </si>
  <si>
    <t>S</t>
  </si>
  <si>
    <t>M</t>
  </si>
  <si>
    <t>Other</t>
  </si>
  <si>
    <t>Unknown</t>
  </si>
  <si>
    <t>unknown</t>
  </si>
  <si>
    <t>lead pipes in plumbing</t>
  </si>
  <si>
    <t>no lead solder or lead pipes</t>
  </si>
  <si>
    <t>Tier 1</t>
  </si>
  <si>
    <t>tier 2</t>
  </si>
  <si>
    <r>
      <t>LSL (</t>
    </r>
    <r>
      <rPr>
        <b/>
        <sz val="11"/>
        <color theme="1"/>
        <rFont val="Aptos Narrow"/>
        <family val="2"/>
        <scheme val="minor"/>
      </rPr>
      <t>Y</t>
    </r>
    <r>
      <rPr>
        <sz val="11"/>
        <color theme="1"/>
        <rFont val="Aptos Narrow"/>
        <family val="2"/>
        <scheme val="minor"/>
      </rPr>
      <t>/</t>
    </r>
    <r>
      <rPr>
        <b/>
        <sz val="11"/>
        <color theme="1"/>
        <rFont val="Aptos Narrow"/>
        <family val="2"/>
        <scheme val="minor"/>
      </rPr>
      <t>N/Unknown</t>
    </r>
    <r>
      <rPr>
        <sz val="11"/>
        <color theme="1"/>
        <rFont val="Aptos Narrow"/>
        <family val="2"/>
        <scheme val="minor"/>
      </rPr>
      <t>)</t>
    </r>
  </si>
  <si>
    <t>II. Minimum Required Number of Samples ⓘ</t>
  </si>
  <si>
    <t>PWS ID No. ⓘ</t>
  </si>
  <si>
    <t>III. Notes</t>
  </si>
  <si>
    <r>
      <t>(</t>
    </r>
    <r>
      <rPr>
        <b/>
        <sz val="11"/>
        <color theme="1"/>
        <rFont val="Aptos"/>
        <family val="2"/>
      </rPr>
      <t>R</t>
    </r>
    <r>
      <rPr>
        <sz val="11"/>
        <color theme="1"/>
        <rFont val="Aptos"/>
        <family val="2"/>
      </rPr>
      <t>)outine/
(</t>
    </r>
    <r>
      <rPr>
        <b/>
        <sz val="11"/>
        <color theme="1"/>
        <rFont val="Aptos"/>
        <family val="2"/>
      </rPr>
      <t>B</t>
    </r>
    <r>
      <rPr>
        <sz val="11"/>
        <color theme="1"/>
        <rFont val="Aptos"/>
        <family val="2"/>
      </rPr>
      <t xml:space="preserve">)ackup </t>
    </r>
  </si>
  <si>
    <t>Site</t>
  </si>
  <si>
    <r>
      <t>Are at least 20 percent of the structures served by the water system are multiple-family residences? (</t>
    </r>
    <r>
      <rPr>
        <sz val="11"/>
        <rFont val="Aptos"/>
        <family val="2"/>
      </rPr>
      <t>Y/N</t>
    </r>
    <r>
      <rPr>
        <sz val="11"/>
        <color theme="1"/>
        <rFont val="Aptos"/>
        <family val="2"/>
      </rPr>
      <t>) ⓘ</t>
    </r>
  </si>
  <si>
    <t>LSL (Y/N)</t>
  </si>
  <si>
    <t>Single/Multi Family</t>
  </si>
  <si>
    <t>20% MF? (Y/N)</t>
  </si>
  <si>
    <t>Site Tier</t>
  </si>
  <si>
    <t>Tier 2</t>
  </si>
  <si>
    <t>no information entered</t>
  </si>
  <si>
    <t>I. System Information ⓘ</t>
  </si>
  <si>
    <t>LSL (Y/N/Unknown)</t>
  </si>
  <si>
    <t>Are at least 20 percent of the structures served by the water system are multiple-family residences?</t>
  </si>
  <si>
    <t>Choose from dropdown menus. 
See notes 1,2, 3 and 4 for additional information.</t>
  </si>
  <si>
    <t>If "FALSE" see note 4 and 5.</t>
  </si>
  <si>
    <r>
      <rPr>
        <b/>
        <sz val="11"/>
        <color theme="1"/>
        <rFont val="Aptos"/>
        <family val="2"/>
      </rPr>
      <t>S</t>
    </r>
    <r>
      <rPr>
        <sz val="11"/>
        <color theme="1"/>
        <rFont val="Aptos"/>
        <family val="2"/>
      </rPr>
      <t xml:space="preserve">ingle or </t>
    </r>
    <r>
      <rPr>
        <b/>
        <sz val="11"/>
        <color theme="1"/>
        <rFont val="Aptos"/>
        <family val="2"/>
      </rPr>
      <t>M</t>
    </r>
    <r>
      <rPr>
        <sz val="11"/>
        <color theme="1"/>
        <rFont val="Aptos"/>
        <family val="2"/>
      </rPr>
      <t>ulti Family Residence</t>
    </r>
  </si>
  <si>
    <t>Site Tier (1/2/3/Other)</t>
  </si>
  <si>
    <t>See note 6.</t>
  </si>
  <si>
    <r>
      <rPr>
        <b/>
        <sz val="11"/>
        <color theme="1"/>
        <rFont val="Aptos Narrow"/>
        <family val="2"/>
      </rPr>
      <t>Si</t>
    </r>
    <r>
      <rPr>
        <sz val="11"/>
        <color theme="1"/>
        <rFont val="Aptos Narrow"/>
        <family val="2"/>
      </rPr>
      <t xml:space="preserve">ngle or </t>
    </r>
    <r>
      <rPr>
        <b/>
        <sz val="11"/>
        <color theme="1"/>
        <rFont val="Aptos Narrow"/>
        <family val="2"/>
      </rPr>
      <t>M</t>
    </r>
    <r>
      <rPr>
        <sz val="11"/>
        <color theme="1"/>
        <rFont val="Aptos Narrow"/>
        <family val="2"/>
      </rPr>
      <t>ulti Family Residence</t>
    </r>
  </si>
  <si>
    <r>
      <rPr>
        <b/>
        <sz val="11"/>
        <color theme="1"/>
        <rFont val="Aptos Narrow"/>
        <family val="2"/>
      </rPr>
      <t>R</t>
    </r>
    <r>
      <rPr>
        <sz val="11"/>
        <color theme="1"/>
        <rFont val="Aptos Narrow"/>
        <family val="2"/>
      </rPr>
      <t xml:space="preserve">outine/
</t>
    </r>
    <r>
      <rPr>
        <b/>
        <sz val="11"/>
        <color theme="1"/>
        <rFont val="Aptos Narrow"/>
        <family val="2"/>
      </rPr>
      <t>B</t>
    </r>
    <r>
      <rPr>
        <sz val="11"/>
        <color theme="1"/>
        <rFont val="Aptos Narrow"/>
        <family val="2"/>
      </rPr>
      <t>ackup</t>
    </r>
  </si>
  <si>
    <t>R</t>
  </si>
  <si>
    <t>B</t>
  </si>
  <si>
    <t>2.  Choose “no lead solder or lead pipes” for indoor plumbing installed after 1986.</t>
  </si>
  <si>
    <t>IV. Attestation</t>
  </si>
  <si>
    <t>Name</t>
  </si>
  <si>
    <t>Title</t>
  </si>
  <si>
    <t>Date</t>
  </si>
  <si>
    <t>V. Lead and Copper Sample Sites</t>
  </si>
  <si>
    <t>I certify that I have follwed the "Instructions on How to Complete the LCR Site Sample Plan, and, to the best of my knowledge, the information presented in Sections I and V is accurate.</t>
  </si>
  <si>
    <t>Dropdown Menu Choices</t>
  </si>
  <si>
    <t xml:space="preserve">1.  Choose lead service line “LSL” if any portion of the service line is made of lead. This does not include lead gooseneck or lead connector. </t>
  </si>
  <si>
    <t>3.  Don't use multifamily residences unless you have no more single-family residences with an LSL, lead in indoor plumbing, or copper pipes with lead solder installed between 1983 and 1986 in your distribution system.</t>
  </si>
  <si>
    <t>6.  Choose “R” for sites you use on a regular basis to achieve the minimum required compliance. You can have more “R” sites than the minimum if you sample more than the minimum number of required samples to count for unexpected events, e.g., unresponsive consumers. Choose “B” for all other sites.</t>
  </si>
  <si>
    <t>Y or N</t>
  </si>
  <si>
    <t>Could have been Tier 2</t>
  </si>
  <si>
    <t>could have been "Tier 3"</t>
  </si>
  <si>
    <t>4.  You must choose "Y" or "N" for the question in Section I about whether at least 20 percent of the structures served by the water system are multiple-family residences. If you don't know the answer, choose "N."</t>
  </si>
  <si>
    <t>5.  If "False:”
•   the site is not a qualifying lead and copper sampling site; or
•   information about service line material, indoor plumbing material, residential building structure and/or whether at least 20% of the structure served by the system are multifamily, is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</si>
</sst>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Aptos"/>
      <family val="2"/>
    </font>
    <font>
      <sz val="11"/>
      <color theme="1"/>
      <name val="Aptos"/>
      <family val="2"/>
    </font>
    <font>
      <b/>
      <sz val="12"/>
      <color theme="1"/>
      <name val="Aptos"/>
      <family val="2"/>
    </font>
    <font>
      <b/>
      <sz val="12"/>
      <name val="Aptos"/>
      <family val="2"/>
    </font>
    <font>
      <b/>
      <sz val="12"/>
      <color rgb="FF008080"/>
      <name val="Roboto"/>
    </font>
    <font>
      <b/>
      <sz val="12"/>
      <color theme="1"/>
      <name val="Roboto"/>
    </font>
    <font>
      <sz val="12"/>
      <name val="Aptos Black"/>
      <family val="2"/>
    </font>
    <font>
      <sz val="11"/>
      <color rgb="FFFF0000"/>
      <name val="Aptos"/>
      <family val="2"/>
    </font>
    <font>
      <sz val="11"/>
      <name val="Aptos"/>
      <family val="2"/>
    </font>
    <font>
      <sz val="11"/>
      <name val="Aptos Narrow"/>
      <family val="2"/>
      <scheme val="minor"/>
    </font>
    <font>
      <sz val="12"/>
      <color theme="1"/>
      <name val="Aptos"/>
      <family val="2"/>
    </font>
    <font>
      <u/>
      <sz val="11"/>
      <color theme="10"/>
      <name val="Aptos Narrow"/>
      <family val="2"/>
      <scheme val="minor"/>
    </font>
    <font>
      <b/>
      <sz val="12"/>
      <color theme="1"/>
      <name val="Arial"/>
      <family val="2"/>
    </font>
    <font>
      <sz val="10"/>
      <color theme="1"/>
      <name val="Arial"/>
      <family val="2"/>
    </font>
    <font>
      <sz val="10"/>
      <color theme="1"/>
      <name val="Aptos Narrow"/>
      <family val="2"/>
    </font>
    <font>
      <sz val="11"/>
      <color theme="1"/>
      <name val="Aptos Narrow"/>
      <family val="2"/>
    </font>
    <font>
      <b/>
      <sz val="11"/>
      <color theme="1"/>
      <name val="Aptos Narrow"/>
      <family val="2"/>
    </font>
    <font>
      <u/>
      <sz val="11"/>
      <color rgb="FF00206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rgb="FFC00000"/>
      </top>
      <bottom style="thin">
        <color auto="1"/>
      </bottom>
      <diagonal/>
    </border>
    <border>
      <left/>
      <right style="thick">
        <color rgb="FFC00000"/>
      </right>
      <top style="thick">
        <color rgb="FFC00000"/>
      </top>
      <bottom style="thin">
        <color auto="1"/>
      </bottom>
      <diagonal/>
    </border>
    <border>
      <left style="thick">
        <color rgb="FFC00000"/>
      </left>
      <right/>
      <top style="thin">
        <color auto="1"/>
      </top>
      <bottom style="thick">
        <color rgb="FFC00000"/>
      </bottom>
      <diagonal/>
    </border>
    <border>
      <left/>
      <right style="thin">
        <color auto="1"/>
      </right>
      <top style="thin">
        <color auto="1"/>
      </top>
      <bottom style="thick">
        <color rgb="FFC00000"/>
      </bottom>
      <diagonal/>
    </border>
    <border>
      <left/>
      <right/>
      <top style="thin">
        <color auto="1"/>
      </top>
      <bottom style="thick">
        <color rgb="FFC00000"/>
      </bottom>
      <diagonal/>
    </border>
    <border>
      <left/>
      <right style="thick">
        <color rgb="FFC00000"/>
      </right>
      <top/>
      <bottom style="thick">
        <color rgb="FFC00000"/>
      </bottom>
      <diagonal/>
    </border>
    <border>
      <left style="thick">
        <color rgb="FFC00000"/>
      </left>
      <right/>
      <top style="thick">
        <color rgb="FFC00000"/>
      </top>
      <bottom style="thin">
        <color indexed="64"/>
      </bottom>
      <diagonal/>
    </border>
    <border>
      <left style="thick">
        <color rgb="FFC00000"/>
      </left>
      <right/>
      <top style="thin">
        <color indexed="64"/>
      </top>
      <bottom style="thin">
        <color indexed="64"/>
      </bottom>
      <diagonal/>
    </border>
    <border>
      <left/>
      <right style="thick">
        <color rgb="FFC00000"/>
      </right>
      <top style="thin">
        <color indexed="64"/>
      </top>
      <bottom style="thin">
        <color indexed="64"/>
      </bottom>
      <diagonal/>
    </border>
    <border>
      <left/>
      <right style="thin">
        <color indexed="64"/>
      </right>
      <top style="thick">
        <color rgb="FFC00000"/>
      </top>
      <bottom style="thin">
        <color indexed="64"/>
      </bottom>
      <diagonal/>
    </border>
    <border>
      <left/>
      <right/>
      <top/>
      <bottom style="thick">
        <color rgb="FFC00000"/>
      </bottom>
      <diagonal/>
    </border>
    <border>
      <left style="thick">
        <color rgb="FFC00000"/>
      </left>
      <right style="thin">
        <color auto="1"/>
      </right>
      <top style="thick">
        <color rgb="FFC00000"/>
      </top>
      <bottom style="thin">
        <color auto="1"/>
      </bottom>
      <diagonal/>
    </border>
    <border>
      <left style="thin">
        <color auto="1"/>
      </left>
      <right style="thin">
        <color auto="1"/>
      </right>
      <top style="thick">
        <color rgb="FFC00000"/>
      </top>
      <bottom style="thin">
        <color auto="1"/>
      </bottom>
      <diagonal/>
    </border>
    <border>
      <left style="thin">
        <color auto="1"/>
      </left>
      <right style="thick">
        <color rgb="FFC00000"/>
      </right>
      <top style="thick">
        <color rgb="FFC00000"/>
      </top>
      <bottom style="thin">
        <color auto="1"/>
      </bottom>
      <diagonal/>
    </border>
    <border>
      <left style="thick">
        <color rgb="FFC00000"/>
      </left>
      <right style="thin">
        <color auto="1"/>
      </right>
      <top style="thin">
        <color auto="1"/>
      </top>
      <bottom style="thin">
        <color auto="1"/>
      </bottom>
      <diagonal/>
    </border>
    <border>
      <left style="thin">
        <color auto="1"/>
      </left>
      <right style="thick">
        <color rgb="FFC00000"/>
      </right>
      <top style="thin">
        <color auto="1"/>
      </top>
      <bottom style="thin">
        <color auto="1"/>
      </bottom>
      <diagonal/>
    </border>
    <border>
      <left style="thick">
        <color rgb="FFC00000"/>
      </left>
      <right style="thin">
        <color auto="1"/>
      </right>
      <top style="thin">
        <color auto="1"/>
      </top>
      <bottom style="thick">
        <color rgb="FFC00000"/>
      </bottom>
      <diagonal/>
    </border>
    <border>
      <left style="thin">
        <color auto="1"/>
      </left>
      <right style="thin">
        <color auto="1"/>
      </right>
      <top style="thin">
        <color auto="1"/>
      </top>
      <bottom style="thick">
        <color rgb="FFC00000"/>
      </bottom>
      <diagonal/>
    </border>
    <border>
      <left style="thin">
        <color auto="1"/>
      </left>
      <right style="thick">
        <color rgb="FFC00000"/>
      </right>
      <top style="thin">
        <color auto="1"/>
      </top>
      <bottom style="thick">
        <color rgb="FFC00000"/>
      </bottom>
      <diagonal/>
    </border>
    <border>
      <left style="thin">
        <color auto="1"/>
      </left>
      <right/>
      <top style="thin">
        <color auto="1"/>
      </top>
      <bottom style="thick">
        <color rgb="FFC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69">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4" fillId="0" borderId="1" xfId="0" applyFont="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Border="1" applyAlignment="1">
      <alignment horizontal="left" vertical="center"/>
    </xf>
    <xf numFmtId="164" fontId="4" fillId="3" borderId="13" xfId="1" applyNumberFormat="1" applyFont="1" applyFill="1" applyBorder="1" applyAlignment="1">
      <alignment horizontal="left" vertical="center"/>
    </xf>
    <xf numFmtId="0" fontId="5" fillId="4" borderId="11" xfId="0" applyFont="1" applyFill="1" applyBorder="1" applyAlignment="1" applyProtection="1">
      <alignment horizontal="right" vertical="center"/>
      <protection hidden="1"/>
    </xf>
    <xf numFmtId="0" fontId="5" fillId="4" borderId="0" xfId="0" applyFont="1" applyFill="1" applyAlignment="1" applyProtection="1">
      <alignment horizontal="right" vertical="center"/>
      <protection hidden="1"/>
    </xf>
    <xf numFmtId="0" fontId="3" fillId="4" borderId="11" xfId="0" applyFont="1" applyFill="1" applyBorder="1" applyAlignment="1" applyProtection="1">
      <alignment horizontal="right" vertical="center"/>
      <protection hidden="1"/>
    </xf>
    <xf numFmtId="0" fontId="5" fillId="4" borderId="11" xfId="0" applyFont="1" applyFill="1" applyBorder="1" applyAlignment="1">
      <alignment horizontal="right" indent="1"/>
    </xf>
    <xf numFmtId="0" fontId="5" fillId="4" borderId="0" xfId="0" applyFont="1" applyFill="1" applyAlignment="1">
      <alignment horizontal="right" vertical="center" indent="1"/>
    </xf>
    <xf numFmtId="0" fontId="3" fillId="4" borderId="13" xfId="0" applyFont="1" applyFill="1" applyBorder="1" applyAlignment="1">
      <alignment horizontal="right" vertical="center" indent="1"/>
    </xf>
    <xf numFmtId="0" fontId="4" fillId="4" borderId="12" xfId="0" applyFont="1" applyFill="1" applyBorder="1" applyAlignment="1">
      <alignment horizontal="left" vertical="center"/>
    </xf>
    <xf numFmtId="0" fontId="4" fillId="4"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4" borderId="13" xfId="0" applyFont="1" applyFill="1" applyBorder="1" applyAlignment="1" applyProtection="1">
      <alignment horizontal="right" vertical="center" indent="1"/>
      <protection hidden="1"/>
    </xf>
    <xf numFmtId="0" fontId="4" fillId="0" borderId="0" xfId="0" applyFont="1" applyFill="1" applyAlignment="1">
      <alignment vertical="center"/>
    </xf>
    <xf numFmtId="0" fontId="5" fillId="4" borderId="13" xfId="0" applyFont="1" applyFill="1" applyBorder="1" applyAlignment="1" applyProtection="1">
      <alignment horizontal="right" indent="1"/>
      <protection hidden="1"/>
    </xf>
    <xf numFmtId="3" fontId="4" fillId="3" borderId="25" xfId="0" applyNumberFormat="1" applyFont="1" applyFill="1" applyBorder="1" applyAlignment="1" applyProtection="1">
      <alignment horizontal="right" vertical="center"/>
      <protection locked="0"/>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2" fillId="0" borderId="0" xfId="0" applyFont="1"/>
    <xf numFmtId="0" fontId="11" fillId="0" borderId="5" xfId="0" applyFont="1" applyBorder="1" applyAlignment="1">
      <alignment horizontal="center" vertical="center"/>
    </xf>
    <xf numFmtId="0" fontId="12" fillId="0" borderId="0" xfId="0" applyFont="1" applyAlignment="1">
      <alignment horizont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0" borderId="0" xfId="0" applyFont="1" applyAlignment="1">
      <alignment wrapText="1"/>
    </xf>
    <xf numFmtId="0" fontId="15" fillId="0" borderId="0" xfId="0" applyFont="1" applyBorder="1" applyAlignment="1">
      <alignment horizontal="center"/>
    </xf>
    <xf numFmtId="0" fontId="15" fillId="0" borderId="0" xfId="0" applyFont="1" applyBorder="1" applyAlignment="1">
      <alignment horizontal="center"/>
    </xf>
    <xf numFmtId="0" fontId="4" fillId="0" borderId="1" xfId="0" applyFont="1" applyBorder="1" applyAlignment="1">
      <alignment horizontal="left" vertical="center"/>
    </xf>
    <xf numFmtId="0" fontId="5" fillId="0" borderId="0" xfId="0" applyFont="1" applyBorder="1" applyAlignment="1">
      <alignment horizontal="left" vertical="top"/>
    </xf>
    <xf numFmtId="0" fontId="16" fillId="0" borderId="0" xfId="0" applyFont="1" applyBorder="1" applyAlignment="1">
      <alignment horizontal="center" vertical="center"/>
    </xf>
    <xf numFmtId="0" fontId="16" fillId="0" borderId="15" xfId="0" applyFont="1" applyBorder="1" applyAlignment="1">
      <alignment horizontal="center" vertical="center"/>
    </xf>
    <xf numFmtId="0" fontId="16" fillId="5" borderId="15" xfId="0" applyFont="1" applyFill="1" applyBorder="1" applyAlignment="1">
      <alignment horizontal="center" vertical="center"/>
    </xf>
    <xf numFmtId="0" fontId="16" fillId="0" borderId="16" xfId="0" applyFont="1" applyBorder="1" applyAlignment="1">
      <alignment horizontal="center" vertical="center"/>
    </xf>
    <xf numFmtId="0" fontId="18" fillId="2" borderId="1" xfId="0" applyFont="1" applyFill="1" applyBorder="1" applyAlignment="1">
      <alignment horizontal="center" vertical="center" wrapText="1"/>
    </xf>
    <xf numFmtId="0" fontId="13" fillId="0" borderId="0" xfId="0" applyFont="1" applyBorder="1" applyAlignment="1">
      <alignment horizontal="left" vertical="top"/>
    </xf>
    <xf numFmtId="0" fontId="16" fillId="5"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Border="1" applyAlignment="1">
      <alignment horizontal="center" vertical="center"/>
    </xf>
    <xf numFmtId="0" fontId="16" fillId="5" borderId="8" xfId="0" applyFont="1" applyFill="1" applyBorder="1" applyAlignment="1">
      <alignment horizontal="center" vertical="center"/>
    </xf>
    <xf numFmtId="0" fontId="16" fillId="5" borderId="6" xfId="0" applyFont="1" applyFill="1" applyBorder="1" applyAlignment="1">
      <alignment horizontal="center" vertical="center"/>
    </xf>
    <xf numFmtId="0" fontId="16" fillId="0" borderId="8" xfId="0" applyFont="1" applyBorder="1" applyAlignment="1">
      <alignment horizontal="center" vertical="center"/>
    </xf>
    <xf numFmtId="0" fontId="17"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4" borderId="13" xfId="0" applyFont="1" applyFill="1" applyBorder="1" applyAlignment="1" applyProtection="1">
      <alignment horizontal="right" vertical="center" indent="1"/>
      <protection hidden="1"/>
    </xf>
    <xf numFmtId="0" fontId="4" fillId="0" borderId="9" xfId="0" applyFont="1" applyBorder="1" applyAlignment="1">
      <alignment vertical="center"/>
    </xf>
    <xf numFmtId="0" fontId="4" fillId="0" borderId="10" xfId="0" applyFont="1" applyBorder="1" applyAlignment="1">
      <alignment vertical="center"/>
    </xf>
    <xf numFmtId="0" fontId="4" fillId="2" borderId="14" xfId="0" applyFont="1" applyFill="1" applyBorder="1" applyAlignment="1">
      <alignment horizontal="center" vertical="center" wrapText="1"/>
    </xf>
    <xf numFmtId="0" fontId="0" fillId="2" borderId="14" xfId="0" applyFont="1" applyFill="1" applyBorder="1" applyAlignment="1">
      <alignment horizontal="center" vertical="center" wrapText="1"/>
    </xf>
    <xf numFmtId="14" fontId="0" fillId="4" borderId="14" xfId="0" applyNumberFormat="1" applyFont="1" applyFill="1" applyBorder="1" applyAlignment="1" applyProtection="1">
      <alignment horizontal="center" vertical="center" wrapText="1"/>
      <protection hidden="1"/>
    </xf>
    <xf numFmtId="0" fontId="0" fillId="4" borderId="14" xfId="0"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locked="0"/>
    </xf>
    <xf numFmtId="0" fontId="4" fillId="0" borderId="37" xfId="0" applyFont="1" applyBorder="1" applyAlignment="1" applyProtection="1">
      <alignment vertical="center"/>
      <protection locked="0"/>
    </xf>
    <xf numFmtId="0" fontId="4" fillId="0" borderId="37" xfId="0" applyFont="1" applyBorder="1" applyAlignment="1" applyProtection="1">
      <alignment horizontal="center" vertical="center"/>
      <protection locked="0"/>
    </xf>
    <xf numFmtId="0" fontId="11" fillId="4" borderId="37" xfId="0" applyFont="1" applyFill="1" applyBorder="1" applyAlignment="1" applyProtection="1">
      <alignment horizontal="center" vertical="center"/>
      <protection hidden="1"/>
    </xf>
    <xf numFmtId="14" fontId="11" fillId="4" borderId="37" xfId="0" applyNumberFormat="1" applyFont="1" applyFill="1" applyBorder="1" applyAlignment="1" applyProtection="1">
      <alignment horizontal="center" vertical="center"/>
      <protection hidden="1"/>
    </xf>
    <xf numFmtId="0" fontId="4" fillId="3" borderId="37" xfId="0" applyFont="1" applyFill="1" applyBorder="1" applyAlignment="1" applyProtection="1">
      <alignment vertical="center"/>
      <protection locked="0"/>
    </xf>
    <xf numFmtId="0" fontId="4" fillId="3" borderId="37"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hidden="1"/>
    </xf>
    <xf numFmtId="49" fontId="4" fillId="0" borderId="37" xfId="0" applyNumberFormat="1" applyFont="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3" borderId="39" xfId="0" applyFont="1" applyFill="1" applyBorder="1" applyAlignment="1" applyProtection="1">
      <alignment vertical="center"/>
      <protection locked="0"/>
    </xf>
    <xf numFmtId="0" fontId="4" fillId="3" borderId="39"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hidden="1"/>
    </xf>
    <xf numFmtId="14" fontId="11" fillId="4" borderId="39" xfId="0" applyNumberFormat="1" applyFont="1" applyFill="1" applyBorder="1" applyAlignment="1" applyProtection="1">
      <alignment horizontal="center" vertical="center"/>
      <protection hidden="1"/>
    </xf>
    <xf numFmtId="0" fontId="4" fillId="0" borderId="38" xfId="0" applyFont="1" applyBorder="1" applyAlignment="1" applyProtection="1">
      <alignment vertical="center"/>
      <protection locked="0"/>
    </xf>
    <xf numFmtId="0" fontId="4" fillId="0" borderId="38" xfId="0" applyFont="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hidden="1"/>
    </xf>
    <xf numFmtId="14" fontId="11" fillId="4" borderId="38" xfId="0" applyNumberFormat="1" applyFont="1" applyFill="1" applyBorder="1" applyAlignment="1" applyProtection="1">
      <alignment horizontal="center" vertical="center"/>
      <protection hidden="1"/>
    </xf>
    <xf numFmtId="0" fontId="0" fillId="0" borderId="7" xfId="0" applyBorder="1"/>
    <xf numFmtId="0" fontId="12" fillId="2" borderId="12" xfId="0" applyFont="1" applyFill="1" applyBorder="1" applyAlignment="1">
      <alignment horizontal="center" vertical="center"/>
    </xf>
    <xf numFmtId="0" fontId="0" fillId="0" borderId="16" xfId="0" applyBorder="1"/>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4" fontId="5" fillId="3" borderId="35" xfId="0" applyNumberFormat="1" applyFont="1" applyFill="1" applyBorder="1" applyAlignment="1" applyProtection="1">
      <alignment horizontal="right" vertical="center"/>
      <protection locked="0"/>
    </xf>
    <xf numFmtId="0" fontId="4" fillId="3" borderId="22" xfId="0" applyFont="1" applyFill="1" applyBorder="1" applyAlignment="1" applyProtection="1">
      <alignment horizontal="center" vertical="center"/>
      <protection locked="0"/>
    </xf>
    <xf numFmtId="0" fontId="15" fillId="0" borderId="0" xfId="0" applyFont="1" applyBorder="1" applyAlignment="1">
      <alignment horizontal="center"/>
    </xf>
    <xf numFmtId="0" fontId="5" fillId="0" borderId="9"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Alignment="1">
      <alignment horizontal="left" vertical="center"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13" fillId="0" borderId="31" xfId="0" applyFont="1" applyBorder="1" applyAlignment="1">
      <alignment horizontal="left" vertical="center"/>
    </xf>
    <xf numFmtId="0" fontId="13" fillId="0" borderId="1" xfId="0" applyFont="1" applyBorder="1" applyAlignment="1">
      <alignment horizontal="left" vertical="center"/>
    </xf>
    <xf numFmtId="0" fontId="5" fillId="3" borderId="1"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5" fillId="3" borderId="36"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5" fillId="0" borderId="0" xfId="0" applyFont="1" applyAlignment="1">
      <alignmen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27" xfId="0" applyFont="1" applyFill="1" applyBorder="1" applyAlignment="1">
      <alignmen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0" borderId="24" xfId="0" applyFont="1" applyBorder="1" applyAlignment="1">
      <alignment horizontal="left" vertical="center"/>
    </xf>
    <xf numFmtId="0" fontId="4" fillId="3" borderId="11" xfId="0" applyFont="1" applyFill="1" applyBorder="1" applyAlignment="1" applyProtection="1">
      <alignment horizontal="left" vertical="center"/>
      <protection locked="0"/>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20" fillId="3" borderId="6" xfId="2" applyFont="1" applyFill="1" applyBorder="1" applyAlignment="1">
      <alignment horizontal="justify" vertical="center"/>
    </xf>
    <xf numFmtId="0" fontId="20" fillId="3" borderId="0" xfId="2" applyFont="1" applyFill="1" applyBorder="1" applyAlignment="1">
      <alignment horizontal="justify" vertical="center"/>
    </xf>
    <xf numFmtId="0" fontId="20" fillId="3" borderId="7" xfId="2" applyFont="1" applyFill="1" applyBorder="1" applyAlignment="1">
      <alignment horizontal="justify" vertical="center"/>
    </xf>
    <xf numFmtId="0" fontId="20" fillId="0" borderId="6" xfId="2" applyFont="1" applyFill="1" applyBorder="1" applyAlignment="1">
      <alignment horizontal="left" vertical="center" wrapText="1"/>
    </xf>
    <xf numFmtId="0" fontId="20" fillId="0" borderId="0" xfId="2" applyFont="1" applyFill="1" applyBorder="1" applyAlignment="1">
      <alignment horizontal="left" vertical="center" wrapText="1"/>
    </xf>
    <xf numFmtId="0" fontId="20" fillId="0" borderId="7" xfId="2" applyFont="1" applyFill="1" applyBorder="1" applyAlignment="1">
      <alignment horizontal="left" vertical="center" wrapText="1"/>
    </xf>
    <xf numFmtId="0" fontId="20" fillId="2" borderId="1" xfId="2" applyFont="1" applyFill="1" applyBorder="1" applyAlignment="1">
      <alignment horizontal="center" vertical="center" wrapText="1"/>
    </xf>
    <xf numFmtId="0" fontId="20" fillId="2" borderId="1" xfId="2" applyFont="1" applyFill="1" applyBorder="1" applyAlignment="1">
      <alignment horizontal="center" vertical="center"/>
    </xf>
    <xf numFmtId="0" fontId="20" fillId="4" borderId="1" xfId="2" applyFont="1" applyFill="1" applyBorder="1" applyAlignment="1">
      <alignment horizontal="center" vertical="center" wrapText="1"/>
    </xf>
    <xf numFmtId="0" fontId="20" fillId="2" borderId="1" xfId="2" applyFont="1" applyFill="1" applyBorder="1" applyAlignment="1">
      <alignment horizontal="center" vertical="center" wrapText="1"/>
    </xf>
  </cellXfs>
  <cellStyles count="3">
    <cellStyle name="Comma" xfId="1" builtinId="3"/>
    <cellStyle name="Hyperlink" xfId="2" builtinId="8"/>
    <cellStyle name="Normal" xfId="0" builtinId="0"/>
  </cellStyles>
  <dxfs count="13">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auto="1"/>
        <name val="Aptos"/>
        <family val="2"/>
        <scheme val="none"/>
      </font>
      <numFmt numFmtId="19" formatCode="m/d/yyyy"/>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auto="1"/>
        <name val="Aptos"/>
        <family val="2"/>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border>
        <top style="thin">
          <color rgb="FF808080"/>
        </top>
      </border>
    </dxf>
    <dxf>
      <border diagonalUp="0" diagonalDown="0">
        <left style="thin">
          <color rgb="FF808080"/>
        </left>
        <right style="thin">
          <color rgb="FF808080"/>
        </right>
        <bottom style="thin">
          <color rgb="FF808080"/>
        </bottom>
      </border>
    </dxf>
    <dxf>
      <font>
        <b val="0"/>
        <i val="0"/>
        <strike val="0"/>
        <condense val="0"/>
        <extend val="0"/>
        <outline val="0"/>
        <shadow val="0"/>
        <u val="none"/>
        <vertAlign val="baseline"/>
        <sz val="11"/>
        <color rgb="FF000000"/>
        <name val="Aptos"/>
        <family val="2"/>
        <scheme val="none"/>
      </font>
      <fill>
        <patternFill patternType="solid">
          <fgColor rgb="FF000000"/>
          <bgColor rgb="FFE8E8E8"/>
        </patternFill>
      </fill>
      <alignment horizontal="center" vertical="center" textRotation="0" wrapText="0" indent="0" justifyLastLine="0" shrinkToFit="0" readingOrder="0"/>
    </dxf>
    <dxf>
      <border>
        <bottom style="thin">
          <color rgb="FF808080"/>
        </bottom>
      </border>
    </dxf>
    <dxf>
      <font>
        <b val="0"/>
        <i val="0"/>
        <strike val="0"/>
        <condense val="0"/>
        <extend val="0"/>
        <outline val="0"/>
        <shadow val="0"/>
        <u val="none"/>
        <vertAlign val="baseline"/>
        <sz val="11"/>
        <color theme="1"/>
        <name val="Aptos"/>
        <family val="2"/>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1" defaultTableStyle="TableStyleMedium2" defaultPivotStyle="PivotStyleLight16">
    <tableStyle name="Table Style 1" pivot="0" count="0" xr9:uid="{676D4890-67F0-4314-95F7-6FAE000E6927}"/>
  </tableStyles>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53</xdr:row>
      <xdr:rowOff>152400</xdr:rowOff>
    </xdr:from>
    <xdr:to>
      <xdr:col>6</xdr:col>
      <xdr:colOff>569149</xdr:colOff>
      <xdr:row>78</xdr:row>
      <xdr:rowOff>67295</xdr:rowOff>
    </xdr:to>
    <xdr:pic>
      <xdr:nvPicPr>
        <xdr:cNvPr id="14" name="Picture 13">
          <a:extLst>
            <a:ext uri="{FF2B5EF4-FFF2-40B4-BE49-F238E27FC236}">
              <a16:creationId xmlns:a16="http://schemas.microsoft.com/office/drawing/2014/main" id="{0373C489-E5DE-FE70-EE93-ED5C72DCD6F8}"/>
            </a:ext>
          </a:extLst>
        </xdr:cNvPr>
        <xdr:cNvPicPr>
          <a:picLocks noChangeAspect="1"/>
        </xdr:cNvPicPr>
      </xdr:nvPicPr>
      <xdr:blipFill>
        <a:blip xmlns:r="http://schemas.openxmlformats.org/officeDocument/2006/relationships" r:embed="rId1"/>
        <a:stretch>
          <a:fillRect/>
        </a:stretch>
      </xdr:blipFill>
      <xdr:spPr>
        <a:xfrm>
          <a:off x="466725" y="9744075"/>
          <a:ext cx="5903149" cy="4439270"/>
        </a:xfrm>
        <a:prstGeom prst="rect">
          <a:avLst/>
        </a:prstGeom>
      </xdr:spPr>
    </xdr:pic>
    <xdr:clientData/>
  </xdr:twoCellAnchor>
  <xdr:twoCellAnchor editAs="oneCell">
    <xdr:from>
      <xdr:col>1</xdr:col>
      <xdr:colOff>28569</xdr:colOff>
      <xdr:row>0</xdr:row>
      <xdr:rowOff>57147</xdr:rowOff>
    </xdr:from>
    <xdr:to>
      <xdr:col>7</xdr:col>
      <xdr:colOff>567684</xdr:colOff>
      <xdr:row>52</xdr:row>
      <xdr:rowOff>189211</xdr:rowOff>
    </xdr:to>
    <xdr:pic>
      <xdr:nvPicPr>
        <xdr:cNvPr id="3" name="Picture 2">
          <a:extLst>
            <a:ext uri="{FF2B5EF4-FFF2-40B4-BE49-F238E27FC236}">
              <a16:creationId xmlns:a16="http://schemas.microsoft.com/office/drawing/2014/main" id="{AEE65D0E-34A7-65DD-34A0-892906DFC576}"/>
            </a:ext>
          </a:extLst>
        </xdr:cNvPr>
        <xdr:cNvPicPr>
          <a:picLocks noChangeAspect="1"/>
        </xdr:cNvPicPr>
      </xdr:nvPicPr>
      <xdr:blipFill>
        <a:blip xmlns:r="http://schemas.openxmlformats.org/officeDocument/2006/relationships" r:embed="rId2"/>
        <a:stretch>
          <a:fillRect/>
        </a:stretch>
      </xdr:blipFill>
      <xdr:spPr>
        <a:xfrm>
          <a:off x="133344" y="57147"/>
          <a:ext cx="6949440" cy="110286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903F56-8660-4E7F-A232-87465498460C}" name="Table6810342" displayName="Table6810342" ref="A28:H128" totalsRowShown="0" headerRowDxfId="12" dataDxfId="10" headerRowBorderDxfId="11" tableBorderDxfId="9" totalsRowBorderDxfId="8">
  <autoFilter ref="A28:H128" xr:uid="{E47601CA-84E7-4F91-B646-BD5BEBDA76D2}"/>
  <tableColumns count="8">
    <tableColumn id="1" xr3:uid="{35499422-AE0B-4DF3-A69F-D4AC7F2861D2}" name="No." dataDxfId="7"/>
    <tableColumn id="2" xr3:uid="{97EADE7B-ADA9-44D2-A1E4-1827E8BCD993}" name="Sampling Site Address" dataDxfId="6"/>
    <tableColumn id="3" xr3:uid="{CC5EB598-C05C-4194-9639-863647FAEDBB}" name="LSL (Y/N/Unknown)" dataDxfId="5"/>
    <tableColumn id="4" xr3:uid="{F5CBED41-0452-4953-A4B7-642DCC078857}" name="Indoor Plumbing Material" dataDxfId="4"/>
    <tableColumn id="5" xr3:uid="{A4507786-8AEC-43F2-9FA8-5B5FF01CDB20}" name="Single or Multi Family Residence" dataDxfId="3"/>
    <tableColumn id="6" xr3:uid="{F279E6DB-33F5-4904-9FF3-CACF43C98FB5}" name="Site" dataDxfId="2">
      <calculatedColumnFormula>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calculatedColumnFormula>
    </tableColumn>
    <tableColumn id="8" xr3:uid="{17D40B42-C0FB-49DA-A21F-26F3E83444B0}" name="Site Tier (1/2/3/Other)" dataDxfId="1">
      <calculatedColumnFormula>IF(Table6810342[[#This Row],[Site]]="","",IF(Table6810342[[#This Row],[Site]]="Tier 1", "Tier 1",IF(AND(Table6810342[[#This Row],[Site]]="Tier 1 or Tier 2",$H$5="Y"),"Tier 1",IF(AND(Table6810342[[#This Row],[Site]]="Tier 1 or Tier 2",$H$5="N"),"Tier 2",IF(Table6810342[[#This Row],[Site]]="Tier 3","Tier 3",IF(Table6810342[[#This Row],[Site]]="Other","Other"))))))</calculatedColumnFormula>
    </tableColumn>
    <tableColumn id="7" xr3:uid="{EC4C6EB0-48B6-4AAD-A286-5C9D3F5F7BF7}" name="(R)outine/_x000a_(B)ackup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7096-360D-4D6B-8E9E-A7302A18BDED}">
  <sheetPr codeName="Sheet8"/>
  <dimension ref="B1:F87"/>
  <sheetViews>
    <sheetView showGridLines="0" tabSelected="1" workbookViewId="0">
      <selection activeCell="Z109" sqref="Z109"/>
    </sheetView>
  </sheetViews>
  <sheetFormatPr defaultRowHeight="14.5" x14ac:dyDescent="0.35"/>
  <cols>
    <col min="1" max="1" width="1.54296875" customWidth="1"/>
    <col min="2" max="2" width="22.81640625" bestFit="1" customWidth="1"/>
    <col min="3" max="3" width="13.7265625" customWidth="1"/>
    <col min="4" max="4" width="23.26953125" bestFit="1" customWidth="1"/>
    <col min="5" max="6" width="11.54296875" customWidth="1"/>
  </cols>
  <sheetData>
    <row r="1" ht="16.5" customHeight="1" x14ac:dyDescent="0.35"/>
    <row r="2" ht="16.5" customHeight="1" x14ac:dyDescent="0.35"/>
    <row r="3" ht="16.5" customHeight="1" x14ac:dyDescent="0.35"/>
    <row r="4" ht="16.5" customHeight="1" x14ac:dyDescent="0.35"/>
    <row r="5" ht="16.5" customHeight="1" x14ac:dyDescent="0.35"/>
    <row r="6" ht="16.5" customHeight="1" x14ac:dyDescent="0.35"/>
    <row r="7" ht="16.5" customHeight="1" x14ac:dyDescent="0.35"/>
    <row r="8" ht="16.5" customHeight="1" x14ac:dyDescent="0.35"/>
    <row r="9" ht="16.5" customHeight="1" x14ac:dyDescent="0.35"/>
    <row r="10" ht="16.5" customHeight="1" x14ac:dyDescent="0.35"/>
    <row r="11" ht="16.5" customHeight="1" x14ac:dyDescent="0.35"/>
    <row r="12" ht="16.5" customHeight="1" x14ac:dyDescent="0.35"/>
    <row r="13" ht="16.5" customHeight="1" x14ac:dyDescent="0.35"/>
    <row r="14" ht="16.5" customHeight="1" x14ac:dyDescent="0.35"/>
    <row r="15" ht="16.5" customHeight="1" x14ac:dyDescent="0.35"/>
    <row r="16" ht="16.5" customHeight="1" x14ac:dyDescent="0.35"/>
    <row r="17" ht="16.5" customHeight="1" x14ac:dyDescent="0.35"/>
    <row r="18" ht="16.5" customHeight="1" x14ac:dyDescent="0.35"/>
    <row r="19" ht="16.5" customHeight="1" x14ac:dyDescent="0.35"/>
    <row r="20" ht="16.5" customHeight="1" x14ac:dyDescent="0.35"/>
    <row r="21" ht="16.5" customHeight="1" x14ac:dyDescent="0.35"/>
    <row r="22" ht="16.5" customHeight="1" x14ac:dyDescent="0.35"/>
    <row r="23" ht="16.5" customHeight="1" x14ac:dyDescent="0.35"/>
    <row r="24" ht="16.5" customHeight="1" x14ac:dyDescent="0.35"/>
    <row r="25" ht="16.5" customHeight="1" x14ac:dyDescent="0.35"/>
    <row r="26" ht="16.5" customHeight="1" x14ac:dyDescent="0.35"/>
    <row r="27" ht="16.5" customHeight="1" x14ac:dyDescent="0.35"/>
    <row r="28" ht="16.5" customHeight="1" x14ac:dyDescent="0.35"/>
    <row r="29" ht="16.5" customHeight="1" x14ac:dyDescent="0.35"/>
    <row r="30" ht="16.5" customHeight="1" x14ac:dyDescent="0.35"/>
    <row r="31" ht="16.5" customHeight="1" x14ac:dyDescent="0.35"/>
    <row r="32" ht="16.5" customHeight="1" x14ac:dyDescent="0.35"/>
    <row r="33" spans="2:6" ht="16.5" customHeight="1" x14ac:dyDescent="0.35"/>
    <row r="34" spans="2:6" ht="16.5" customHeight="1" x14ac:dyDescent="0.35"/>
    <row r="35" spans="2:6" ht="16.5" customHeight="1" x14ac:dyDescent="0.35"/>
    <row r="36" spans="2:6" ht="16.5" customHeight="1" x14ac:dyDescent="0.35"/>
    <row r="37" spans="2:6" ht="16.5" customHeight="1" x14ac:dyDescent="0.35"/>
    <row r="38" spans="2:6" ht="16.5" customHeight="1" x14ac:dyDescent="0.35"/>
    <row r="39" spans="2:6" ht="16.5" customHeight="1" x14ac:dyDescent="0.35">
      <c r="B39" s="1"/>
      <c r="E39" s="1"/>
      <c r="F39" s="1"/>
    </row>
    <row r="40" spans="2:6" ht="16.5" customHeight="1" x14ac:dyDescent="0.35">
      <c r="B40" s="1"/>
      <c r="E40" s="1"/>
      <c r="F40" s="1"/>
    </row>
    <row r="41" spans="2:6" ht="16.5" customHeight="1" x14ac:dyDescent="0.35"/>
    <row r="42" spans="2:6" ht="16.5" customHeight="1" x14ac:dyDescent="0.35"/>
    <row r="43" spans="2:6" ht="16.5" customHeight="1" x14ac:dyDescent="0.35"/>
    <row r="44" spans="2:6" ht="16.5" customHeight="1" x14ac:dyDescent="0.35">
      <c r="B44" s="1"/>
      <c r="E44" s="1"/>
      <c r="F44" s="1"/>
    </row>
    <row r="45" spans="2:6" ht="16.5" customHeight="1" x14ac:dyDescent="0.35">
      <c r="B45" s="1"/>
      <c r="E45" s="1"/>
      <c r="F45" s="1"/>
    </row>
    <row r="46" spans="2:6" ht="16.5" customHeight="1" x14ac:dyDescent="0.35">
      <c r="B46" s="1"/>
      <c r="E46" s="1"/>
      <c r="F46" s="1"/>
    </row>
    <row r="47" spans="2:6" ht="16.5" customHeight="1" x14ac:dyDescent="0.35">
      <c r="E47" s="1"/>
      <c r="F47" s="1"/>
    </row>
    <row r="48" spans="2:6" ht="16.5" customHeight="1" x14ac:dyDescent="0.35">
      <c r="B48" s="1"/>
      <c r="E48" s="1"/>
      <c r="F48" s="1"/>
    </row>
    <row r="49" spans="2:6" ht="16.5" customHeight="1" x14ac:dyDescent="0.35">
      <c r="B49" s="1"/>
      <c r="E49" s="1"/>
      <c r="F49" s="1"/>
    </row>
    <row r="50" spans="2:6" ht="16.5" customHeight="1" x14ac:dyDescent="0.35">
      <c r="B50" s="1"/>
    </row>
    <row r="51" spans="2:6" ht="16.5" customHeight="1" x14ac:dyDescent="0.35"/>
    <row r="52" spans="2:6" ht="16.5" customHeight="1" x14ac:dyDescent="0.35"/>
    <row r="53" spans="2:6" ht="16.5" customHeight="1" x14ac:dyDescent="0.35"/>
    <row r="81" spans="2:6" ht="15.5" x14ac:dyDescent="0.35">
      <c r="B81" s="98" t="s">
        <v>73</v>
      </c>
      <c r="C81" s="98"/>
      <c r="D81" s="98"/>
      <c r="E81" s="41"/>
      <c r="F81" s="42"/>
    </row>
    <row r="82" spans="2:6" ht="52" x14ac:dyDescent="0.35">
      <c r="B82" s="57" t="s">
        <v>56</v>
      </c>
      <c r="C82" s="58" t="s">
        <v>55</v>
      </c>
      <c r="D82" s="49" t="s">
        <v>22</v>
      </c>
      <c r="E82" s="49" t="s">
        <v>62</v>
      </c>
      <c r="F82" s="49" t="s">
        <v>63</v>
      </c>
    </row>
    <row r="83" spans="2:6" x14ac:dyDescent="0.35">
      <c r="B83" s="53" t="s">
        <v>30</v>
      </c>
      <c r="C83" s="53" t="s">
        <v>30</v>
      </c>
      <c r="D83" s="46" t="s">
        <v>37</v>
      </c>
      <c r="E83" s="46" t="s">
        <v>32</v>
      </c>
      <c r="F83" s="46" t="s">
        <v>64</v>
      </c>
    </row>
    <row r="84" spans="2:6" x14ac:dyDescent="0.35">
      <c r="B84" s="54" t="s">
        <v>31</v>
      </c>
      <c r="C84" s="55" t="s">
        <v>31</v>
      </c>
      <c r="D84" s="47" t="s">
        <v>12</v>
      </c>
      <c r="E84" s="47" t="s">
        <v>33</v>
      </c>
      <c r="F84" s="51" t="s">
        <v>65</v>
      </c>
    </row>
    <row r="85" spans="2:6" x14ac:dyDescent="0.35">
      <c r="B85" s="45"/>
      <c r="C85" s="56" t="s">
        <v>35</v>
      </c>
      <c r="D85" s="46" t="s">
        <v>21</v>
      </c>
      <c r="E85" s="48" t="s">
        <v>35</v>
      </c>
      <c r="F85" s="45"/>
    </row>
    <row r="86" spans="2:6" x14ac:dyDescent="0.35">
      <c r="B86" s="52"/>
      <c r="C86" s="52"/>
      <c r="D86" s="47" t="s">
        <v>38</v>
      </c>
      <c r="E86" s="52"/>
      <c r="F86" s="52"/>
    </row>
    <row r="87" spans="2:6" x14ac:dyDescent="0.35">
      <c r="B87" s="45"/>
      <c r="C87" s="45"/>
      <c r="D87" s="48" t="s">
        <v>36</v>
      </c>
      <c r="E87" s="45"/>
      <c r="F87" s="45"/>
    </row>
  </sheetData>
  <sheetProtection algorithmName="SHA-512" hashValue="e1PmpA3PqI8FbjP3XWQEM7Mn9XUVftMdSBkZjTTRgdHFsQEL0OJjnx8capaVRh5vhkmXk3rEvWlyKwuyz/si6w==" saltValue="wVvi3pGVnfTJiIMlbhIrng==" spinCount="100000" sheet="1" objects="1" scenarios="1" selectLockedCells="1" selectUnlockedCells="1"/>
  <mergeCells count="1">
    <mergeCell ref="B81:D81"/>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804C-2828-4BAC-AF48-62AC7C11E9FA}">
  <sheetPr codeName="Sheet2"/>
  <dimension ref="A1:L289"/>
  <sheetViews>
    <sheetView showGridLines="0" zoomScaleNormal="100" workbookViewId="0">
      <selection activeCell="G15" sqref="G15"/>
    </sheetView>
  </sheetViews>
  <sheetFormatPr defaultColWidth="9.1796875" defaultRowHeight="14.5" x14ac:dyDescent="0.35"/>
  <cols>
    <col min="1" max="1" width="4.453125" style="1" bestFit="1" customWidth="1"/>
    <col min="2" max="2" width="33.26953125" style="1" customWidth="1"/>
    <col min="3" max="3" width="5.54296875" style="1" bestFit="1" customWidth="1"/>
    <col min="4" max="4" width="22.54296875" style="2" customWidth="1"/>
    <col min="5" max="5" width="9.453125" style="1" customWidth="1"/>
    <col min="6" max="6" width="7.7265625" style="1" customWidth="1"/>
    <col min="7" max="7" width="15.7265625" style="1" customWidth="1"/>
    <col min="8" max="16384" width="9.1796875" style="1"/>
  </cols>
  <sheetData>
    <row r="1" spans="1:12" ht="29.25" customHeight="1" x14ac:dyDescent="0.35">
      <c r="A1" s="100" t="s">
        <v>8</v>
      </c>
      <c r="B1" s="101"/>
      <c r="C1" s="101"/>
      <c r="D1" s="101"/>
      <c r="E1" s="101"/>
      <c r="F1" s="101"/>
      <c r="G1" s="101"/>
    </row>
    <row r="2" spans="1:12" ht="18" customHeight="1" x14ac:dyDescent="0.35">
      <c r="A2" s="13" t="s">
        <v>6</v>
      </c>
      <c r="B2" s="13"/>
      <c r="C2" s="8"/>
      <c r="D2" s="9"/>
      <c r="E2" s="8"/>
      <c r="F2" s="8"/>
      <c r="G2" s="8"/>
    </row>
    <row r="3" spans="1:12" ht="18" customHeight="1" x14ac:dyDescent="0.35">
      <c r="A3" s="102" t="s">
        <v>0</v>
      </c>
      <c r="B3" s="102"/>
      <c r="C3" s="103"/>
      <c r="D3" s="104"/>
      <c r="E3" s="104"/>
      <c r="F3" s="104"/>
      <c r="G3" s="105"/>
    </row>
    <row r="4" spans="1:12" ht="18" customHeight="1" x14ac:dyDescent="0.35">
      <c r="A4" s="106" t="s">
        <v>7</v>
      </c>
      <c r="B4" s="107"/>
      <c r="C4" s="103"/>
      <c r="D4" s="104"/>
      <c r="E4" s="104"/>
      <c r="F4" s="104"/>
      <c r="G4" s="105"/>
      <c r="J4" s="1" t="s">
        <v>23</v>
      </c>
    </row>
    <row r="5" spans="1:12" ht="18" customHeight="1" x14ac:dyDescent="0.35">
      <c r="A5" s="108" t="s">
        <v>14</v>
      </c>
      <c r="B5" s="109"/>
      <c r="C5" s="109"/>
      <c r="D5" s="109"/>
      <c r="E5" s="109"/>
      <c r="F5" s="109"/>
      <c r="G5" s="15">
        <v>10016</v>
      </c>
      <c r="J5" s="1" t="s">
        <v>12</v>
      </c>
    </row>
    <row r="6" spans="1:12" x14ac:dyDescent="0.35">
      <c r="A6" s="3"/>
      <c r="B6" s="3"/>
      <c r="J6" s="1" t="s">
        <v>21</v>
      </c>
    </row>
    <row r="7" spans="1:12" ht="18" customHeight="1" x14ac:dyDescent="0.35">
      <c r="A7" s="99" t="s">
        <v>9</v>
      </c>
      <c r="B7" s="99"/>
      <c r="C7" s="99"/>
      <c r="D7" s="99"/>
      <c r="E7" s="99"/>
      <c r="F7" s="99"/>
      <c r="G7" s="99"/>
      <c r="J7" s="1" t="s">
        <v>24</v>
      </c>
    </row>
    <row r="8" spans="1:12" ht="18" customHeight="1" x14ac:dyDescent="0.4">
      <c r="A8" s="10" t="s">
        <v>1</v>
      </c>
      <c r="B8" s="10"/>
      <c r="C8" s="22"/>
      <c r="D8" s="23"/>
      <c r="E8" s="16"/>
      <c r="F8" s="23"/>
      <c r="G8" s="19" t="str">
        <f>IF(G5&gt;100000,"100",IF(G5&gt;10000,"60",IF(G5&gt;3300,"40",IF(G5&gt;500,"20",IF(G5&gt;100,"10",IF(G5&gt;14,"5",IF(G5&lt;15,"NA")))))))</f>
        <v>60</v>
      </c>
    </row>
    <row r="9" spans="1:12" ht="18" customHeight="1" x14ac:dyDescent="0.35">
      <c r="A9" s="14" t="s">
        <v>2</v>
      </c>
      <c r="B9" s="14"/>
      <c r="C9" s="22"/>
      <c r="D9" s="23"/>
      <c r="E9" s="17"/>
      <c r="F9" s="23"/>
      <c r="G9" s="20" t="str">
        <f>IF(G5&gt;100000,"50",IF(G5&gt;10000,"30",IF(G5&gt;3300,"20",IF(G5&gt;500,"10",IF(G5&gt;100,"5",IF(G5&gt;14,"5",IF(G5&lt;15,"NA")))))))</f>
        <v>30</v>
      </c>
    </row>
    <row r="10" spans="1:12" ht="18" customHeight="1" x14ac:dyDescent="0.35">
      <c r="A10" s="14" t="s">
        <v>10</v>
      </c>
      <c r="B10" s="14"/>
      <c r="C10" s="22"/>
      <c r="D10" s="23"/>
      <c r="E10" s="18"/>
      <c r="F10" s="23"/>
      <c r="G10" s="21">
        <f>G8*2</f>
        <v>120</v>
      </c>
    </row>
    <row r="14" spans="1:12" ht="57.75" customHeight="1" x14ac:dyDescent="0.35">
      <c r="A14" s="6" t="s">
        <v>4</v>
      </c>
      <c r="B14" s="6" t="s">
        <v>5</v>
      </c>
      <c r="C14" s="7" t="s">
        <v>19</v>
      </c>
      <c r="D14" s="6" t="s">
        <v>22</v>
      </c>
      <c r="E14" s="6" t="s">
        <v>11</v>
      </c>
      <c r="F14" s="7" t="s">
        <v>13</v>
      </c>
      <c r="G14" s="6" t="s">
        <v>3</v>
      </c>
      <c r="I14" s="24"/>
      <c r="J14" s="25"/>
      <c r="K14" s="25"/>
      <c r="L14" s="25"/>
    </row>
    <row r="15" spans="1:12" x14ac:dyDescent="0.35">
      <c r="A15" s="4">
        <v>1</v>
      </c>
      <c r="B15" s="4"/>
      <c r="C15" s="4"/>
      <c r="D15" s="5"/>
      <c r="E15" s="4"/>
      <c r="F15" s="4"/>
      <c r="G15" s="4"/>
      <c r="I15" s="1" t="s">
        <v>20</v>
      </c>
    </row>
    <row r="16" spans="1:12" x14ac:dyDescent="0.35">
      <c r="A16" s="11">
        <v>2</v>
      </c>
      <c r="B16" s="11"/>
      <c r="C16" s="11"/>
      <c r="D16" s="12"/>
      <c r="E16" s="11"/>
      <c r="F16" s="11"/>
      <c r="G16" s="11"/>
      <c r="I16" s="1" t="s">
        <v>26</v>
      </c>
    </row>
    <row r="17" spans="1:9" x14ac:dyDescent="0.35">
      <c r="A17" s="4">
        <v>3</v>
      </c>
      <c r="B17" s="4"/>
      <c r="C17" s="4"/>
      <c r="D17" s="5"/>
      <c r="E17" s="4"/>
      <c r="F17" s="4"/>
      <c r="G17" s="4"/>
      <c r="I17" s="1" t="s">
        <v>27</v>
      </c>
    </row>
    <row r="18" spans="1:9" x14ac:dyDescent="0.35">
      <c r="A18" s="11">
        <v>4</v>
      </c>
      <c r="B18" s="11"/>
      <c r="C18" s="11"/>
      <c r="D18" s="12"/>
      <c r="E18" s="11"/>
      <c r="F18" s="11"/>
      <c r="G18" s="11"/>
      <c r="I18" s="1" t="s">
        <v>25</v>
      </c>
    </row>
    <row r="19" spans="1:9" x14ac:dyDescent="0.35">
      <c r="A19" s="4">
        <v>5</v>
      </c>
      <c r="B19" s="4"/>
      <c r="C19" s="4"/>
      <c r="D19" s="5"/>
      <c r="E19" s="4"/>
      <c r="F19" s="4"/>
      <c r="G19" s="4"/>
      <c r="I19" s="1" t="s">
        <v>28</v>
      </c>
    </row>
    <row r="20" spans="1:9" x14ac:dyDescent="0.35">
      <c r="A20" s="11">
        <v>6</v>
      </c>
      <c r="B20" s="11"/>
      <c r="C20" s="11"/>
      <c r="D20" s="12"/>
      <c r="E20" s="11"/>
      <c r="F20" s="11"/>
      <c r="G20" s="11"/>
      <c r="I20" s="1" t="s">
        <v>29</v>
      </c>
    </row>
    <row r="21" spans="1:9" x14ac:dyDescent="0.35">
      <c r="A21" s="4">
        <v>7</v>
      </c>
      <c r="B21" s="4"/>
      <c r="C21" s="4"/>
      <c r="D21" s="5"/>
      <c r="E21" s="4"/>
      <c r="F21" s="4"/>
      <c r="G21" s="4"/>
    </row>
    <row r="22" spans="1:9" x14ac:dyDescent="0.35">
      <c r="A22" s="11">
        <v>8</v>
      </c>
      <c r="B22" s="11"/>
      <c r="C22" s="11"/>
      <c r="D22" s="12"/>
      <c r="E22" s="11"/>
      <c r="F22" s="11"/>
      <c r="G22" s="11"/>
    </row>
    <row r="23" spans="1:9" x14ac:dyDescent="0.35">
      <c r="A23" s="4">
        <v>9</v>
      </c>
      <c r="B23" s="4"/>
      <c r="C23" s="4"/>
      <c r="D23" s="5"/>
      <c r="E23" s="4"/>
      <c r="F23" s="4"/>
      <c r="G23" s="4"/>
    </row>
    <row r="24" spans="1:9" x14ac:dyDescent="0.35">
      <c r="A24" s="11">
        <v>10</v>
      </c>
      <c r="B24" s="11"/>
      <c r="C24" s="11"/>
      <c r="D24" s="12"/>
      <c r="E24" s="11"/>
      <c r="F24" s="11"/>
      <c r="G24" s="11"/>
    </row>
    <row r="25" spans="1:9" x14ac:dyDescent="0.35">
      <c r="A25" s="4">
        <v>11</v>
      </c>
      <c r="B25" s="4"/>
      <c r="C25" s="4"/>
      <c r="D25" s="5"/>
      <c r="E25" s="4"/>
      <c r="F25" s="4"/>
      <c r="G25" s="4"/>
    </row>
    <row r="26" spans="1:9" x14ac:dyDescent="0.35">
      <c r="A26" s="11">
        <v>12</v>
      </c>
      <c r="B26" s="11"/>
      <c r="C26" s="11"/>
      <c r="D26" s="12"/>
      <c r="E26" s="11"/>
      <c r="F26" s="11"/>
      <c r="G26" s="11"/>
    </row>
    <row r="27" spans="1:9" x14ac:dyDescent="0.35">
      <c r="A27" s="4">
        <v>13</v>
      </c>
      <c r="B27" s="4"/>
      <c r="C27" s="4"/>
      <c r="D27" s="5"/>
      <c r="E27" s="4"/>
      <c r="F27" s="4"/>
      <c r="G27" s="4"/>
    </row>
    <row r="28" spans="1:9" x14ac:dyDescent="0.35">
      <c r="A28" s="11">
        <v>14</v>
      </c>
      <c r="B28" s="11"/>
      <c r="C28" s="11"/>
      <c r="D28" s="12"/>
      <c r="E28" s="11"/>
      <c r="F28" s="11"/>
      <c r="G28" s="11"/>
    </row>
    <row r="29" spans="1:9" x14ac:dyDescent="0.35">
      <c r="A29" s="4">
        <v>15</v>
      </c>
      <c r="B29" s="4"/>
      <c r="C29" s="4"/>
      <c r="D29" s="5"/>
      <c r="E29" s="4"/>
      <c r="F29" s="4"/>
      <c r="G29" s="4"/>
    </row>
    <row r="30" spans="1:9" x14ac:dyDescent="0.35">
      <c r="A30" s="11">
        <v>16</v>
      </c>
      <c r="B30" s="11"/>
      <c r="C30" s="11"/>
      <c r="D30" s="12"/>
      <c r="E30" s="11"/>
      <c r="F30" s="11"/>
      <c r="G30" s="11"/>
    </row>
    <row r="31" spans="1:9" x14ac:dyDescent="0.35">
      <c r="A31" s="4">
        <v>17</v>
      </c>
      <c r="B31" s="4"/>
      <c r="C31" s="4"/>
      <c r="D31" s="5"/>
      <c r="E31" s="4"/>
      <c r="F31" s="4"/>
      <c r="G31" s="4"/>
    </row>
    <row r="32" spans="1:9" x14ac:dyDescent="0.35">
      <c r="A32" s="11">
        <v>18</v>
      </c>
      <c r="B32" s="11"/>
      <c r="C32" s="11"/>
      <c r="D32" s="12"/>
      <c r="E32" s="11"/>
      <c r="F32" s="11"/>
      <c r="G32" s="11"/>
    </row>
    <row r="33" spans="1:7" x14ac:dyDescent="0.35">
      <c r="A33" s="4">
        <v>19</v>
      </c>
      <c r="B33" s="4"/>
      <c r="C33" s="4"/>
      <c r="D33" s="5"/>
      <c r="E33" s="4"/>
      <c r="F33" s="4"/>
      <c r="G33" s="4"/>
    </row>
    <row r="34" spans="1:7" x14ac:dyDescent="0.35">
      <c r="A34" s="11">
        <v>20</v>
      </c>
      <c r="B34" s="11"/>
      <c r="C34" s="11"/>
      <c r="D34" s="12"/>
      <c r="E34" s="11"/>
      <c r="F34" s="11"/>
      <c r="G34" s="11"/>
    </row>
    <row r="35" spans="1:7" x14ac:dyDescent="0.35">
      <c r="A35" s="4">
        <v>21</v>
      </c>
      <c r="B35" s="4"/>
      <c r="C35" s="4"/>
      <c r="D35" s="5"/>
      <c r="E35" s="4"/>
      <c r="F35" s="4"/>
      <c r="G35" s="4"/>
    </row>
    <row r="36" spans="1:7" x14ac:dyDescent="0.35">
      <c r="A36" s="11">
        <v>22</v>
      </c>
      <c r="B36" s="11"/>
      <c r="C36" s="11"/>
      <c r="D36" s="12"/>
      <c r="E36" s="11"/>
      <c r="F36" s="11"/>
      <c r="G36" s="11"/>
    </row>
    <row r="37" spans="1:7" x14ac:dyDescent="0.35">
      <c r="A37" s="4">
        <v>23</v>
      </c>
      <c r="B37" s="4"/>
      <c r="C37" s="4"/>
      <c r="D37" s="5"/>
      <c r="E37" s="4"/>
      <c r="F37" s="4"/>
      <c r="G37" s="4"/>
    </row>
    <row r="38" spans="1:7" x14ac:dyDescent="0.35">
      <c r="A38" s="11">
        <v>24</v>
      </c>
      <c r="B38" s="11"/>
      <c r="C38" s="11"/>
      <c r="D38" s="12"/>
      <c r="E38" s="11"/>
      <c r="F38" s="11"/>
      <c r="G38" s="11"/>
    </row>
    <row r="39" spans="1:7" x14ac:dyDescent="0.35">
      <c r="A39" s="4">
        <v>25</v>
      </c>
      <c r="B39" s="4"/>
      <c r="C39" s="4"/>
      <c r="D39" s="5"/>
      <c r="E39" s="4"/>
      <c r="F39" s="4"/>
      <c r="G39" s="4"/>
    </row>
    <row r="40" spans="1:7" x14ac:dyDescent="0.35">
      <c r="A40" s="11">
        <v>26</v>
      </c>
      <c r="B40" s="11"/>
      <c r="C40" s="11"/>
      <c r="D40" s="12"/>
      <c r="E40" s="11"/>
      <c r="F40" s="11"/>
      <c r="G40" s="11"/>
    </row>
    <row r="41" spans="1:7" x14ac:dyDescent="0.35">
      <c r="A41" s="4">
        <v>27</v>
      </c>
      <c r="B41" s="4"/>
      <c r="C41" s="4"/>
      <c r="D41" s="5"/>
      <c r="E41" s="4"/>
      <c r="F41" s="4"/>
      <c r="G41" s="4"/>
    </row>
    <row r="42" spans="1:7" x14ac:dyDescent="0.35">
      <c r="A42" s="11">
        <v>28</v>
      </c>
      <c r="B42" s="11"/>
      <c r="C42" s="11"/>
      <c r="D42" s="12"/>
      <c r="E42" s="11"/>
      <c r="F42" s="11"/>
      <c r="G42" s="11"/>
    </row>
    <row r="43" spans="1:7" x14ac:dyDescent="0.35">
      <c r="A43" s="4">
        <v>29</v>
      </c>
      <c r="B43" s="4"/>
      <c r="C43" s="4"/>
      <c r="D43" s="5"/>
      <c r="E43" s="4"/>
      <c r="F43" s="4"/>
      <c r="G43" s="4"/>
    </row>
    <row r="44" spans="1:7" x14ac:dyDescent="0.35">
      <c r="A44" s="11">
        <v>30</v>
      </c>
      <c r="B44" s="11"/>
      <c r="C44" s="11"/>
      <c r="D44" s="12"/>
      <c r="E44" s="11"/>
      <c r="F44" s="11"/>
      <c r="G44" s="11"/>
    </row>
    <row r="45" spans="1:7" x14ac:dyDescent="0.35">
      <c r="A45" s="4">
        <v>31</v>
      </c>
      <c r="B45" s="4"/>
      <c r="C45" s="4"/>
      <c r="D45" s="5"/>
      <c r="E45" s="4"/>
      <c r="F45" s="4"/>
      <c r="G45" s="4"/>
    </row>
    <row r="46" spans="1:7" x14ac:dyDescent="0.35">
      <c r="A46" s="11">
        <v>32</v>
      </c>
      <c r="B46" s="11"/>
      <c r="C46" s="11"/>
      <c r="D46" s="12"/>
      <c r="E46" s="11"/>
      <c r="F46" s="11"/>
      <c r="G46" s="11"/>
    </row>
    <row r="47" spans="1:7" x14ac:dyDescent="0.35">
      <c r="A47" s="4">
        <v>33</v>
      </c>
      <c r="B47" s="4"/>
      <c r="C47" s="4"/>
      <c r="D47" s="5"/>
      <c r="E47" s="4"/>
      <c r="F47" s="4"/>
      <c r="G47" s="4"/>
    </row>
    <row r="48" spans="1:7" x14ac:dyDescent="0.35">
      <c r="A48" s="11">
        <v>34</v>
      </c>
      <c r="B48" s="11"/>
      <c r="C48" s="11"/>
      <c r="D48" s="12"/>
      <c r="E48" s="11"/>
      <c r="F48" s="11"/>
      <c r="G48" s="11"/>
    </row>
    <row r="49" spans="1:7" x14ac:dyDescent="0.35">
      <c r="A49" s="4">
        <v>35</v>
      </c>
      <c r="B49" s="4"/>
      <c r="C49" s="4"/>
      <c r="D49" s="5"/>
      <c r="E49" s="4"/>
      <c r="F49" s="4"/>
      <c r="G49" s="4"/>
    </row>
    <row r="50" spans="1:7" x14ac:dyDescent="0.35">
      <c r="A50" s="11">
        <v>36</v>
      </c>
      <c r="B50" s="11"/>
      <c r="C50" s="11"/>
      <c r="D50" s="12"/>
      <c r="E50" s="11"/>
      <c r="F50" s="11"/>
      <c r="G50" s="11"/>
    </row>
    <row r="51" spans="1:7" x14ac:dyDescent="0.35">
      <c r="A51" s="4">
        <v>37</v>
      </c>
      <c r="B51" s="4"/>
      <c r="C51" s="4"/>
      <c r="D51" s="5"/>
      <c r="E51" s="4"/>
      <c r="F51" s="4"/>
      <c r="G51" s="4"/>
    </row>
    <row r="52" spans="1:7" x14ac:dyDescent="0.35">
      <c r="A52" s="11">
        <v>38</v>
      </c>
      <c r="B52" s="11"/>
      <c r="C52" s="11"/>
      <c r="D52" s="12"/>
      <c r="E52" s="11"/>
      <c r="F52" s="11"/>
      <c r="G52" s="11"/>
    </row>
    <row r="53" spans="1:7" x14ac:dyDescent="0.35">
      <c r="A53" s="4">
        <v>39</v>
      </c>
      <c r="B53" s="4"/>
      <c r="C53" s="4"/>
      <c r="D53" s="5"/>
      <c r="E53" s="4"/>
      <c r="F53" s="4"/>
      <c r="G53" s="4"/>
    </row>
    <row r="54" spans="1:7" x14ac:dyDescent="0.35">
      <c r="A54" s="11">
        <v>40</v>
      </c>
      <c r="B54" s="11"/>
      <c r="C54" s="11"/>
      <c r="D54" s="12"/>
      <c r="E54" s="11"/>
      <c r="F54" s="11"/>
      <c r="G54" s="11"/>
    </row>
    <row r="55" spans="1:7" x14ac:dyDescent="0.35">
      <c r="A55" s="4">
        <v>41</v>
      </c>
      <c r="B55" s="4"/>
      <c r="C55" s="4"/>
      <c r="D55" s="5"/>
      <c r="E55" s="4"/>
      <c r="F55" s="4"/>
      <c r="G55" s="4"/>
    </row>
    <row r="56" spans="1:7" x14ac:dyDescent="0.35">
      <c r="A56" s="11">
        <v>42</v>
      </c>
      <c r="B56" s="11"/>
      <c r="C56" s="11"/>
      <c r="D56" s="12"/>
      <c r="E56" s="11"/>
      <c r="F56" s="11"/>
      <c r="G56" s="11"/>
    </row>
    <row r="57" spans="1:7" x14ac:dyDescent="0.35">
      <c r="A57" s="4">
        <v>43</v>
      </c>
      <c r="B57" s="4"/>
      <c r="C57" s="4"/>
      <c r="D57" s="5"/>
      <c r="E57" s="4"/>
      <c r="F57" s="4"/>
      <c r="G57" s="4"/>
    </row>
    <row r="58" spans="1:7" x14ac:dyDescent="0.35">
      <c r="A58" s="11">
        <v>44</v>
      </c>
      <c r="B58" s="11"/>
      <c r="C58" s="11"/>
      <c r="D58" s="12"/>
      <c r="E58" s="11"/>
      <c r="F58" s="11"/>
      <c r="G58" s="11"/>
    </row>
    <row r="59" spans="1:7" x14ac:dyDescent="0.35">
      <c r="A59" s="4">
        <v>45</v>
      </c>
      <c r="B59" s="4"/>
      <c r="C59" s="4"/>
      <c r="D59" s="5"/>
      <c r="E59" s="4"/>
      <c r="F59" s="4"/>
      <c r="G59" s="4"/>
    </row>
    <row r="60" spans="1:7" x14ac:dyDescent="0.35">
      <c r="A60" s="11">
        <v>46</v>
      </c>
      <c r="B60" s="11"/>
      <c r="C60" s="11"/>
      <c r="D60" s="12"/>
      <c r="E60" s="11"/>
      <c r="F60" s="11"/>
      <c r="G60" s="11"/>
    </row>
    <row r="61" spans="1:7" x14ac:dyDescent="0.35">
      <c r="A61" s="4">
        <v>47</v>
      </c>
      <c r="B61" s="4"/>
      <c r="C61" s="4"/>
      <c r="D61" s="5"/>
      <c r="E61" s="4"/>
      <c r="F61" s="4"/>
      <c r="G61" s="4"/>
    </row>
    <row r="62" spans="1:7" x14ac:dyDescent="0.35">
      <c r="A62" s="11">
        <v>48</v>
      </c>
      <c r="B62" s="11"/>
      <c r="C62" s="11"/>
      <c r="D62" s="12"/>
      <c r="E62" s="11"/>
      <c r="F62" s="11"/>
      <c r="G62" s="11"/>
    </row>
    <row r="63" spans="1:7" x14ac:dyDescent="0.35">
      <c r="A63" s="4">
        <v>49</v>
      </c>
      <c r="B63" s="4"/>
      <c r="C63" s="4"/>
      <c r="D63" s="5"/>
      <c r="E63" s="4"/>
      <c r="F63" s="4"/>
      <c r="G63" s="4"/>
    </row>
    <row r="64" spans="1:7" x14ac:dyDescent="0.35">
      <c r="A64" s="11">
        <v>50</v>
      </c>
      <c r="B64" s="11"/>
      <c r="C64" s="11"/>
      <c r="D64" s="12"/>
      <c r="E64" s="11"/>
      <c r="F64" s="11"/>
      <c r="G64" s="11"/>
    </row>
    <row r="65" spans="1:7" x14ac:dyDescent="0.35">
      <c r="A65" s="4">
        <v>51</v>
      </c>
      <c r="B65" s="4"/>
      <c r="C65" s="4"/>
      <c r="D65" s="5"/>
      <c r="E65" s="4"/>
      <c r="F65" s="4"/>
      <c r="G65" s="4"/>
    </row>
    <row r="66" spans="1:7" x14ac:dyDescent="0.35">
      <c r="A66" s="11">
        <v>52</v>
      </c>
      <c r="B66" s="11"/>
      <c r="C66" s="11"/>
      <c r="D66" s="12"/>
      <c r="E66" s="11"/>
      <c r="F66" s="11"/>
      <c r="G66" s="11"/>
    </row>
    <row r="67" spans="1:7" x14ac:dyDescent="0.35">
      <c r="A67" s="4">
        <v>53</v>
      </c>
      <c r="B67" s="4"/>
      <c r="C67" s="4"/>
      <c r="D67" s="5"/>
      <c r="E67" s="4"/>
      <c r="F67" s="4"/>
      <c r="G67" s="4"/>
    </row>
    <row r="68" spans="1:7" x14ac:dyDescent="0.35">
      <c r="A68" s="11">
        <v>54</v>
      </c>
      <c r="B68" s="11"/>
      <c r="C68" s="11"/>
      <c r="D68" s="12"/>
      <c r="E68" s="11"/>
      <c r="F68" s="11"/>
      <c r="G68" s="11"/>
    </row>
    <row r="69" spans="1:7" x14ac:dyDescent="0.35">
      <c r="A69" s="4">
        <v>55</v>
      </c>
      <c r="B69" s="4"/>
      <c r="C69" s="4"/>
      <c r="D69" s="5"/>
      <c r="E69" s="4"/>
      <c r="F69" s="4"/>
      <c r="G69" s="4"/>
    </row>
    <row r="70" spans="1:7" x14ac:dyDescent="0.35">
      <c r="A70" s="11">
        <v>56</v>
      </c>
      <c r="B70" s="11"/>
      <c r="C70" s="11"/>
      <c r="D70" s="12"/>
      <c r="E70" s="11"/>
      <c r="F70" s="11"/>
      <c r="G70" s="11"/>
    </row>
    <row r="71" spans="1:7" x14ac:dyDescent="0.35">
      <c r="A71" s="4">
        <v>57</v>
      </c>
      <c r="B71" s="4"/>
      <c r="C71" s="4"/>
      <c r="D71" s="5"/>
      <c r="E71" s="4"/>
      <c r="F71" s="4"/>
      <c r="G71" s="4"/>
    </row>
    <row r="72" spans="1:7" x14ac:dyDescent="0.35">
      <c r="A72" s="11">
        <v>58</v>
      </c>
      <c r="B72" s="11"/>
      <c r="C72" s="11"/>
      <c r="D72" s="12"/>
      <c r="E72" s="11"/>
      <c r="F72" s="11"/>
      <c r="G72" s="11"/>
    </row>
    <row r="73" spans="1:7" x14ac:dyDescent="0.35">
      <c r="A73" s="4">
        <v>59</v>
      </c>
      <c r="B73" s="4"/>
      <c r="C73" s="4"/>
      <c r="D73" s="5"/>
      <c r="E73" s="4"/>
      <c r="F73" s="4"/>
      <c r="G73" s="4"/>
    </row>
    <row r="74" spans="1:7" x14ac:dyDescent="0.35">
      <c r="A74" s="11">
        <v>60</v>
      </c>
      <c r="B74" s="11"/>
      <c r="C74" s="11"/>
      <c r="D74" s="12"/>
      <c r="E74" s="11"/>
      <c r="F74" s="11"/>
      <c r="G74" s="11"/>
    </row>
    <row r="75" spans="1:7" x14ac:dyDescent="0.35">
      <c r="A75" s="4">
        <v>61</v>
      </c>
      <c r="B75" s="4"/>
      <c r="C75" s="4"/>
      <c r="D75" s="5"/>
      <c r="E75" s="4"/>
      <c r="F75" s="4"/>
      <c r="G75" s="4"/>
    </row>
    <row r="76" spans="1:7" x14ac:dyDescent="0.35">
      <c r="A76" s="11">
        <v>62</v>
      </c>
      <c r="B76" s="11"/>
      <c r="C76" s="11"/>
      <c r="D76" s="12"/>
      <c r="E76" s="11"/>
      <c r="F76" s="11"/>
      <c r="G76" s="11"/>
    </row>
    <row r="77" spans="1:7" x14ac:dyDescent="0.35">
      <c r="A77" s="4">
        <v>63</v>
      </c>
      <c r="B77" s="4"/>
      <c r="C77" s="4"/>
      <c r="D77" s="5"/>
      <c r="E77" s="4"/>
      <c r="F77" s="4"/>
      <c r="G77" s="4"/>
    </row>
    <row r="78" spans="1:7" x14ac:dyDescent="0.35">
      <c r="A78" s="11">
        <v>64</v>
      </c>
      <c r="B78" s="11"/>
      <c r="C78" s="11"/>
      <c r="D78" s="12"/>
      <c r="E78" s="11"/>
      <c r="F78" s="11"/>
      <c r="G78" s="11"/>
    </row>
    <row r="79" spans="1:7" x14ac:dyDescent="0.35">
      <c r="A79" s="4">
        <v>65</v>
      </c>
      <c r="B79" s="4"/>
      <c r="C79" s="4"/>
      <c r="D79" s="5"/>
      <c r="E79" s="4"/>
      <c r="F79" s="4"/>
      <c r="G79" s="4"/>
    </row>
    <row r="80" spans="1:7" x14ac:dyDescent="0.35">
      <c r="A80" s="11">
        <v>66</v>
      </c>
      <c r="B80" s="11"/>
      <c r="C80" s="11"/>
      <c r="D80" s="12"/>
      <c r="E80" s="11"/>
      <c r="F80" s="11"/>
      <c r="G80" s="11"/>
    </row>
    <row r="81" spans="1:7" x14ac:dyDescent="0.35">
      <c r="A81" s="4">
        <v>67</v>
      </c>
      <c r="B81" s="4"/>
      <c r="C81" s="4"/>
      <c r="D81" s="5"/>
      <c r="E81" s="4"/>
      <c r="F81" s="4"/>
      <c r="G81" s="4"/>
    </row>
    <row r="82" spans="1:7" x14ac:dyDescent="0.35">
      <c r="A82" s="11">
        <v>68</v>
      </c>
      <c r="B82" s="11"/>
      <c r="C82" s="11"/>
      <c r="D82" s="12"/>
      <c r="E82" s="11"/>
      <c r="F82" s="11"/>
      <c r="G82" s="11"/>
    </row>
    <row r="83" spans="1:7" x14ac:dyDescent="0.35">
      <c r="A83" s="4">
        <v>69</v>
      </c>
      <c r="B83" s="4"/>
      <c r="C83" s="4"/>
      <c r="D83" s="5"/>
      <c r="E83" s="4"/>
      <c r="F83" s="4"/>
      <c r="G83" s="4"/>
    </row>
    <row r="84" spans="1:7" x14ac:dyDescent="0.35">
      <c r="A84" s="11">
        <v>70</v>
      </c>
      <c r="B84" s="11"/>
      <c r="C84" s="11"/>
      <c r="D84" s="12"/>
      <c r="E84" s="11"/>
      <c r="F84" s="11"/>
      <c r="G84" s="11"/>
    </row>
    <row r="85" spans="1:7" x14ac:dyDescent="0.35">
      <c r="A85" s="4">
        <v>71</v>
      </c>
      <c r="B85" s="4"/>
      <c r="C85" s="4"/>
      <c r="D85" s="5"/>
      <c r="E85" s="4"/>
      <c r="F85" s="4"/>
      <c r="G85" s="4"/>
    </row>
    <row r="86" spans="1:7" x14ac:dyDescent="0.35">
      <c r="A86" s="11">
        <v>72</v>
      </c>
      <c r="B86" s="11"/>
      <c r="C86" s="11"/>
      <c r="D86" s="12"/>
      <c r="E86" s="11"/>
      <c r="F86" s="11"/>
      <c r="G86" s="11"/>
    </row>
    <row r="87" spans="1:7" x14ac:dyDescent="0.35">
      <c r="A87" s="4">
        <v>73</v>
      </c>
      <c r="B87" s="4"/>
      <c r="C87" s="4"/>
      <c r="D87" s="5"/>
      <c r="E87" s="4"/>
      <c r="F87" s="4"/>
      <c r="G87" s="4"/>
    </row>
    <row r="88" spans="1:7" x14ac:dyDescent="0.35">
      <c r="A88" s="11">
        <v>74</v>
      </c>
      <c r="B88" s="11"/>
      <c r="C88" s="11"/>
      <c r="D88" s="12"/>
      <c r="E88" s="11"/>
      <c r="F88" s="11"/>
      <c r="G88" s="11"/>
    </row>
    <row r="89" spans="1:7" x14ac:dyDescent="0.35">
      <c r="A89" s="4">
        <v>75</v>
      </c>
      <c r="B89" s="4"/>
      <c r="C89" s="4"/>
      <c r="D89" s="5"/>
      <c r="E89" s="4"/>
      <c r="F89" s="4"/>
      <c r="G89" s="4"/>
    </row>
    <row r="90" spans="1:7" x14ac:dyDescent="0.35">
      <c r="A90" s="11">
        <v>76</v>
      </c>
      <c r="B90" s="11"/>
      <c r="C90" s="11"/>
      <c r="D90" s="12"/>
      <c r="E90" s="11"/>
      <c r="F90" s="11"/>
      <c r="G90" s="11"/>
    </row>
    <row r="91" spans="1:7" x14ac:dyDescent="0.35">
      <c r="A91" s="4">
        <v>77</v>
      </c>
      <c r="B91" s="4"/>
      <c r="C91" s="4"/>
      <c r="D91" s="5"/>
      <c r="E91" s="4"/>
      <c r="F91" s="4"/>
      <c r="G91" s="4"/>
    </row>
    <row r="92" spans="1:7" x14ac:dyDescent="0.35">
      <c r="A92" s="11">
        <v>78</v>
      </c>
      <c r="B92" s="11"/>
      <c r="C92" s="11"/>
      <c r="D92" s="12"/>
      <c r="E92" s="11"/>
      <c r="F92" s="11"/>
      <c r="G92" s="11"/>
    </row>
    <row r="93" spans="1:7" x14ac:dyDescent="0.35">
      <c r="A93" s="4">
        <v>79</v>
      </c>
      <c r="B93" s="4"/>
      <c r="C93" s="4"/>
      <c r="D93" s="5"/>
      <c r="E93" s="4"/>
      <c r="F93" s="4"/>
      <c r="G93" s="4"/>
    </row>
    <row r="94" spans="1:7" x14ac:dyDescent="0.35">
      <c r="A94" s="11">
        <v>80</v>
      </c>
      <c r="B94" s="11"/>
      <c r="C94" s="11"/>
      <c r="D94" s="12"/>
      <c r="E94" s="11"/>
      <c r="F94" s="11"/>
      <c r="G94" s="11"/>
    </row>
    <row r="95" spans="1:7" x14ac:dyDescent="0.35">
      <c r="A95" s="4">
        <v>81</v>
      </c>
      <c r="B95" s="4"/>
      <c r="C95" s="4"/>
      <c r="D95" s="5"/>
      <c r="E95" s="4"/>
      <c r="F95" s="4"/>
      <c r="G95" s="4"/>
    </row>
    <row r="96" spans="1:7" x14ac:dyDescent="0.35">
      <c r="A96" s="11">
        <v>82</v>
      </c>
      <c r="B96" s="11"/>
      <c r="C96" s="11"/>
      <c r="D96" s="12"/>
      <c r="E96" s="11"/>
      <c r="F96" s="11"/>
      <c r="G96" s="11"/>
    </row>
    <row r="97" spans="1:7" x14ac:dyDescent="0.35">
      <c r="A97" s="4">
        <v>83</v>
      </c>
      <c r="B97" s="4"/>
      <c r="C97" s="4"/>
      <c r="D97" s="5"/>
      <c r="E97" s="4"/>
      <c r="F97" s="4"/>
      <c r="G97" s="4"/>
    </row>
    <row r="98" spans="1:7" x14ac:dyDescent="0.35">
      <c r="A98" s="11">
        <v>84</v>
      </c>
      <c r="B98" s="11"/>
      <c r="C98" s="11"/>
      <c r="D98" s="12"/>
      <c r="E98" s="11"/>
      <c r="F98" s="11"/>
      <c r="G98" s="11"/>
    </row>
    <row r="99" spans="1:7" x14ac:dyDescent="0.35">
      <c r="A99" s="4">
        <v>85</v>
      </c>
      <c r="B99" s="4"/>
      <c r="C99" s="4"/>
      <c r="D99" s="5"/>
      <c r="E99" s="4"/>
      <c r="F99" s="4"/>
      <c r="G99" s="4"/>
    </row>
    <row r="100" spans="1:7" x14ac:dyDescent="0.35">
      <c r="A100" s="11">
        <v>86</v>
      </c>
      <c r="B100" s="11"/>
      <c r="C100" s="11"/>
      <c r="D100" s="12"/>
      <c r="E100" s="11"/>
      <c r="F100" s="11"/>
      <c r="G100" s="11"/>
    </row>
    <row r="101" spans="1:7" x14ac:dyDescent="0.35">
      <c r="A101" s="4">
        <v>87</v>
      </c>
      <c r="B101" s="4"/>
      <c r="C101" s="4"/>
      <c r="D101" s="5"/>
      <c r="E101" s="4"/>
      <c r="F101" s="4"/>
      <c r="G101" s="4"/>
    </row>
    <row r="102" spans="1:7" x14ac:dyDescent="0.35">
      <c r="A102" s="11">
        <v>88</v>
      </c>
      <c r="B102" s="11"/>
      <c r="C102" s="11"/>
      <c r="D102" s="12"/>
      <c r="E102" s="11"/>
      <c r="F102" s="11"/>
      <c r="G102" s="11"/>
    </row>
    <row r="103" spans="1:7" x14ac:dyDescent="0.35">
      <c r="A103" s="4">
        <v>89</v>
      </c>
      <c r="B103" s="4"/>
      <c r="C103" s="4"/>
      <c r="D103" s="5"/>
      <c r="E103" s="4"/>
      <c r="F103" s="4"/>
      <c r="G103" s="4"/>
    </row>
    <row r="104" spans="1:7" x14ac:dyDescent="0.35">
      <c r="A104" s="11">
        <v>90</v>
      </c>
      <c r="B104" s="11"/>
      <c r="C104" s="11"/>
      <c r="D104" s="12"/>
      <c r="E104" s="11"/>
      <c r="F104" s="11"/>
      <c r="G104" s="11"/>
    </row>
    <row r="105" spans="1:7" x14ac:dyDescent="0.35">
      <c r="A105" s="4">
        <v>91</v>
      </c>
      <c r="B105" s="4"/>
      <c r="C105" s="4"/>
      <c r="D105" s="5"/>
      <c r="E105" s="4"/>
      <c r="F105" s="4"/>
      <c r="G105" s="4"/>
    </row>
    <row r="106" spans="1:7" x14ac:dyDescent="0.35">
      <c r="A106" s="11">
        <v>92</v>
      </c>
      <c r="B106" s="11"/>
      <c r="C106" s="11"/>
      <c r="D106" s="12"/>
      <c r="E106" s="11"/>
      <c r="F106" s="11"/>
      <c r="G106" s="11"/>
    </row>
    <row r="107" spans="1:7" x14ac:dyDescent="0.35">
      <c r="A107" s="4">
        <v>93</v>
      </c>
      <c r="B107" s="4"/>
      <c r="C107" s="4"/>
      <c r="D107" s="5"/>
      <c r="E107" s="4"/>
      <c r="F107" s="4"/>
      <c r="G107" s="4"/>
    </row>
    <row r="108" spans="1:7" x14ac:dyDescent="0.35">
      <c r="A108" s="11">
        <v>94</v>
      </c>
      <c r="B108" s="11"/>
      <c r="C108" s="11"/>
      <c r="D108" s="12"/>
      <c r="E108" s="11"/>
      <c r="F108" s="11"/>
      <c r="G108" s="11"/>
    </row>
    <row r="109" spans="1:7" x14ac:dyDescent="0.35">
      <c r="A109" s="4">
        <v>95</v>
      </c>
      <c r="B109" s="4"/>
      <c r="C109" s="4"/>
      <c r="D109" s="5"/>
      <c r="E109" s="4"/>
      <c r="F109" s="4"/>
      <c r="G109" s="4"/>
    </row>
    <row r="110" spans="1:7" x14ac:dyDescent="0.35">
      <c r="A110" s="11">
        <v>96</v>
      </c>
      <c r="B110" s="11"/>
      <c r="C110" s="11"/>
      <c r="D110" s="12"/>
      <c r="E110" s="11"/>
      <c r="F110" s="11"/>
      <c r="G110" s="11"/>
    </row>
    <row r="111" spans="1:7" x14ac:dyDescent="0.35">
      <c r="A111" s="4">
        <v>97</v>
      </c>
      <c r="B111" s="4"/>
      <c r="C111" s="4"/>
      <c r="D111" s="5"/>
      <c r="E111" s="4"/>
      <c r="F111" s="4"/>
      <c r="G111" s="4"/>
    </row>
    <row r="112" spans="1:7" x14ac:dyDescent="0.35">
      <c r="A112" s="11">
        <v>98</v>
      </c>
      <c r="B112" s="11"/>
      <c r="C112" s="11"/>
      <c r="D112" s="12"/>
      <c r="E112" s="11"/>
      <c r="F112" s="11"/>
      <c r="G112" s="11"/>
    </row>
    <row r="113" spans="1:7" x14ac:dyDescent="0.35">
      <c r="A113" s="4">
        <v>99</v>
      </c>
      <c r="B113" s="4"/>
      <c r="C113" s="4"/>
      <c r="D113" s="5"/>
      <c r="E113" s="4"/>
      <c r="F113" s="4"/>
      <c r="G113" s="4"/>
    </row>
    <row r="114" spans="1:7" x14ac:dyDescent="0.35">
      <c r="A114" s="11">
        <v>100</v>
      </c>
      <c r="B114" s="11"/>
      <c r="C114" s="11"/>
      <c r="D114" s="12"/>
      <c r="E114" s="11"/>
      <c r="F114" s="11"/>
      <c r="G114" s="11"/>
    </row>
    <row r="115" spans="1:7" x14ac:dyDescent="0.35">
      <c r="A115" s="4">
        <v>101</v>
      </c>
      <c r="B115" s="4"/>
      <c r="C115" s="4"/>
      <c r="D115" s="5"/>
      <c r="E115" s="4"/>
      <c r="F115" s="4"/>
      <c r="G115" s="4"/>
    </row>
    <row r="116" spans="1:7" x14ac:dyDescent="0.35">
      <c r="A116" s="11">
        <v>102</v>
      </c>
      <c r="B116" s="11"/>
      <c r="C116" s="11"/>
      <c r="D116" s="12"/>
      <c r="E116" s="11"/>
      <c r="F116" s="11"/>
      <c r="G116" s="11"/>
    </row>
    <row r="117" spans="1:7" x14ac:dyDescent="0.35">
      <c r="A117" s="4">
        <v>103</v>
      </c>
      <c r="B117" s="4"/>
      <c r="C117" s="4"/>
      <c r="D117" s="5"/>
      <c r="E117" s="4"/>
      <c r="F117" s="4"/>
      <c r="G117" s="4"/>
    </row>
    <row r="118" spans="1:7" x14ac:dyDescent="0.35">
      <c r="A118" s="11">
        <v>104</v>
      </c>
      <c r="B118" s="11"/>
      <c r="C118" s="11"/>
      <c r="D118" s="12"/>
      <c r="E118" s="11"/>
      <c r="F118" s="11"/>
      <c r="G118" s="11"/>
    </row>
    <row r="119" spans="1:7" x14ac:dyDescent="0.35">
      <c r="A119" s="4">
        <v>105</v>
      </c>
      <c r="B119" s="4"/>
      <c r="C119" s="4"/>
      <c r="D119" s="5"/>
      <c r="E119" s="4"/>
      <c r="F119" s="4"/>
      <c r="G119" s="4"/>
    </row>
    <row r="120" spans="1:7" x14ac:dyDescent="0.35">
      <c r="A120" s="11">
        <v>106</v>
      </c>
      <c r="B120" s="11"/>
      <c r="C120" s="11"/>
      <c r="D120" s="12"/>
      <c r="E120" s="11"/>
      <c r="F120" s="11"/>
      <c r="G120" s="11"/>
    </row>
    <row r="121" spans="1:7" x14ac:dyDescent="0.35">
      <c r="A121" s="4">
        <v>107</v>
      </c>
      <c r="B121" s="4"/>
      <c r="C121" s="4"/>
      <c r="D121" s="5"/>
      <c r="E121" s="4"/>
      <c r="F121" s="4"/>
      <c r="G121" s="4"/>
    </row>
    <row r="122" spans="1:7" x14ac:dyDescent="0.35">
      <c r="A122" s="11">
        <v>108</v>
      </c>
      <c r="B122" s="11"/>
      <c r="C122" s="11"/>
      <c r="D122" s="12"/>
      <c r="E122" s="11"/>
      <c r="F122" s="11"/>
      <c r="G122" s="11"/>
    </row>
    <row r="123" spans="1:7" x14ac:dyDescent="0.35">
      <c r="A123" s="4">
        <v>109</v>
      </c>
      <c r="B123" s="4"/>
      <c r="C123" s="4"/>
      <c r="D123" s="5"/>
      <c r="E123" s="4"/>
      <c r="F123" s="4"/>
      <c r="G123" s="4"/>
    </row>
    <row r="124" spans="1:7" x14ac:dyDescent="0.35">
      <c r="A124" s="11">
        <v>110</v>
      </c>
      <c r="B124" s="11"/>
      <c r="C124" s="11"/>
      <c r="D124" s="12"/>
      <c r="E124" s="11"/>
      <c r="F124" s="11"/>
      <c r="G124" s="11"/>
    </row>
    <row r="125" spans="1:7" x14ac:dyDescent="0.35">
      <c r="A125" s="4">
        <v>111</v>
      </c>
      <c r="B125" s="4"/>
      <c r="C125" s="4"/>
      <c r="D125" s="5"/>
      <c r="E125" s="4"/>
      <c r="F125" s="4"/>
      <c r="G125" s="4"/>
    </row>
    <row r="126" spans="1:7" x14ac:dyDescent="0.35">
      <c r="A126" s="11">
        <v>112</v>
      </c>
      <c r="B126" s="11"/>
      <c r="C126" s="11"/>
      <c r="D126" s="12"/>
      <c r="E126" s="11"/>
      <c r="F126" s="11"/>
      <c r="G126" s="11"/>
    </row>
    <row r="127" spans="1:7" x14ac:dyDescent="0.35">
      <c r="A127" s="4">
        <v>113</v>
      </c>
      <c r="B127" s="4"/>
      <c r="C127" s="4"/>
      <c r="D127" s="5"/>
      <c r="E127" s="4"/>
      <c r="F127" s="4"/>
      <c r="G127" s="4"/>
    </row>
    <row r="128" spans="1:7" x14ac:dyDescent="0.35">
      <c r="A128" s="11">
        <v>114</v>
      </c>
      <c r="B128" s="11"/>
      <c r="C128" s="11"/>
      <c r="D128" s="12"/>
      <c r="E128" s="11"/>
      <c r="F128" s="11"/>
      <c r="G128" s="11"/>
    </row>
    <row r="129" spans="1:7" x14ac:dyDescent="0.35">
      <c r="A129" s="4">
        <v>115</v>
      </c>
      <c r="B129" s="4"/>
      <c r="C129" s="4"/>
      <c r="D129" s="5"/>
      <c r="E129" s="4"/>
      <c r="F129" s="4"/>
      <c r="G129" s="4"/>
    </row>
    <row r="130" spans="1:7" x14ac:dyDescent="0.35">
      <c r="A130" s="11">
        <v>116</v>
      </c>
      <c r="B130" s="11"/>
      <c r="C130" s="11"/>
      <c r="D130" s="12"/>
      <c r="E130" s="11"/>
      <c r="F130" s="11"/>
      <c r="G130" s="11"/>
    </row>
    <row r="131" spans="1:7" x14ac:dyDescent="0.35">
      <c r="A131" s="4">
        <v>117</v>
      </c>
      <c r="B131" s="4"/>
      <c r="C131" s="4"/>
      <c r="D131" s="5"/>
      <c r="E131" s="4"/>
      <c r="F131" s="4"/>
      <c r="G131" s="4"/>
    </row>
    <row r="132" spans="1:7" x14ac:dyDescent="0.35">
      <c r="A132" s="11">
        <v>118</v>
      </c>
      <c r="B132" s="11"/>
      <c r="C132" s="11"/>
      <c r="D132" s="12"/>
      <c r="E132" s="11"/>
      <c r="F132" s="11"/>
      <c r="G132" s="11"/>
    </row>
    <row r="133" spans="1:7" x14ac:dyDescent="0.35">
      <c r="A133" s="4">
        <v>119</v>
      </c>
      <c r="B133" s="4"/>
      <c r="C133" s="4"/>
      <c r="D133" s="5"/>
      <c r="E133" s="4"/>
      <c r="F133" s="4"/>
      <c r="G133" s="4"/>
    </row>
    <row r="134" spans="1:7" x14ac:dyDescent="0.35">
      <c r="A134" s="11">
        <v>120</v>
      </c>
      <c r="B134" s="11"/>
      <c r="C134" s="11"/>
      <c r="D134" s="12"/>
      <c r="E134" s="11"/>
      <c r="F134" s="11"/>
      <c r="G134" s="11"/>
    </row>
    <row r="135" spans="1:7" x14ac:dyDescent="0.35">
      <c r="A135" s="4">
        <v>121</v>
      </c>
      <c r="B135" s="4"/>
      <c r="C135" s="4"/>
      <c r="D135" s="5"/>
      <c r="E135" s="4"/>
      <c r="F135" s="4"/>
      <c r="G135" s="4"/>
    </row>
    <row r="136" spans="1:7" x14ac:dyDescent="0.35">
      <c r="A136" s="11">
        <v>122</v>
      </c>
      <c r="B136" s="11"/>
      <c r="C136" s="11"/>
      <c r="D136" s="12"/>
      <c r="E136" s="11"/>
      <c r="F136" s="11"/>
      <c r="G136" s="11"/>
    </row>
    <row r="137" spans="1:7" x14ac:dyDescent="0.35">
      <c r="A137" s="4">
        <v>123</v>
      </c>
      <c r="B137" s="4"/>
      <c r="C137" s="4"/>
      <c r="D137" s="5"/>
      <c r="E137" s="4"/>
      <c r="F137" s="4"/>
      <c r="G137" s="4"/>
    </row>
    <row r="138" spans="1:7" x14ac:dyDescent="0.35">
      <c r="A138" s="11">
        <v>124</v>
      </c>
      <c r="B138" s="11"/>
      <c r="C138" s="11"/>
      <c r="D138" s="12"/>
      <c r="E138" s="11"/>
      <c r="F138" s="11"/>
      <c r="G138" s="11"/>
    </row>
    <row r="139" spans="1:7" x14ac:dyDescent="0.35">
      <c r="A139" s="4">
        <v>125</v>
      </c>
      <c r="B139" s="4"/>
      <c r="C139" s="4"/>
      <c r="D139" s="5"/>
      <c r="E139" s="4"/>
      <c r="F139" s="4"/>
      <c r="G139" s="4"/>
    </row>
    <row r="140" spans="1:7" x14ac:dyDescent="0.35">
      <c r="A140" s="11">
        <v>126</v>
      </c>
      <c r="B140" s="11"/>
      <c r="C140" s="11"/>
      <c r="D140" s="12"/>
      <c r="E140" s="11"/>
      <c r="F140" s="11"/>
      <c r="G140" s="11"/>
    </row>
    <row r="141" spans="1:7" x14ac:dyDescent="0.35">
      <c r="A141" s="4">
        <v>127</v>
      </c>
      <c r="B141" s="4"/>
      <c r="C141" s="4"/>
      <c r="D141" s="5"/>
      <c r="E141" s="4"/>
      <c r="F141" s="4"/>
      <c r="G141" s="4"/>
    </row>
    <row r="142" spans="1:7" x14ac:dyDescent="0.35">
      <c r="A142" s="11">
        <v>128</v>
      </c>
      <c r="B142" s="11"/>
      <c r="C142" s="11"/>
      <c r="D142" s="12"/>
      <c r="E142" s="11"/>
      <c r="F142" s="11"/>
      <c r="G142" s="11"/>
    </row>
    <row r="143" spans="1:7" x14ac:dyDescent="0.35">
      <c r="A143" s="4">
        <v>129</v>
      </c>
      <c r="B143" s="4"/>
      <c r="C143" s="4"/>
      <c r="D143" s="5"/>
      <c r="E143" s="4"/>
      <c r="F143" s="4"/>
      <c r="G143" s="4"/>
    </row>
    <row r="144" spans="1:7" x14ac:dyDescent="0.35">
      <c r="A144" s="11">
        <v>130</v>
      </c>
      <c r="B144" s="11"/>
      <c r="C144" s="11"/>
      <c r="D144" s="12"/>
      <c r="E144" s="11"/>
      <c r="F144" s="11"/>
      <c r="G144" s="11"/>
    </row>
    <row r="145" spans="1:7" x14ac:dyDescent="0.35">
      <c r="A145" s="4">
        <v>131</v>
      </c>
      <c r="B145" s="4"/>
      <c r="C145" s="4"/>
      <c r="D145" s="5"/>
      <c r="E145" s="4"/>
      <c r="F145" s="4"/>
      <c r="G145" s="4"/>
    </row>
    <row r="146" spans="1:7" x14ac:dyDescent="0.35">
      <c r="A146" s="11">
        <v>132</v>
      </c>
      <c r="B146" s="11"/>
      <c r="C146" s="11"/>
      <c r="D146" s="12"/>
      <c r="E146" s="11"/>
      <c r="F146" s="11"/>
      <c r="G146" s="11"/>
    </row>
    <row r="147" spans="1:7" x14ac:dyDescent="0.35">
      <c r="A147" s="4">
        <v>133</v>
      </c>
      <c r="B147" s="4"/>
      <c r="C147" s="4"/>
      <c r="D147" s="5"/>
      <c r="E147" s="4"/>
      <c r="F147" s="4"/>
      <c r="G147" s="4"/>
    </row>
    <row r="148" spans="1:7" x14ac:dyDescent="0.35">
      <c r="A148" s="11">
        <v>134</v>
      </c>
      <c r="B148" s="11"/>
      <c r="C148" s="11"/>
      <c r="D148" s="12"/>
      <c r="E148" s="11"/>
      <c r="F148" s="11"/>
      <c r="G148" s="11"/>
    </row>
    <row r="149" spans="1:7" x14ac:dyDescent="0.35">
      <c r="A149" s="4">
        <v>135</v>
      </c>
      <c r="B149" s="4"/>
      <c r="C149" s="4"/>
      <c r="D149" s="5"/>
      <c r="E149" s="4"/>
      <c r="F149" s="4"/>
      <c r="G149" s="4"/>
    </row>
    <row r="150" spans="1:7" x14ac:dyDescent="0.35">
      <c r="A150" s="11">
        <v>136</v>
      </c>
      <c r="B150" s="11"/>
      <c r="C150" s="11"/>
      <c r="D150" s="12"/>
      <c r="E150" s="11"/>
      <c r="F150" s="11"/>
      <c r="G150" s="11"/>
    </row>
    <row r="151" spans="1:7" x14ac:dyDescent="0.35">
      <c r="A151" s="4">
        <v>137</v>
      </c>
      <c r="B151" s="4"/>
      <c r="C151" s="4"/>
      <c r="D151" s="5"/>
      <c r="E151" s="4"/>
      <c r="F151" s="4"/>
      <c r="G151" s="4"/>
    </row>
    <row r="152" spans="1:7" x14ac:dyDescent="0.35">
      <c r="A152" s="11">
        <v>138</v>
      </c>
      <c r="B152" s="11"/>
      <c r="C152" s="11"/>
      <c r="D152" s="12"/>
      <c r="E152" s="11"/>
      <c r="F152" s="11"/>
      <c r="G152" s="11"/>
    </row>
    <row r="153" spans="1:7" x14ac:dyDescent="0.35">
      <c r="A153" s="4">
        <v>139</v>
      </c>
      <c r="B153" s="4"/>
      <c r="C153" s="4"/>
      <c r="D153" s="5"/>
      <c r="E153" s="4"/>
      <c r="F153" s="4"/>
      <c r="G153" s="4"/>
    </row>
    <row r="154" spans="1:7" x14ac:dyDescent="0.35">
      <c r="A154" s="11">
        <v>140</v>
      </c>
      <c r="B154" s="11"/>
      <c r="C154" s="11"/>
      <c r="D154" s="12"/>
      <c r="E154" s="11"/>
      <c r="F154" s="11"/>
      <c r="G154" s="11"/>
    </row>
    <row r="155" spans="1:7" x14ac:dyDescent="0.35">
      <c r="A155" s="4">
        <v>141</v>
      </c>
      <c r="B155" s="4"/>
      <c r="C155" s="4"/>
      <c r="D155" s="5"/>
      <c r="E155" s="4"/>
      <c r="F155" s="4"/>
      <c r="G155" s="4"/>
    </row>
    <row r="156" spans="1:7" x14ac:dyDescent="0.35">
      <c r="A156" s="11">
        <v>142</v>
      </c>
      <c r="B156" s="11"/>
      <c r="C156" s="11"/>
      <c r="D156" s="12"/>
      <c r="E156" s="11"/>
      <c r="F156" s="11"/>
      <c r="G156" s="11"/>
    </row>
    <row r="157" spans="1:7" x14ac:dyDescent="0.35">
      <c r="A157" s="4">
        <v>143</v>
      </c>
      <c r="B157" s="4"/>
      <c r="C157" s="4"/>
      <c r="D157" s="5"/>
      <c r="E157" s="4"/>
      <c r="F157" s="4"/>
      <c r="G157" s="4"/>
    </row>
    <row r="158" spans="1:7" x14ac:dyDescent="0.35">
      <c r="A158" s="11">
        <v>144</v>
      </c>
      <c r="B158" s="11"/>
      <c r="C158" s="11"/>
      <c r="D158" s="12"/>
      <c r="E158" s="11"/>
      <c r="F158" s="11"/>
      <c r="G158" s="11"/>
    </row>
    <row r="159" spans="1:7" x14ac:dyDescent="0.35">
      <c r="A159" s="4">
        <v>145</v>
      </c>
      <c r="B159" s="4"/>
      <c r="C159" s="4"/>
      <c r="D159" s="5"/>
      <c r="E159" s="4"/>
      <c r="F159" s="4"/>
      <c r="G159" s="4"/>
    </row>
    <row r="160" spans="1:7" x14ac:dyDescent="0.35">
      <c r="A160" s="11">
        <v>146</v>
      </c>
      <c r="B160" s="11"/>
      <c r="C160" s="11"/>
      <c r="D160" s="12"/>
      <c r="E160" s="11"/>
      <c r="F160" s="11"/>
      <c r="G160" s="11"/>
    </row>
    <row r="161" spans="1:7" x14ac:dyDescent="0.35">
      <c r="A161" s="4">
        <v>147</v>
      </c>
      <c r="B161" s="4"/>
      <c r="C161" s="4"/>
      <c r="D161" s="5"/>
      <c r="E161" s="4"/>
      <c r="F161" s="4"/>
      <c r="G161" s="4"/>
    </row>
    <row r="162" spans="1:7" x14ac:dyDescent="0.35">
      <c r="A162" s="11">
        <v>148</v>
      </c>
      <c r="B162" s="11"/>
      <c r="C162" s="11"/>
      <c r="D162" s="12"/>
      <c r="E162" s="11"/>
      <c r="F162" s="11"/>
      <c r="G162" s="11"/>
    </row>
    <row r="163" spans="1:7" x14ac:dyDescent="0.35">
      <c r="A163" s="4">
        <v>149</v>
      </c>
      <c r="B163" s="4"/>
      <c r="C163" s="4"/>
      <c r="D163" s="5"/>
      <c r="E163" s="4"/>
      <c r="F163" s="4"/>
      <c r="G163" s="4"/>
    </row>
    <row r="164" spans="1:7" x14ac:dyDescent="0.35">
      <c r="A164" s="11">
        <v>150</v>
      </c>
      <c r="B164" s="11"/>
      <c r="C164" s="11"/>
      <c r="D164" s="12"/>
      <c r="E164" s="11"/>
      <c r="F164" s="11"/>
      <c r="G164" s="11"/>
    </row>
    <row r="165" spans="1:7" x14ac:dyDescent="0.35">
      <c r="A165" s="4">
        <v>151</v>
      </c>
      <c r="B165" s="4"/>
      <c r="C165" s="4"/>
      <c r="D165" s="5"/>
      <c r="E165" s="4"/>
      <c r="F165" s="4"/>
      <c r="G165" s="4"/>
    </row>
    <row r="166" spans="1:7" x14ac:dyDescent="0.35">
      <c r="A166" s="11">
        <v>152</v>
      </c>
      <c r="B166" s="11"/>
      <c r="C166" s="11"/>
      <c r="D166" s="12"/>
      <c r="E166" s="11"/>
      <c r="F166" s="11"/>
      <c r="G166" s="11"/>
    </row>
    <row r="167" spans="1:7" x14ac:dyDescent="0.35">
      <c r="A167" s="4">
        <v>153</v>
      </c>
      <c r="B167" s="4"/>
      <c r="C167" s="4"/>
      <c r="D167" s="5"/>
      <c r="E167" s="4"/>
      <c r="F167" s="4"/>
      <c r="G167" s="4"/>
    </row>
    <row r="168" spans="1:7" x14ac:dyDescent="0.35">
      <c r="A168" s="11">
        <v>154</v>
      </c>
      <c r="B168" s="11"/>
      <c r="C168" s="11"/>
      <c r="D168" s="12"/>
      <c r="E168" s="11"/>
      <c r="F168" s="11"/>
      <c r="G168" s="11"/>
    </row>
    <row r="169" spans="1:7" x14ac:dyDescent="0.35">
      <c r="A169" s="4">
        <v>155</v>
      </c>
      <c r="B169" s="4"/>
      <c r="C169" s="4"/>
      <c r="D169" s="5"/>
      <c r="E169" s="4"/>
      <c r="F169" s="4"/>
      <c r="G169" s="4"/>
    </row>
    <row r="170" spans="1:7" x14ac:dyDescent="0.35">
      <c r="A170" s="11">
        <v>156</v>
      </c>
      <c r="B170" s="11"/>
      <c r="C170" s="11"/>
      <c r="D170" s="12"/>
      <c r="E170" s="11"/>
      <c r="F170" s="11"/>
      <c r="G170" s="11"/>
    </row>
    <row r="171" spans="1:7" x14ac:dyDescent="0.35">
      <c r="A171" s="4">
        <v>157</v>
      </c>
      <c r="B171" s="4"/>
      <c r="C171" s="4"/>
      <c r="D171" s="5"/>
      <c r="E171" s="4"/>
      <c r="F171" s="4"/>
      <c r="G171" s="4"/>
    </row>
    <row r="172" spans="1:7" x14ac:dyDescent="0.35">
      <c r="A172" s="11">
        <v>158</v>
      </c>
      <c r="B172" s="11"/>
      <c r="C172" s="11"/>
      <c r="D172" s="12"/>
      <c r="E172" s="11"/>
      <c r="F172" s="11"/>
      <c r="G172" s="11"/>
    </row>
    <row r="173" spans="1:7" x14ac:dyDescent="0.35">
      <c r="A173" s="4">
        <v>159</v>
      </c>
      <c r="B173" s="4"/>
      <c r="C173" s="4"/>
      <c r="D173" s="5"/>
      <c r="E173" s="4"/>
      <c r="F173" s="4"/>
      <c r="G173" s="4"/>
    </row>
    <row r="174" spans="1:7" x14ac:dyDescent="0.35">
      <c r="A174" s="11">
        <v>160</v>
      </c>
      <c r="B174" s="11"/>
      <c r="C174" s="11"/>
      <c r="D174" s="12"/>
      <c r="E174" s="11"/>
      <c r="F174" s="11"/>
      <c r="G174" s="11"/>
    </row>
    <row r="175" spans="1:7" x14ac:dyDescent="0.35">
      <c r="A175" s="4">
        <v>161</v>
      </c>
      <c r="B175" s="4"/>
      <c r="C175" s="4"/>
      <c r="D175" s="5"/>
      <c r="E175" s="4"/>
      <c r="F175" s="4"/>
      <c r="G175" s="4"/>
    </row>
    <row r="176" spans="1:7" x14ac:dyDescent="0.35">
      <c r="A176" s="11">
        <v>162</v>
      </c>
      <c r="B176" s="11"/>
      <c r="C176" s="11"/>
      <c r="D176" s="12"/>
      <c r="E176" s="11"/>
      <c r="F176" s="11"/>
      <c r="G176" s="11"/>
    </row>
    <row r="177" spans="1:7" x14ac:dyDescent="0.35">
      <c r="A177" s="4">
        <v>163</v>
      </c>
      <c r="B177" s="4"/>
      <c r="C177" s="4"/>
      <c r="D177" s="5"/>
      <c r="E177" s="4"/>
      <c r="F177" s="4"/>
      <c r="G177" s="4"/>
    </row>
    <row r="178" spans="1:7" x14ac:dyDescent="0.35">
      <c r="A178" s="11">
        <v>164</v>
      </c>
      <c r="B178" s="11"/>
      <c r="C178" s="11"/>
      <c r="D178" s="12"/>
      <c r="E178" s="11"/>
      <c r="F178" s="11"/>
      <c r="G178" s="11"/>
    </row>
    <row r="179" spans="1:7" x14ac:dyDescent="0.35">
      <c r="A179" s="4">
        <v>165</v>
      </c>
      <c r="B179" s="4"/>
      <c r="C179" s="4"/>
      <c r="D179" s="5"/>
      <c r="E179" s="4"/>
      <c r="F179" s="4"/>
      <c r="G179" s="4"/>
    </row>
    <row r="180" spans="1:7" x14ac:dyDescent="0.35">
      <c r="A180" s="11">
        <v>166</v>
      </c>
      <c r="B180" s="11"/>
      <c r="C180" s="11"/>
      <c r="D180" s="12"/>
      <c r="E180" s="11"/>
      <c r="F180" s="11"/>
      <c r="G180" s="11"/>
    </row>
    <row r="181" spans="1:7" x14ac:dyDescent="0.35">
      <c r="A181" s="4">
        <v>167</v>
      </c>
      <c r="B181" s="4"/>
      <c r="C181" s="4"/>
      <c r="D181" s="5"/>
      <c r="E181" s="4"/>
      <c r="F181" s="4"/>
      <c r="G181" s="4"/>
    </row>
    <row r="182" spans="1:7" x14ac:dyDescent="0.35">
      <c r="A182" s="11">
        <v>168</v>
      </c>
      <c r="B182" s="11"/>
      <c r="C182" s="11"/>
      <c r="D182" s="12"/>
      <c r="E182" s="11"/>
      <c r="F182" s="11"/>
      <c r="G182" s="11"/>
    </row>
    <row r="183" spans="1:7" x14ac:dyDescent="0.35">
      <c r="A183" s="4">
        <v>169</v>
      </c>
      <c r="B183" s="4"/>
      <c r="C183" s="4"/>
      <c r="D183" s="5"/>
      <c r="E183" s="4"/>
      <c r="F183" s="4"/>
      <c r="G183" s="4"/>
    </row>
    <row r="184" spans="1:7" x14ac:dyDescent="0.35">
      <c r="A184" s="11">
        <v>170</v>
      </c>
      <c r="B184" s="11"/>
      <c r="C184" s="11"/>
      <c r="D184" s="12"/>
      <c r="E184" s="11"/>
      <c r="F184" s="11"/>
      <c r="G184" s="11"/>
    </row>
    <row r="185" spans="1:7" x14ac:dyDescent="0.35">
      <c r="A185" s="4">
        <v>171</v>
      </c>
      <c r="B185" s="4"/>
      <c r="C185" s="4"/>
      <c r="D185" s="5"/>
      <c r="E185" s="4"/>
      <c r="F185" s="4"/>
      <c r="G185" s="4"/>
    </row>
    <row r="186" spans="1:7" x14ac:dyDescent="0.35">
      <c r="A186" s="11">
        <v>172</v>
      </c>
      <c r="B186" s="11"/>
      <c r="C186" s="11"/>
      <c r="D186" s="12"/>
      <c r="E186" s="11"/>
      <c r="F186" s="11"/>
      <c r="G186" s="11"/>
    </row>
    <row r="187" spans="1:7" x14ac:dyDescent="0.35">
      <c r="A187" s="4">
        <v>173</v>
      </c>
      <c r="B187" s="4"/>
      <c r="C187" s="4"/>
      <c r="D187" s="5"/>
      <c r="E187" s="4"/>
      <c r="F187" s="4"/>
      <c r="G187" s="4"/>
    </row>
    <row r="188" spans="1:7" x14ac:dyDescent="0.35">
      <c r="A188" s="11">
        <v>174</v>
      </c>
      <c r="B188" s="11"/>
      <c r="C188" s="11"/>
      <c r="D188" s="12"/>
      <c r="E188" s="11"/>
      <c r="F188" s="11"/>
      <c r="G188" s="11"/>
    </row>
    <row r="189" spans="1:7" x14ac:dyDescent="0.35">
      <c r="A189" s="4">
        <v>175</v>
      </c>
      <c r="B189" s="4"/>
      <c r="C189" s="4"/>
      <c r="D189" s="5"/>
      <c r="E189" s="4"/>
      <c r="F189" s="4"/>
      <c r="G189" s="4"/>
    </row>
    <row r="190" spans="1:7" x14ac:dyDescent="0.35">
      <c r="A190" s="11">
        <v>176</v>
      </c>
      <c r="B190" s="11"/>
      <c r="C190" s="11"/>
      <c r="D190" s="12"/>
      <c r="E190" s="11"/>
      <c r="F190" s="11"/>
      <c r="G190" s="11"/>
    </row>
    <row r="191" spans="1:7" x14ac:dyDescent="0.35">
      <c r="A191" s="4">
        <v>177</v>
      </c>
      <c r="B191" s="4"/>
      <c r="C191" s="4"/>
      <c r="D191" s="5"/>
      <c r="E191" s="4"/>
      <c r="F191" s="4"/>
      <c r="G191" s="4"/>
    </row>
    <row r="192" spans="1:7" x14ac:dyDescent="0.35">
      <c r="A192" s="11">
        <v>178</v>
      </c>
      <c r="B192" s="11"/>
      <c r="C192" s="11"/>
      <c r="D192" s="12"/>
      <c r="E192" s="11"/>
      <c r="F192" s="11"/>
      <c r="G192" s="11"/>
    </row>
    <row r="193" spans="1:7" x14ac:dyDescent="0.35">
      <c r="A193" s="4">
        <v>179</v>
      </c>
      <c r="B193" s="4"/>
      <c r="C193" s="4"/>
      <c r="D193" s="5"/>
      <c r="E193" s="4"/>
      <c r="F193" s="4"/>
      <c r="G193" s="4"/>
    </row>
    <row r="194" spans="1:7" x14ac:dyDescent="0.35">
      <c r="A194" s="11">
        <v>180</v>
      </c>
      <c r="B194" s="11"/>
      <c r="C194" s="11"/>
      <c r="D194" s="12"/>
      <c r="E194" s="11"/>
      <c r="F194" s="11"/>
      <c r="G194" s="11"/>
    </row>
    <row r="195" spans="1:7" x14ac:dyDescent="0.35">
      <c r="A195" s="4">
        <v>181</v>
      </c>
      <c r="B195" s="4"/>
      <c r="C195" s="4"/>
      <c r="D195" s="5"/>
      <c r="E195" s="4"/>
      <c r="F195" s="4"/>
      <c r="G195" s="4"/>
    </row>
    <row r="196" spans="1:7" x14ac:dyDescent="0.35">
      <c r="A196" s="11">
        <v>182</v>
      </c>
      <c r="B196" s="11"/>
      <c r="C196" s="11"/>
      <c r="D196" s="12"/>
      <c r="E196" s="11"/>
      <c r="F196" s="11"/>
      <c r="G196" s="11"/>
    </row>
    <row r="197" spans="1:7" x14ac:dyDescent="0.35">
      <c r="A197" s="4">
        <v>183</v>
      </c>
      <c r="B197" s="4"/>
      <c r="C197" s="4"/>
      <c r="D197" s="5"/>
      <c r="E197" s="4"/>
      <c r="F197" s="4"/>
      <c r="G197" s="4"/>
    </row>
    <row r="198" spans="1:7" x14ac:dyDescent="0.35">
      <c r="A198" s="11">
        <v>184</v>
      </c>
      <c r="B198" s="11"/>
      <c r="C198" s="11"/>
      <c r="D198" s="12"/>
      <c r="E198" s="11"/>
      <c r="F198" s="11"/>
      <c r="G198" s="11"/>
    </row>
    <row r="199" spans="1:7" x14ac:dyDescent="0.35">
      <c r="A199" s="4">
        <v>185</v>
      </c>
      <c r="B199" s="4"/>
      <c r="C199" s="4"/>
      <c r="D199" s="5"/>
      <c r="E199" s="4"/>
      <c r="F199" s="4"/>
      <c r="G199" s="4"/>
    </row>
    <row r="200" spans="1:7" x14ac:dyDescent="0.35">
      <c r="A200" s="11">
        <v>186</v>
      </c>
      <c r="B200" s="11"/>
      <c r="C200" s="11"/>
      <c r="D200" s="12"/>
      <c r="E200" s="11"/>
      <c r="F200" s="11"/>
      <c r="G200" s="11"/>
    </row>
    <row r="201" spans="1:7" x14ac:dyDescent="0.35">
      <c r="A201" s="4">
        <v>187</v>
      </c>
      <c r="B201" s="4"/>
      <c r="C201" s="4"/>
      <c r="D201" s="5"/>
      <c r="E201" s="4"/>
      <c r="F201" s="4"/>
      <c r="G201" s="4"/>
    </row>
    <row r="202" spans="1:7" x14ac:dyDescent="0.35">
      <c r="A202" s="11">
        <v>188</v>
      </c>
      <c r="B202" s="11"/>
      <c r="C202" s="11"/>
      <c r="D202" s="12"/>
      <c r="E202" s="11"/>
      <c r="F202" s="11"/>
      <c r="G202" s="11"/>
    </row>
    <row r="203" spans="1:7" x14ac:dyDescent="0.35">
      <c r="A203" s="4">
        <v>189</v>
      </c>
      <c r="B203" s="4"/>
      <c r="C203" s="4"/>
      <c r="D203" s="5"/>
      <c r="E203" s="4"/>
      <c r="F203" s="4"/>
      <c r="G203" s="4"/>
    </row>
    <row r="204" spans="1:7" x14ac:dyDescent="0.35">
      <c r="A204" s="11">
        <v>190</v>
      </c>
      <c r="B204" s="11"/>
      <c r="C204" s="11"/>
      <c r="D204" s="12"/>
      <c r="E204" s="11"/>
      <c r="F204" s="11"/>
      <c r="G204" s="11"/>
    </row>
    <row r="205" spans="1:7" x14ac:dyDescent="0.35">
      <c r="A205" s="4">
        <v>191</v>
      </c>
      <c r="B205" s="4"/>
      <c r="C205" s="4"/>
      <c r="D205" s="5"/>
      <c r="E205" s="4"/>
      <c r="F205" s="4"/>
      <c r="G205" s="4"/>
    </row>
    <row r="206" spans="1:7" x14ac:dyDescent="0.35">
      <c r="A206" s="11">
        <v>192</v>
      </c>
      <c r="B206" s="11"/>
      <c r="C206" s="11"/>
      <c r="D206" s="12"/>
      <c r="E206" s="11"/>
      <c r="F206" s="11"/>
      <c r="G206" s="11"/>
    </row>
    <row r="207" spans="1:7" x14ac:dyDescent="0.35">
      <c r="A207" s="4">
        <v>193</v>
      </c>
      <c r="B207" s="4"/>
      <c r="C207" s="4"/>
      <c r="D207" s="5"/>
      <c r="E207" s="4"/>
      <c r="F207" s="4"/>
      <c r="G207" s="4"/>
    </row>
    <row r="208" spans="1:7" x14ac:dyDescent="0.35">
      <c r="A208" s="11">
        <v>194</v>
      </c>
      <c r="B208" s="11"/>
      <c r="C208" s="11"/>
      <c r="D208" s="12"/>
      <c r="E208" s="11"/>
      <c r="F208" s="11"/>
      <c r="G208" s="11"/>
    </row>
    <row r="209" spans="1:7" x14ac:dyDescent="0.35">
      <c r="A209" s="4">
        <v>195</v>
      </c>
      <c r="B209" s="4"/>
      <c r="C209" s="4"/>
      <c r="D209" s="5"/>
      <c r="E209" s="4"/>
      <c r="F209" s="4"/>
      <c r="G209" s="4"/>
    </row>
    <row r="210" spans="1:7" x14ac:dyDescent="0.35">
      <c r="A210" s="11">
        <v>196</v>
      </c>
      <c r="B210" s="11"/>
      <c r="C210" s="11"/>
      <c r="D210" s="12"/>
      <c r="E210" s="11"/>
      <c r="F210" s="11"/>
      <c r="G210" s="11"/>
    </row>
    <row r="211" spans="1:7" x14ac:dyDescent="0.35">
      <c r="A211" s="4">
        <v>197</v>
      </c>
      <c r="B211" s="4"/>
      <c r="C211" s="4"/>
      <c r="D211" s="5"/>
      <c r="E211" s="4"/>
      <c r="F211" s="4"/>
      <c r="G211" s="4"/>
    </row>
    <row r="212" spans="1:7" x14ac:dyDescent="0.35">
      <c r="A212" s="11">
        <v>198</v>
      </c>
      <c r="B212" s="11"/>
      <c r="C212" s="11"/>
      <c r="D212" s="12"/>
      <c r="E212" s="11"/>
      <c r="F212" s="11"/>
      <c r="G212" s="11"/>
    </row>
    <row r="213" spans="1:7" x14ac:dyDescent="0.35">
      <c r="A213" s="4">
        <v>199</v>
      </c>
      <c r="B213" s="4"/>
      <c r="C213" s="4"/>
      <c r="D213" s="5"/>
      <c r="E213" s="4"/>
      <c r="F213" s="4"/>
      <c r="G213" s="4"/>
    </row>
    <row r="214" spans="1:7" x14ac:dyDescent="0.35">
      <c r="A214" s="11">
        <v>200</v>
      </c>
      <c r="B214" s="11"/>
      <c r="C214" s="11"/>
      <c r="D214" s="12"/>
      <c r="E214" s="11"/>
      <c r="F214" s="11"/>
      <c r="G214" s="11"/>
    </row>
    <row r="215" spans="1:7" x14ac:dyDescent="0.35">
      <c r="A215" s="4">
        <v>201</v>
      </c>
      <c r="B215" s="4"/>
      <c r="C215" s="4"/>
      <c r="D215" s="5"/>
      <c r="E215" s="4"/>
      <c r="F215" s="4"/>
      <c r="G215" s="4"/>
    </row>
    <row r="216" spans="1:7" x14ac:dyDescent="0.35">
      <c r="A216" s="11">
        <v>202</v>
      </c>
      <c r="B216" s="11"/>
      <c r="C216" s="11"/>
      <c r="D216" s="12"/>
      <c r="E216" s="11"/>
      <c r="F216" s="11"/>
      <c r="G216" s="11"/>
    </row>
    <row r="217" spans="1:7" x14ac:dyDescent="0.35">
      <c r="A217" s="4">
        <v>203</v>
      </c>
      <c r="B217" s="4"/>
      <c r="C217" s="4"/>
      <c r="D217" s="5"/>
      <c r="E217" s="4"/>
      <c r="F217" s="4"/>
      <c r="G217" s="4"/>
    </row>
    <row r="218" spans="1:7" x14ac:dyDescent="0.35">
      <c r="A218" s="11">
        <v>204</v>
      </c>
      <c r="B218" s="11"/>
      <c r="C218" s="11"/>
      <c r="D218" s="12"/>
      <c r="E218" s="11"/>
      <c r="F218" s="11"/>
      <c r="G218" s="11"/>
    </row>
    <row r="219" spans="1:7" x14ac:dyDescent="0.35">
      <c r="A219" s="4">
        <v>205</v>
      </c>
      <c r="B219" s="4"/>
      <c r="C219" s="4"/>
      <c r="D219" s="5"/>
      <c r="E219" s="4"/>
      <c r="F219" s="4"/>
      <c r="G219" s="4"/>
    </row>
    <row r="220" spans="1:7" x14ac:dyDescent="0.35">
      <c r="A220" s="11">
        <v>206</v>
      </c>
      <c r="B220" s="11"/>
      <c r="C220" s="11"/>
      <c r="D220" s="12"/>
      <c r="E220" s="11"/>
      <c r="F220" s="11"/>
      <c r="G220" s="11"/>
    </row>
    <row r="221" spans="1:7" x14ac:dyDescent="0.35">
      <c r="A221" s="4">
        <v>207</v>
      </c>
      <c r="B221" s="4"/>
      <c r="C221" s="4"/>
      <c r="D221" s="5"/>
      <c r="E221" s="4"/>
      <c r="F221" s="4"/>
      <c r="G221" s="4"/>
    </row>
    <row r="222" spans="1:7" x14ac:dyDescent="0.35">
      <c r="A222" s="11">
        <v>208</v>
      </c>
      <c r="B222" s="11"/>
      <c r="C222" s="11"/>
      <c r="D222" s="12"/>
      <c r="E222" s="11"/>
      <c r="F222" s="11"/>
      <c r="G222" s="11"/>
    </row>
    <row r="223" spans="1:7" x14ac:dyDescent="0.35">
      <c r="A223" s="4">
        <v>209</v>
      </c>
      <c r="B223" s="4"/>
      <c r="C223" s="4"/>
      <c r="D223" s="5"/>
      <c r="E223" s="4"/>
      <c r="F223" s="4"/>
      <c r="G223" s="4"/>
    </row>
    <row r="224" spans="1:7" x14ac:dyDescent="0.35">
      <c r="A224" s="11">
        <v>210</v>
      </c>
      <c r="B224" s="11"/>
      <c r="C224" s="11"/>
      <c r="D224" s="12"/>
      <c r="E224" s="11"/>
      <c r="F224" s="11"/>
      <c r="G224" s="11"/>
    </row>
    <row r="225" spans="1:7" x14ac:dyDescent="0.35">
      <c r="A225" s="4">
        <v>211</v>
      </c>
      <c r="B225" s="4"/>
      <c r="C225" s="4"/>
      <c r="D225" s="5"/>
      <c r="E225" s="4"/>
      <c r="F225" s="4"/>
      <c r="G225" s="4"/>
    </row>
    <row r="226" spans="1:7" x14ac:dyDescent="0.35">
      <c r="A226" s="11">
        <v>212</v>
      </c>
      <c r="B226" s="11"/>
      <c r="C226" s="11"/>
      <c r="D226" s="12"/>
      <c r="E226" s="11"/>
      <c r="F226" s="11"/>
      <c r="G226" s="11"/>
    </row>
    <row r="227" spans="1:7" x14ac:dyDescent="0.35">
      <c r="A227" s="4">
        <v>213</v>
      </c>
      <c r="B227" s="4"/>
      <c r="C227" s="4"/>
      <c r="D227" s="5"/>
      <c r="E227" s="4"/>
      <c r="F227" s="4"/>
      <c r="G227" s="4"/>
    </row>
    <row r="228" spans="1:7" x14ac:dyDescent="0.35">
      <c r="A228" s="11">
        <v>214</v>
      </c>
      <c r="B228" s="11"/>
      <c r="C228" s="11"/>
      <c r="D228" s="12"/>
      <c r="E228" s="11"/>
      <c r="F228" s="11"/>
      <c r="G228" s="11"/>
    </row>
    <row r="229" spans="1:7" x14ac:dyDescent="0.35">
      <c r="A229" s="4">
        <v>215</v>
      </c>
      <c r="B229" s="4"/>
      <c r="C229" s="4"/>
      <c r="D229" s="5"/>
      <c r="E229" s="4"/>
      <c r="F229" s="4"/>
      <c r="G229" s="4"/>
    </row>
    <row r="230" spans="1:7" x14ac:dyDescent="0.35">
      <c r="A230" s="11">
        <v>216</v>
      </c>
      <c r="B230" s="11"/>
      <c r="C230" s="11"/>
      <c r="D230" s="12"/>
      <c r="E230" s="11"/>
      <c r="F230" s="11"/>
      <c r="G230" s="11"/>
    </row>
    <row r="231" spans="1:7" x14ac:dyDescent="0.35">
      <c r="A231" s="4">
        <v>217</v>
      </c>
      <c r="B231" s="4"/>
      <c r="C231" s="4"/>
      <c r="D231" s="5"/>
      <c r="E231" s="4"/>
      <c r="F231" s="4"/>
      <c r="G231" s="4"/>
    </row>
    <row r="232" spans="1:7" x14ac:dyDescent="0.35">
      <c r="A232" s="11">
        <v>218</v>
      </c>
      <c r="B232" s="11"/>
      <c r="C232" s="11"/>
      <c r="D232" s="12"/>
      <c r="E232" s="11"/>
      <c r="F232" s="11"/>
      <c r="G232" s="11"/>
    </row>
    <row r="233" spans="1:7" x14ac:dyDescent="0.35">
      <c r="A233" s="4">
        <v>219</v>
      </c>
      <c r="B233" s="4"/>
      <c r="C233" s="4"/>
      <c r="D233" s="5"/>
      <c r="E233" s="4"/>
      <c r="F233" s="4"/>
      <c r="G233" s="4"/>
    </row>
    <row r="234" spans="1:7" x14ac:dyDescent="0.35">
      <c r="A234" s="11">
        <v>220</v>
      </c>
      <c r="B234" s="11"/>
      <c r="C234" s="11"/>
      <c r="D234" s="12"/>
      <c r="E234" s="11"/>
      <c r="F234" s="11"/>
      <c r="G234" s="11"/>
    </row>
    <row r="235" spans="1:7" x14ac:dyDescent="0.35">
      <c r="A235" s="4">
        <v>221</v>
      </c>
      <c r="B235" s="4"/>
      <c r="C235" s="4"/>
      <c r="D235" s="5"/>
      <c r="E235" s="4"/>
      <c r="F235" s="4"/>
      <c r="G235" s="4"/>
    </row>
    <row r="236" spans="1:7" x14ac:dyDescent="0.35">
      <c r="A236" s="11">
        <v>222</v>
      </c>
      <c r="B236" s="11"/>
      <c r="C236" s="11"/>
      <c r="D236" s="12"/>
      <c r="E236" s="11"/>
      <c r="F236" s="11"/>
      <c r="G236" s="11"/>
    </row>
    <row r="237" spans="1:7" x14ac:dyDescent="0.35">
      <c r="A237" s="4">
        <v>223</v>
      </c>
      <c r="B237" s="4"/>
      <c r="C237" s="4"/>
      <c r="D237" s="5"/>
      <c r="E237" s="4"/>
      <c r="F237" s="4"/>
      <c r="G237" s="4"/>
    </row>
    <row r="238" spans="1:7" x14ac:dyDescent="0.35">
      <c r="A238" s="11">
        <v>224</v>
      </c>
      <c r="B238" s="11"/>
      <c r="C238" s="11"/>
      <c r="D238" s="12"/>
      <c r="E238" s="11"/>
      <c r="F238" s="11"/>
      <c r="G238" s="11"/>
    </row>
    <row r="239" spans="1:7" x14ac:dyDescent="0.35">
      <c r="A239" s="4">
        <v>225</v>
      </c>
      <c r="B239" s="4"/>
      <c r="C239" s="4"/>
      <c r="D239" s="5"/>
      <c r="E239" s="4"/>
      <c r="F239" s="4"/>
      <c r="G239" s="4"/>
    </row>
    <row r="240" spans="1:7" x14ac:dyDescent="0.35">
      <c r="A240" s="11">
        <v>226</v>
      </c>
      <c r="B240" s="11"/>
      <c r="C240" s="11"/>
      <c r="D240" s="12"/>
      <c r="E240" s="11"/>
      <c r="F240" s="11"/>
      <c r="G240" s="11"/>
    </row>
    <row r="241" spans="1:7" x14ac:dyDescent="0.35">
      <c r="A241" s="4">
        <v>227</v>
      </c>
      <c r="B241" s="4"/>
      <c r="C241" s="4"/>
      <c r="D241" s="5"/>
      <c r="E241" s="4"/>
      <c r="F241" s="4"/>
      <c r="G241" s="4"/>
    </row>
    <row r="242" spans="1:7" x14ac:dyDescent="0.35">
      <c r="A242" s="11">
        <v>228</v>
      </c>
      <c r="B242" s="11"/>
      <c r="C242" s="11"/>
      <c r="D242" s="12"/>
      <c r="E242" s="11"/>
      <c r="F242" s="11"/>
      <c r="G242" s="11"/>
    </row>
    <row r="243" spans="1:7" x14ac:dyDescent="0.35">
      <c r="A243" s="4">
        <v>229</v>
      </c>
      <c r="B243" s="4"/>
      <c r="C243" s="4"/>
      <c r="D243" s="5"/>
      <c r="E243" s="4"/>
      <c r="F243" s="4"/>
      <c r="G243" s="4"/>
    </row>
    <row r="244" spans="1:7" x14ac:dyDescent="0.35">
      <c r="A244" s="11">
        <v>230</v>
      </c>
      <c r="B244" s="11"/>
      <c r="C244" s="11"/>
      <c r="D244" s="12"/>
      <c r="E244" s="11"/>
      <c r="F244" s="11"/>
      <c r="G244" s="11"/>
    </row>
    <row r="245" spans="1:7" x14ac:dyDescent="0.35">
      <c r="A245" s="4">
        <v>231</v>
      </c>
      <c r="B245" s="4"/>
      <c r="C245" s="4"/>
      <c r="D245" s="5"/>
      <c r="E245" s="4"/>
      <c r="F245" s="4"/>
      <c r="G245" s="4"/>
    </row>
    <row r="246" spans="1:7" x14ac:dyDescent="0.35">
      <c r="A246" s="11">
        <v>232</v>
      </c>
      <c r="B246" s="11"/>
      <c r="C246" s="11"/>
      <c r="D246" s="12"/>
      <c r="E246" s="11"/>
      <c r="F246" s="11"/>
      <c r="G246" s="11"/>
    </row>
    <row r="247" spans="1:7" x14ac:dyDescent="0.35">
      <c r="A247" s="4">
        <v>233</v>
      </c>
      <c r="B247" s="4"/>
      <c r="C247" s="4"/>
      <c r="D247" s="5"/>
      <c r="E247" s="4"/>
      <c r="F247" s="4"/>
      <c r="G247" s="4"/>
    </row>
    <row r="248" spans="1:7" x14ac:dyDescent="0.35">
      <c r="A248" s="11">
        <v>234</v>
      </c>
      <c r="B248" s="11"/>
      <c r="C248" s="11"/>
      <c r="D248" s="12"/>
      <c r="E248" s="11"/>
      <c r="F248" s="11"/>
      <c r="G248" s="11"/>
    </row>
    <row r="249" spans="1:7" x14ac:dyDescent="0.35">
      <c r="A249" s="4">
        <v>235</v>
      </c>
      <c r="B249" s="4"/>
      <c r="C249" s="4"/>
      <c r="D249" s="5"/>
      <c r="E249" s="4"/>
      <c r="F249" s="4"/>
      <c r="G249" s="4"/>
    </row>
    <row r="250" spans="1:7" x14ac:dyDescent="0.35">
      <c r="A250" s="11">
        <v>236</v>
      </c>
      <c r="B250" s="11"/>
      <c r="C250" s="11"/>
      <c r="D250" s="12"/>
      <c r="E250" s="11"/>
      <c r="F250" s="11"/>
      <c r="G250" s="11"/>
    </row>
    <row r="251" spans="1:7" x14ac:dyDescent="0.35">
      <c r="A251" s="4">
        <v>237</v>
      </c>
      <c r="B251" s="4"/>
      <c r="C251" s="4"/>
      <c r="D251" s="5"/>
      <c r="E251" s="4"/>
      <c r="F251" s="4"/>
      <c r="G251" s="4"/>
    </row>
    <row r="252" spans="1:7" x14ac:dyDescent="0.35">
      <c r="A252" s="11">
        <v>238</v>
      </c>
      <c r="B252" s="11"/>
      <c r="C252" s="11"/>
      <c r="D252" s="12"/>
      <c r="E252" s="11"/>
      <c r="F252" s="11"/>
      <c r="G252" s="11"/>
    </row>
    <row r="253" spans="1:7" x14ac:dyDescent="0.35">
      <c r="A253" s="4">
        <v>239</v>
      </c>
      <c r="B253" s="4"/>
      <c r="C253" s="4"/>
      <c r="D253" s="5"/>
      <c r="E253" s="4"/>
      <c r="F253" s="4"/>
      <c r="G253" s="4"/>
    </row>
    <row r="254" spans="1:7" x14ac:dyDescent="0.35">
      <c r="A254" s="11">
        <v>240</v>
      </c>
      <c r="B254" s="11"/>
      <c r="C254" s="11"/>
      <c r="D254" s="12"/>
      <c r="E254" s="11"/>
      <c r="F254" s="11"/>
      <c r="G254" s="11"/>
    </row>
    <row r="255" spans="1:7" x14ac:dyDescent="0.35">
      <c r="A255" s="4">
        <v>241</v>
      </c>
      <c r="B255" s="4"/>
      <c r="C255" s="4"/>
      <c r="D255" s="5"/>
      <c r="E255" s="4"/>
      <c r="F255" s="4"/>
      <c r="G255" s="4"/>
    </row>
    <row r="256" spans="1:7" x14ac:dyDescent="0.35">
      <c r="A256" s="11">
        <v>242</v>
      </c>
      <c r="B256" s="11"/>
      <c r="C256" s="11"/>
      <c r="D256" s="12"/>
      <c r="E256" s="11"/>
      <c r="F256" s="11"/>
      <c r="G256" s="11"/>
    </row>
    <row r="257" spans="1:7" x14ac:dyDescent="0.35">
      <c r="A257" s="4">
        <v>243</v>
      </c>
      <c r="B257" s="4"/>
      <c r="C257" s="4"/>
      <c r="D257" s="5"/>
      <c r="E257" s="4"/>
      <c r="F257" s="4"/>
      <c r="G257" s="4"/>
    </row>
    <row r="258" spans="1:7" x14ac:dyDescent="0.35">
      <c r="A258" s="11">
        <v>244</v>
      </c>
      <c r="B258" s="11"/>
      <c r="C258" s="11"/>
      <c r="D258" s="12"/>
      <c r="E258" s="11"/>
      <c r="F258" s="11"/>
      <c r="G258" s="11"/>
    </row>
    <row r="259" spans="1:7" x14ac:dyDescent="0.35">
      <c r="A259" s="4">
        <v>245</v>
      </c>
      <c r="B259" s="4"/>
      <c r="C259" s="4"/>
      <c r="D259" s="5"/>
      <c r="E259" s="4"/>
      <c r="F259" s="4"/>
      <c r="G259" s="4"/>
    </row>
    <row r="260" spans="1:7" x14ac:dyDescent="0.35">
      <c r="A260" s="11">
        <v>246</v>
      </c>
      <c r="B260" s="11"/>
      <c r="C260" s="11"/>
      <c r="D260" s="12"/>
      <c r="E260" s="11"/>
      <c r="F260" s="11"/>
      <c r="G260" s="11"/>
    </row>
    <row r="261" spans="1:7" x14ac:dyDescent="0.35">
      <c r="A261" s="4">
        <v>247</v>
      </c>
      <c r="B261" s="4"/>
      <c r="C261" s="4"/>
      <c r="D261" s="5"/>
      <c r="E261" s="4"/>
      <c r="F261" s="4"/>
      <c r="G261" s="4"/>
    </row>
    <row r="262" spans="1:7" x14ac:dyDescent="0.35">
      <c r="A262" s="11">
        <v>248</v>
      </c>
      <c r="B262" s="11"/>
      <c r="C262" s="11"/>
      <c r="D262" s="12"/>
      <c r="E262" s="11"/>
      <c r="F262" s="11"/>
      <c r="G262" s="11"/>
    </row>
    <row r="263" spans="1:7" x14ac:dyDescent="0.35">
      <c r="A263" s="4">
        <v>249</v>
      </c>
      <c r="B263" s="4"/>
      <c r="C263" s="4"/>
      <c r="D263" s="5"/>
      <c r="E263" s="4"/>
      <c r="F263" s="4"/>
      <c r="G263" s="4"/>
    </row>
    <row r="264" spans="1:7" x14ac:dyDescent="0.35">
      <c r="A264" s="11">
        <v>250</v>
      </c>
      <c r="B264" s="11"/>
      <c r="C264" s="11"/>
      <c r="D264" s="12"/>
      <c r="E264" s="11"/>
      <c r="F264" s="11"/>
      <c r="G264" s="11"/>
    </row>
    <row r="265" spans="1:7" x14ac:dyDescent="0.35">
      <c r="A265" s="4">
        <v>251</v>
      </c>
      <c r="B265" s="4"/>
      <c r="C265" s="4"/>
      <c r="D265" s="5"/>
      <c r="E265" s="4"/>
      <c r="F265" s="4"/>
      <c r="G265" s="4"/>
    </row>
    <row r="266" spans="1:7" x14ac:dyDescent="0.35">
      <c r="A266" s="11">
        <v>252</v>
      </c>
      <c r="B266" s="11"/>
      <c r="C266" s="11"/>
      <c r="D266" s="12"/>
      <c r="E266" s="11"/>
      <c r="F266" s="11"/>
      <c r="G266" s="11"/>
    </row>
    <row r="267" spans="1:7" x14ac:dyDescent="0.35">
      <c r="A267" s="4">
        <v>253</v>
      </c>
      <c r="B267" s="4"/>
      <c r="C267" s="4"/>
      <c r="D267" s="5"/>
      <c r="E267" s="4"/>
      <c r="F267" s="4"/>
      <c r="G267" s="4"/>
    </row>
    <row r="268" spans="1:7" x14ac:dyDescent="0.35">
      <c r="A268" s="11">
        <v>254</v>
      </c>
      <c r="B268" s="11"/>
      <c r="C268" s="11"/>
      <c r="D268" s="12"/>
      <c r="E268" s="11"/>
      <c r="F268" s="11"/>
      <c r="G268" s="11"/>
    </row>
    <row r="269" spans="1:7" x14ac:dyDescent="0.35">
      <c r="A269" s="4">
        <v>255</v>
      </c>
      <c r="B269" s="4"/>
      <c r="C269" s="4"/>
      <c r="D269" s="5"/>
      <c r="E269" s="4"/>
      <c r="F269" s="4"/>
      <c r="G269" s="4"/>
    </row>
    <row r="270" spans="1:7" x14ac:dyDescent="0.35">
      <c r="A270" s="11">
        <v>256</v>
      </c>
      <c r="B270" s="11"/>
      <c r="C270" s="11"/>
      <c r="D270" s="12"/>
      <c r="E270" s="11"/>
      <c r="F270" s="11"/>
      <c r="G270" s="11"/>
    </row>
    <row r="271" spans="1:7" x14ac:dyDescent="0.35">
      <c r="A271" s="4">
        <v>257</v>
      </c>
      <c r="B271" s="4"/>
      <c r="C271" s="4"/>
      <c r="D271" s="5"/>
      <c r="E271" s="4"/>
      <c r="F271" s="4"/>
      <c r="G271" s="4"/>
    </row>
    <row r="272" spans="1:7" x14ac:dyDescent="0.35">
      <c r="A272" s="11">
        <v>258</v>
      </c>
      <c r="B272" s="11"/>
      <c r="C272" s="11"/>
      <c r="D272" s="12"/>
      <c r="E272" s="11"/>
      <c r="F272" s="11"/>
      <c r="G272" s="11"/>
    </row>
    <row r="273" spans="1:7" x14ac:dyDescent="0.35">
      <c r="A273" s="4">
        <v>259</v>
      </c>
      <c r="B273" s="4"/>
      <c r="C273" s="4"/>
      <c r="D273" s="5"/>
      <c r="E273" s="4"/>
      <c r="F273" s="4"/>
      <c r="G273" s="4"/>
    </row>
    <row r="274" spans="1:7" x14ac:dyDescent="0.35">
      <c r="A274" s="11">
        <v>260</v>
      </c>
      <c r="B274" s="11"/>
      <c r="C274" s="11"/>
      <c r="D274" s="12"/>
      <c r="E274" s="11"/>
      <c r="F274" s="11"/>
      <c r="G274" s="11"/>
    </row>
    <row r="275" spans="1:7" x14ac:dyDescent="0.35">
      <c r="A275" s="4">
        <v>261</v>
      </c>
      <c r="B275" s="4"/>
      <c r="C275" s="4"/>
      <c r="D275" s="5"/>
      <c r="E275" s="4"/>
      <c r="F275" s="4"/>
      <c r="G275" s="4"/>
    </row>
    <row r="276" spans="1:7" x14ac:dyDescent="0.35">
      <c r="A276" s="11">
        <v>262</v>
      </c>
      <c r="B276" s="11"/>
      <c r="C276" s="11"/>
      <c r="D276" s="12"/>
      <c r="E276" s="11"/>
      <c r="F276" s="11"/>
      <c r="G276" s="11"/>
    </row>
    <row r="277" spans="1:7" x14ac:dyDescent="0.35">
      <c r="A277" s="4">
        <v>263</v>
      </c>
      <c r="B277" s="4"/>
      <c r="C277" s="4"/>
      <c r="D277" s="5"/>
      <c r="E277" s="4"/>
      <c r="F277" s="4"/>
      <c r="G277" s="4"/>
    </row>
    <row r="278" spans="1:7" x14ac:dyDescent="0.35">
      <c r="A278" s="11">
        <v>264</v>
      </c>
      <c r="B278" s="11"/>
      <c r="C278" s="11"/>
      <c r="D278" s="12"/>
      <c r="E278" s="11"/>
      <c r="F278" s="11"/>
      <c r="G278" s="11"/>
    </row>
    <row r="279" spans="1:7" x14ac:dyDescent="0.35">
      <c r="A279" s="4">
        <v>265</v>
      </c>
      <c r="B279" s="4"/>
      <c r="C279" s="4"/>
      <c r="D279" s="5"/>
      <c r="E279" s="4"/>
      <c r="F279" s="4"/>
      <c r="G279" s="4"/>
    </row>
    <row r="280" spans="1:7" x14ac:dyDescent="0.35">
      <c r="A280" s="11">
        <v>266</v>
      </c>
      <c r="B280" s="11"/>
      <c r="C280" s="11"/>
      <c r="D280" s="12"/>
      <c r="E280" s="11"/>
      <c r="F280" s="11"/>
      <c r="G280" s="11"/>
    </row>
    <row r="281" spans="1:7" x14ac:dyDescent="0.35">
      <c r="A281" s="4">
        <v>267</v>
      </c>
      <c r="B281" s="4"/>
      <c r="C281" s="4"/>
      <c r="D281" s="5"/>
      <c r="E281" s="4"/>
      <c r="F281" s="4"/>
      <c r="G281" s="4"/>
    </row>
    <row r="282" spans="1:7" x14ac:dyDescent="0.35">
      <c r="A282" s="11">
        <v>268</v>
      </c>
      <c r="B282" s="11"/>
      <c r="C282" s="11"/>
      <c r="D282" s="12"/>
      <c r="E282" s="11"/>
      <c r="F282" s="11"/>
      <c r="G282" s="11"/>
    </row>
    <row r="286" spans="1:7" x14ac:dyDescent="0.35">
      <c r="E286" s="1" t="s">
        <v>12</v>
      </c>
    </row>
    <row r="287" spans="1:7" x14ac:dyDescent="0.35">
      <c r="E287" s="1" t="s">
        <v>15</v>
      </c>
    </row>
    <row r="288" spans="1:7" x14ac:dyDescent="0.35">
      <c r="E288" s="1" t="s">
        <v>16</v>
      </c>
    </row>
    <row r="289" spans="5:5" x14ac:dyDescent="0.35">
      <c r="E289" s="1" t="s">
        <v>17</v>
      </c>
    </row>
  </sheetData>
  <mergeCells count="7">
    <mergeCell ref="A7:G7"/>
    <mergeCell ref="A1:G1"/>
    <mergeCell ref="A3:B3"/>
    <mergeCell ref="C3:G3"/>
    <mergeCell ref="A4:B4"/>
    <mergeCell ref="C4:G4"/>
    <mergeCell ref="A5:F5"/>
  </mergeCells>
  <pageMargins left="0.4" right="0.4" top="0.5" bottom="0.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459E5FCD-4E50-4AD8-8400-D39F2DF80E40}">
          <x14:formula1>
            <xm:f>'Instructions for CWS'!$B$38:$B$42</xm:f>
          </x14:formula1>
          <xm:sqref>D15:D282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C7B6-62FC-4BC6-B66F-E607C5135F41}">
  <sheetPr codeName="Sheet1"/>
  <dimension ref="A1:H128"/>
  <sheetViews>
    <sheetView showGridLines="0" zoomScaleNormal="100" workbookViewId="0">
      <selection activeCell="Q17" sqref="Q17"/>
    </sheetView>
  </sheetViews>
  <sheetFormatPr defaultColWidth="9.1796875" defaultRowHeight="14.5" x14ac:dyDescent="0.35"/>
  <cols>
    <col min="1" max="1" width="5.1796875" style="1" customWidth="1"/>
    <col min="2" max="2" width="33.26953125" style="1" customWidth="1"/>
    <col min="3" max="3" width="14.453125" style="1" customWidth="1"/>
    <col min="4" max="4" width="26" style="2" customWidth="1"/>
    <col min="5" max="5" width="19.453125" style="1" customWidth="1"/>
    <col min="6" max="6" width="12.54296875" style="1" hidden="1" customWidth="1"/>
    <col min="7" max="7" width="13.7265625" style="1" customWidth="1"/>
    <col min="8" max="8" width="12.54296875" style="1" customWidth="1"/>
    <col min="9" max="16384" width="9.1796875" style="1"/>
  </cols>
  <sheetData>
    <row r="1" spans="1:8" ht="29.25" customHeight="1" x14ac:dyDescent="0.35">
      <c r="A1" s="100" t="s">
        <v>8</v>
      </c>
      <c r="B1" s="101"/>
      <c r="C1" s="101"/>
      <c r="D1" s="101"/>
      <c r="E1" s="101"/>
      <c r="F1" s="101"/>
      <c r="G1" s="101"/>
      <c r="H1" s="101"/>
    </row>
    <row r="2" spans="1:8" ht="17.149999999999999" customHeight="1" thickBot="1" x14ac:dyDescent="0.4">
      <c r="A2" s="142" t="s">
        <v>54</v>
      </c>
      <c r="B2" s="142"/>
      <c r="C2" s="142"/>
      <c r="D2" s="142"/>
      <c r="E2" s="142"/>
      <c r="F2" s="142"/>
      <c r="G2" s="142"/>
      <c r="H2" s="142"/>
    </row>
    <row r="3" spans="1:8" ht="18" customHeight="1" thickTop="1" x14ac:dyDescent="0.35">
      <c r="A3" s="143" t="s">
        <v>0</v>
      </c>
      <c r="B3" s="144"/>
      <c r="C3" s="145"/>
      <c r="D3" s="145"/>
      <c r="E3" s="145"/>
      <c r="F3" s="145"/>
      <c r="G3" s="145"/>
      <c r="H3" s="146"/>
    </row>
    <row r="4" spans="1:8" ht="18" customHeight="1" x14ac:dyDescent="0.35">
      <c r="A4" s="147" t="s">
        <v>43</v>
      </c>
      <c r="B4" s="107"/>
      <c r="C4" s="148"/>
      <c r="D4" s="148"/>
      <c r="E4" s="149" t="s">
        <v>14</v>
      </c>
      <c r="F4" s="150"/>
      <c r="G4" s="151"/>
      <c r="H4" s="29"/>
    </row>
    <row r="5" spans="1:8" ht="18" customHeight="1" thickBot="1" x14ac:dyDescent="0.4">
      <c r="A5" s="127" t="s">
        <v>47</v>
      </c>
      <c r="B5" s="128"/>
      <c r="C5" s="128"/>
      <c r="D5" s="128"/>
      <c r="E5" s="128"/>
      <c r="F5" s="128"/>
      <c r="G5" s="129"/>
      <c r="H5" s="97"/>
    </row>
    <row r="6" spans="1:8" ht="15" customHeight="1" thickTop="1" x14ac:dyDescent="0.35">
      <c r="A6" s="3"/>
      <c r="B6" s="3"/>
    </row>
    <row r="7" spans="1:8" ht="17.149999999999999" customHeight="1" x14ac:dyDescent="0.35">
      <c r="A7" s="99" t="s">
        <v>42</v>
      </c>
      <c r="B7" s="99"/>
      <c r="C7" s="99"/>
      <c r="D7" s="99"/>
      <c r="E7" s="99"/>
      <c r="F7" s="99"/>
      <c r="G7" s="99"/>
      <c r="H7" s="99"/>
    </row>
    <row r="8" spans="1:8" ht="18" customHeight="1" x14ac:dyDescent="0.4">
      <c r="A8" s="10" t="s">
        <v>1</v>
      </c>
      <c r="B8" s="10"/>
      <c r="C8" s="130"/>
      <c r="D8" s="131"/>
      <c r="E8" s="131"/>
      <c r="F8" s="131"/>
      <c r="G8" s="131"/>
      <c r="H8" s="28" t="str">
        <f>IF(H4&gt;100000,"100",IF(H4&gt;10000,"60",IF(H4&gt;3300,"40",IF(H4&gt;500,"20",IF(H4&gt;100,"10",IF(H4&gt;14,"5",IF(H4&lt;15,"",IF(H4="",""))))))))</f>
        <v/>
      </c>
    </row>
    <row r="9" spans="1:8" ht="18" customHeight="1" x14ac:dyDescent="0.35">
      <c r="A9" s="43" t="s">
        <v>2</v>
      </c>
      <c r="B9" s="43"/>
      <c r="C9" s="130"/>
      <c r="D9" s="131"/>
      <c r="E9" s="131"/>
      <c r="F9" s="131"/>
      <c r="G9" s="131"/>
      <c r="H9" s="60" t="str">
        <f>IF(H4&gt;100000,"50",IF(H4&gt;10000,"30",IF(H4&gt;3300,"20",IF(H4&gt;500,"10",IF(H4&gt;100,"5",IF(H4&gt;14,"5",IF(H4&lt;15,"",IF(H4="",""))))))))</f>
        <v/>
      </c>
    </row>
    <row r="10" spans="1:8" ht="18" customHeight="1" x14ac:dyDescent="0.35">
      <c r="A10" s="43" t="s">
        <v>10</v>
      </c>
      <c r="B10" s="43"/>
      <c r="C10" s="130"/>
      <c r="D10" s="131"/>
      <c r="E10" s="131"/>
      <c r="F10" s="131"/>
      <c r="G10" s="131"/>
      <c r="H10" s="26" t="str">
        <f>IF(H8="","",H8*2)</f>
        <v/>
      </c>
    </row>
    <row r="11" spans="1:8" ht="15" customHeight="1" x14ac:dyDescent="0.35"/>
    <row r="12" spans="1:8" ht="17.149999999999999" customHeight="1" x14ac:dyDescent="0.35">
      <c r="A12" s="132" t="s">
        <v>44</v>
      </c>
      <c r="B12" s="132"/>
      <c r="C12" s="132"/>
      <c r="D12" s="132"/>
      <c r="E12" s="132"/>
      <c r="F12" s="132"/>
      <c r="G12" s="132"/>
      <c r="H12" s="132"/>
    </row>
    <row r="13" spans="1:8" ht="16" customHeight="1" x14ac:dyDescent="0.35">
      <c r="A13" s="133" t="s">
        <v>74</v>
      </c>
      <c r="B13" s="134"/>
      <c r="C13" s="134"/>
      <c r="D13" s="134"/>
      <c r="E13" s="134"/>
      <c r="F13" s="134"/>
      <c r="G13" s="134"/>
      <c r="H13" s="135"/>
    </row>
    <row r="14" spans="1:8" ht="16" customHeight="1" x14ac:dyDescent="0.35">
      <c r="A14" s="136" t="s">
        <v>66</v>
      </c>
      <c r="B14" s="137"/>
      <c r="C14" s="137"/>
      <c r="D14" s="137"/>
      <c r="E14" s="137"/>
      <c r="F14" s="137"/>
      <c r="G14" s="137"/>
      <c r="H14" s="138"/>
    </row>
    <row r="15" spans="1:8" ht="31" customHeight="1" x14ac:dyDescent="0.35">
      <c r="A15" s="159" t="s">
        <v>75</v>
      </c>
      <c r="B15" s="160"/>
      <c r="C15" s="160"/>
      <c r="D15" s="160"/>
      <c r="E15" s="160"/>
      <c r="F15" s="160"/>
      <c r="G15" s="160"/>
      <c r="H15" s="161"/>
    </row>
    <row r="16" spans="1:8" ht="31" customHeight="1" x14ac:dyDescent="0.35">
      <c r="A16" s="162" t="s">
        <v>80</v>
      </c>
      <c r="B16" s="163"/>
      <c r="C16" s="163"/>
      <c r="D16" s="163"/>
      <c r="E16" s="163"/>
      <c r="F16" s="163"/>
      <c r="G16" s="163"/>
      <c r="H16" s="164"/>
    </row>
    <row r="17" spans="1:8" ht="60" customHeight="1" x14ac:dyDescent="0.35">
      <c r="A17" s="139" t="s">
        <v>81</v>
      </c>
      <c r="B17" s="140"/>
      <c r="C17" s="140"/>
      <c r="D17" s="140"/>
      <c r="E17" s="140"/>
      <c r="F17" s="140"/>
      <c r="G17" s="140"/>
      <c r="H17" s="141"/>
    </row>
    <row r="18" spans="1:8" ht="42.75" customHeight="1" x14ac:dyDescent="0.35">
      <c r="A18" s="124" t="s">
        <v>76</v>
      </c>
      <c r="B18" s="125"/>
      <c r="C18" s="125"/>
      <c r="D18" s="125"/>
      <c r="E18" s="125"/>
      <c r="F18" s="125"/>
      <c r="G18" s="125"/>
      <c r="H18" s="126"/>
    </row>
    <row r="19" spans="1:8" ht="15" customHeight="1" x14ac:dyDescent="0.35">
      <c r="A19" s="111"/>
      <c r="B19" s="111"/>
      <c r="C19" s="111"/>
      <c r="D19" s="111"/>
      <c r="E19" s="111"/>
      <c r="F19" s="111"/>
      <c r="G19" s="111"/>
      <c r="H19" s="111"/>
    </row>
    <row r="20" spans="1:8" ht="17.149999999999999" customHeight="1" thickBot="1" x14ac:dyDescent="0.4">
      <c r="A20" s="110" t="s">
        <v>67</v>
      </c>
      <c r="B20" s="110"/>
      <c r="C20" s="110"/>
      <c r="D20" s="110"/>
      <c r="E20" s="110"/>
      <c r="F20" s="110"/>
      <c r="G20" s="110"/>
      <c r="H20" s="110"/>
    </row>
    <row r="21" spans="1:8" ht="31.5" customHeight="1" thickTop="1" x14ac:dyDescent="0.35">
      <c r="A21" s="112" t="s">
        <v>72</v>
      </c>
      <c r="B21" s="113"/>
      <c r="C21" s="113"/>
      <c r="D21" s="113"/>
      <c r="E21" s="113"/>
      <c r="F21" s="113"/>
      <c r="G21" s="113"/>
      <c r="H21" s="114"/>
    </row>
    <row r="22" spans="1:8" ht="16" x14ac:dyDescent="0.35">
      <c r="A22" s="115" t="s">
        <v>68</v>
      </c>
      <c r="B22" s="116"/>
      <c r="C22" s="117"/>
      <c r="D22" s="117"/>
      <c r="E22" s="117"/>
      <c r="F22" s="117"/>
      <c r="G22" s="117"/>
      <c r="H22" s="118"/>
    </row>
    <row r="23" spans="1:8" ht="16.5" thickBot="1" x14ac:dyDescent="0.4">
      <c r="A23" s="119" t="s">
        <v>69</v>
      </c>
      <c r="B23" s="120"/>
      <c r="C23" s="121"/>
      <c r="D23" s="122"/>
      <c r="E23" s="122"/>
      <c r="F23" s="123"/>
      <c r="G23" s="59" t="s">
        <v>70</v>
      </c>
      <c r="H23" s="96"/>
    </row>
    <row r="24" spans="1:8" ht="15" customHeight="1" thickTop="1" x14ac:dyDescent="0.35">
      <c r="A24" s="44"/>
      <c r="B24" s="50"/>
      <c r="C24" s="44"/>
      <c r="D24" s="44"/>
      <c r="E24" s="44"/>
      <c r="F24" s="44"/>
      <c r="G24" s="44"/>
      <c r="H24" s="44"/>
    </row>
    <row r="25" spans="1:8" ht="17.149999999999999" customHeight="1" x14ac:dyDescent="0.35">
      <c r="A25" s="110" t="s">
        <v>71</v>
      </c>
      <c r="B25" s="110"/>
      <c r="C25" s="110"/>
      <c r="D25" s="110"/>
      <c r="E25" s="110"/>
      <c r="F25" s="110"/>
      <c r="G25" s="110"/>
      <c r="H25" s="110"/>
    </row>
    <row r="27" spans="1:8" ht="32.5" customHeight="1" x14ac:dyDescent="0.35">
      <c r="A27" s="61"/>
      <c r="B27" s="62"/>
      <c r="C27" s="165" t="s">
        <v>57</v>
      </c>
      <c r="D27" s="166"/>
      <c r="E27" s="166"/>
      <c r="F27" s="10"/>
      <c r="G27" s="167" t="s">
        <v>58</v>
      </c>
      <c r="H27" s="168" t="s">
        <v>61</v>
      </c>
    </row>
    <row r="28" spans="1:8" ht="56.15" customHeight="1" x14ac:dyDescent="0.35">
      <c r="A28" s="63" t="s">
        <v>4</v>
      </c>
      <c r="B28" s="63" t="s">
        <v>5</v>
      </c>
      <c r="C28" s="64" t="s">
        <v>41</v>
      </c>
      <c r="D28" s="63" t="s">
        <v>22</v>
      </c>
      <c r="E28" s="63" t="s">
        <v>59</v>
      </c>
      <c r="F28" s="65" t="s">
        <v>46</v>
      </c>
      <c r="G28" s="66" t="s">
        <v>60</v>
      </c>
      <c r="H28" s="67" t="s">
        <v>45</v>
      </c>
    </row>
    <row r="29" spans="1:8" ht="15" customHeight="1" x14ac:dyDescent="0.35">
      <c r="A29" s="68">
        <v>1</v>
      </c>
      <c r="B29" s="68"/>
      <c r="C29" s="69"/>
      <c r="D29" s="69"/>
      <c r="E29" s="69"/>
      <c r="F2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 s="71" t="str">
        <f>IF(Table6810342[[#This Row],[Site]]="","",IF(Table6810342[[#This Row],[Site]]="Tier 1", "Tier 1",IF(AND(Table6810342[[#This Row],[Site]]="Tier 1 or Tier 2",$H$5="Y"),"Tier 1",IF(AND(Table6810342[[#This Row],[Site]]="Tier 1 or Tier 2",$H$5="N"),"Tier 2",IF(Table6810342[[#This Row],[Site]]="Tier 3","Tier 3",IF(Table6810342[[#This Row],[Site]]="Other","Other"))))))</f>
        <v/>
      </c>
      <c r="H29" s="69"/>
    </row>
    <row r="30" spans="1:8" ht="15" customHeight="1" x14ac:dyDescent="0.35">
      <c r="A30" s="72">
        <v>2</v>
      </c>
      <c r="B30" s="72"/>
      <c r="C30" s="73"/>
      <c r="D30" s="73"/>
      <c r="E30" s="73"/>
      <c r="F3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0" s="71" t="str">
        <f>IF(Table6810342[[#This Row],[Site]]="","",IF(Table6810342[[#This Row],[Site]]="Tier 1", "Tier 1",IF(AND(Table6810342[[#This Row],[Site]]="Tier 1 or Tier 2",$H$5="Y"),"Tier 1",IF(AND(Table6810342[[#This Row],[Site]]="Tier 1 or Tier 2",$H$5="N"),"Tier 2",IF(Table6810342[[#This Row],[Site]]="Tier 3","Tier 3",IF(Table6810342[[#This Row],[Site]]="Other","Other"))))))</f>
        <v/>
      </c>
      <c r="H30" s="73"/>
    </row>
    <row r="31" spans="1:8" ht="15" customHeight="1" x14ac:dyDescent="0.35">
      <c r="A31" s="68">
        <v>3</v>
      </c>
      <c r="B31" s="68"/>
      <c r="C31" s="69"/>
      <c r="D31" s="69"/>
      <c r="E31" s="69"/>
      <c r="F3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1" s="71" t="str">
        <f>IF(Table6810342[[#This Row],[Site]]="","",IF(Table6810342[[#This Row],[Site]]="Tier 1", "Tier 1",IF(AND(Table6810342[[#This Row],[Site]]="Tier 1 or Tier 2",$H$5="Y"),"Tier 1",IF(AND(Table6810342[[#This Row],[Site]]="Tier 1 or Tier 2",$H$5="N"),"Tier 2",IF(Table6810342[[#This Row],[Site]]="Tier 3","Tier 3",IF(Table6810342[[#This Row],[Site]]="Other","Other"))))))</f>
        <v/>
      </c>
      <c r="H31" s="69"/>
    </row>
    <row r="32" spans="1:8" ht="15" customHeight="1" x14ac:dyDescent="0.35">
      <c r="A32" s="72">
        <v>4</v>
      </c>
      <c r="B32" s="72"/>
      <c r="C32" s="73"/>
      <c r="D32" s="73"/>
      <c r="E32" s="73"/>
      <c r="F3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2" s="71" t="str">
        <f>IF(Table6810342[[#This Row],[Site]]="","",IF(Table6810342[[#This Row],[Site]]="Tier 1", "Tier 1",IF(AND(Table6810342[[#This Row],[Site]]="Tier 1 or Tier 2",$H$5="Y"),"Tier 1",IF(AND(Table6810342[[#This Row],[Site]]="Tier 1 or Tier 2",$H$5="N"),"Tier 2",IF(Table6810342[[#This Row],[Site]]="Tier 3","Tier 3",IF(Table6810342[[#This Row],[Site]]="Other","Other"))))))</f>
        <v/>
      </c>
      <c r="H32" s="73"/>
    </row>
    <row r="33" spans="1:8" ht="15" customHeight="1" x14ac:dyDescent="0.35">
      <c r="A33" s="68">
        <v>5</v>
      </c>
      <c r="B33" s="68"/>
      <c r="C33" s="69"/>
      <c r="D33" s="69"/>
      <c r="E33" s="69"/>
      <c r="F3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3" s="71" t="str">
        <f>IF(Table6810342[[#This Row],[Site]]="","",IF(Table6810342[[#This Row],[Site]]="Tier 1", "Tier 1",IF(AND(Table6810342[[#This Row],[Site]]="Tier 1 or Tier 2",$H$5="Y"),"Tier 1",IF(AND(Table6810342[[#This Row],[Site]]="Tier 1 or Tier 2",$H$5="N"),"Tier 2",IF(Table6810342[[#This Row],[Site]]="Tier 3","Tier 3",IF(Table6810342[[#This Row],[Site]]="Other","Other"))))))</f>
        <v/>
      </c>
      <c r="H33" s="69"/>
    </row>
    <row r="34" spans="1:8" ht="15" customHeight="1" x14ac:dyDescent="0.35">
      <c r="A34" s="72">
        <v>6</v>
      </c>
      <c r="B34" s="72"/>
      <c r="C34" s="73"/>
      <c r="D34" s="73"/>
      <c r="E34" s="73"/>
      <c r="F3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4" s="71" t="str">
        <f>IF(Table6810342[[#This Row],[Site]]="","",IF(Table6810342[[#This Row],[Site]]="Tier 1", "Tier 1",IF(AND(Table6810342[[#This Row],[Site]]="Tier 1 or Tier 2",$H$5="Y"),"Tier 1",IF(AND(Table6810342[[#This Row],[Site]]="Tier 1 or Tier 2",$H$5="N"),"Tier 2",IF(Table6810342[[#This Row],[Site]]="Tier 3","Tier 3",IF(Table6810342[[#This Row],[Site]]="Other","Other"))))))</f>
        <v/>
      </c>
      <c r="H34" s="73"/>
    </row>
    <row r="35" spans="1:8" ht="15" customHeight="1" x14ac:dyDescent="0.35">
      <c r="A35" s="68">
        <v>7</v>
      </c>
      <c r="B35" s="68"/>
      <c r="C35" s="69"/>
      <c r="D35" s="69"/>
      <c r="E35" s="69"/>
      <c r="F3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5" s="71" t="str">
        <f>IF(Table6810342[[#This Row],[Site]]="","",IF(Table6810342[[#This Row],[Site]]="Tier 1", "Tier 1",IF(AND(Table6810342[[#This Row],[Site]]="Tier 1 or Tier 2",$H$5="Y"),"Tier 1",IF(AND(Table6810342[[#This Row],[Site]]="Tier 1 or Tier 2",$H$5="N"),"Tier 2",IF(Table6810342[[#This Row],[Site]]="Tier 3","Tier 3",IF(Table6810342[[#This Row],[Site]]="Other","Other"))))))</f>
        <v/>
      </c>
      <c r="H35" s="69"/>
    </row>
    <row r="36" spans="1:8" ht="15" customHeight="1" x14ac:dyDescent="0.35">
      <c r="A36" s="72">
        <v>8</v>
      </c>
      <c r="B36" s="72"/>
      <c r="C36" s="73"/>
      <c r="D36" s="73"/>
      <c r="E36" s="73"/>
      <c r="F3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6" s="71" t="str">
        <f>IF(Table6810342[[#This Row],[Site]]="","",IF(Table6810342[[#This Row],[Site]]="Tier 1", "Tier 1",IF(AND(Table6810342[[#This Row],[Site]]="Tier 1 or Tier 2",$H$5="Y"),"Tier 1",IF(AND(Table6810342[[#This Row],[Site]]="Tier 1 or Tier 2",$H$5="N"),"Tier 2",IF(Table6810342[[#This Row],[Site]]="Tier 3","Tier 3",IF(Table6810342[[#This Row],[Site]]="Other","Other"))))))</f>
        <v/>
      </c>
      <c r="H36" s="73"/>
    </row>
    <row r="37" spans="1:8" s="27" customFormat="1" ht="15" customHeight="1" x14ac:dyDescent="0.35">
      <c r="A37" s="68">
        <v>9</v>
      </c>
      <c r="B37" s="68"/>
      <c r="C37" s="69"/>
      <c r="D37" s="69"/>
      <c r="E37" s="69"/>
      <c r="F3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7" s="71" t="str">
        <f>IF(Table6810342[[#This Row],[Site]]="","",IF(Table6810342[[#This Row],[Site]]="Tier 1", "Tier 1",IF(AND(Table6810342[[#This Row],[Site]]="Tier 1 or Tier 2",$H$5="Y"),"Tier 1",IF(AND(Table6810342[[#This Row],[Site]]="Tier 1 or Tier 2",$H$5="N"),"Tier 2",IF(Table6810342[[#This Row],[Site]]="Tier 3","Tier 3",IF(Table6810342[[#This Row],[Site]]="Other","Other"))))))</f>
        <v/>
      </c>
      <c r="H37" s="69"/>
    </row>
    <row r="38" spans="1:8" ht="15" customHeight="1" x14ac:dyDescent="0.35">
      <c r="A38" s="72">
        <v>10</v>
      </c>
      <c r="B38" s="72"/>
      <c r="C38" s="73"/>
      <c r="D38" s="73"/>
      <c r="E38" s="73"/>
      <c r="F38"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8" s="71" t="str">
        <f>IF(Table6810342[[#This Row],[Site]]="","",IF(Table6810342[[#This Row],[Site]]="Tier 1", "Tier 1",IF(AND(Table6810342[[#This Row],[Site]]="Tier 1 or Tier 2",$H$5="Y"),"Tier 1",IF(AND(Table6810342[[#This Row],[Site]]="Tier 1 or Tier 2",$H$5="N"),"Tier 2",IF(Table6810342[[#This Row],[Site]]="Tier 3","Tier 3",IF(Table6810342[[#This Row],[Site]]="Other","Other"))))))</f>
        <v/>
      </c>
      <c r="H38" s="73"/>
    </row>
    <row r="39" spans="1:8" ht="15" customHeight="1" x14ac:dyDescent="0.35">
      <c r="A39" s="68">
        <v>11</v>
      </c>
      <c r="B39" s="68"/>
      <c r="C39" s="69"/>
      <c r="D39" s="69"/>
      <c r="E39" s="69"/>
      <c r="F3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9" s="71" t="str">
        <f>IF(Table6810342[[#This Row],[Site]]="","",IF(Table6810342[[#This Row],[Site]]="Tier 1", "Tier 1",IF(AND(Table6810342[[#This Row],[Site]]="Tier 1 or Tier 2",$H$5="Y"),"Tier 1",IF(AND(Table6810342[[#This Row],[Site]]="Tier 1 or Tier 2",$H$5="N"),"Tier 2",IF(Table6810342[[#This Row],[Site]]="Tier 3","Tier 3",IF(Table6810342[[#This Row],[Site]]="Other","Other"))))))</f>
        <v/>
      </c>
      <c r="H39" s="69"/>
    </row>
    <row r="40" spans="1:8" ht="15" customHeight="1" x14ac:dyDescent="0.35">
      <c r="A40" s="72">
        <v>12</v>
      </c>
      <c r="B40" s="72"/>
      <c r="C40" s="73"/>
      <c r="D40" s="73"/>
      <c r="E40" s="73"/>
      <c r="F4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0" s="71" t="str">
        <f>IF(Table6810342[[#This Row],[Site]]="","",IF(Table6810342[[#This Row],[Site]]="Tier 1", "Tier 1",IF(AND(Table6810342[[#This Row],[Site]]="Tier 1 or Tier 2",$H$5="Y"),"Tier 1",IF(AND(Table6810342[[#This Row],[Site]]="Tier 1 or Tier 2",$H$5="N"),"Tier 2",IF(Table6810342[[#This Row],[Site]]="Tier 3","Tier 3",IF(Table6810342[[#This Row],[Site]]="Other","Other"))))))</f>
        <v/>
      </c>
      <c r="H40" s="73"/>
    </row>
    <row r="41" spans="1:8" ht="15" customHeight="1" x14ac:dyDescent="0.35">
      <c r="A41" s="68">
        <v>13</v>
      </c>
      <c r="B41" s="68"/>
      <c r="C41" s="69"/>
      <c r="D41" s="69"/>
      <c r="E41" s="69"/>
      <c r="F4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1" s="71" t="str">
        <f>IF(Table6810342[[#This Row],[Site]]="","",IF(Table6810342[[#This Row],[Site]]="Tier 1", "Tier 1",IF(AND(Table6810342[[#This Row],[Site]]="Tier 1 or Tier 2",$H$5="Y"),"Tier 1",IF(AND(Table6810342[[#This Row],[Site]]="Tier 1 or Tier 2",$H$5="N"),"Tier 2",IF(Table6810342[[#This Row],[Site]]="Tier 3","Tier 3",IF(Table6810342[[#This Row],[Site]]="Other","Other"))))))</f>
        <v/>
      </c>
      <c r="H41" s="69"/>
    </row>
    <row r="42" spans="1:8" ht="15" customHeight="1" x14ac:dyDescent="0.35">
      <c r="A42" s="72">
        <v>14</v>
      </c>
      <c r="B42" s="72"/>
      <c r="C42" s="73"/>
      <c r="D42" s="73"/>
      <c r="E42" s="73"/>
      <c r="F4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2" s="71" t="str">
        <f>IF(Table6810342[[#This Row],[Site]]="","",IF(Table6810342[[#This Row],[Site]]="Tier 1", "Tier 1",IF(AND(Table6810342[[#This Row],[Site]]="Tier 1 or Tier 2",$H$5="Y"),"Tier 1",IF(AND(Table6810342[[#This Row],[Site]]="Tier 1 or Tier 2",$H$5="N"),"Tier 2",IF(Table6810342[[#This Row],[Site]]="Tier 3","Tier 3",IF(Table6810342[[#This Row],[Site]]="Other","Other"))))))</f>
        <v/>
      </c>
      <c r="H42" s="73"/>
    </row>
    <row r="43" spans="1:8" ht="15" customHeight="1" x14ac:dyDescent="0.35">
      <c r="A43" s="68">
        <v>15</v>
      </c>
      <c r="B43" s="68"/>
      <c r="C43" s="69"/>
      <c r="D43" s="69"/>
      <c r="E43" s="69"/>
      <c r="F4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3" s="71" t="str">
        <f>IF(Table6810342[[#This Row],[Site]]="","",IF(Table6810342[[#This Row],[Site]]="Tier 1", "Tier 1",IF(AND(Table6810342[[#This Row],[Site]]="Tier 1 or Tier 2",$H$5="Y"),"Tier 1",IF(AND(Table6810342[[#This Row],[Site]]="Tier 1 or Tier 2",$H$5="N"),"Tier 2",IF(Table6810342[[#This Row],[Site]]="Tier 3","Tier 3",IF(Table6810342[[#This Row],[Site]]="Other","Other"))))))</f>
        <v/>
      </c>
      <c r="H43" s="69"/>
    </row>
    <row r="44" spans="1:8" ht="15" customHeight="1" x14ac:dyDescent="0.35">
      <c r="A44" s="72">
        <v>16</v>
      </c>
      <c r="B44" s="72"/>
      <c r="C44" s="73"/>
      <c r="D44" s="73"/>
      <c r="E44" s="73"/>
      <c r="F4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4" s="71" t="str">
        <f>IF(Table6810342[[#This Row],[Site]]="","",IF(Table6810342[[#This Row],[Site]]="Tier 1", "Tier 1",IF(AND(Table6810342[[#This Row],[Site]]="Tier 1 or Tier 2",$H$5="Y"),"Tier 1",IF(AND(Table6810342[[#This Row],[Site]]="Tier 1 or Tier 2",$H$5="N"),"Tier 2",IF(Table6810342[[#This Row],[Site]]="Tier 3","Tier 3",IF(Table6810342[[#This Row],[Site]]="Other","Other"))))))</f>
        <v/>
      </c>
      <c r="H44" s="73"/>
    </row>
    <row r="45" spans="1:8" ht="15" customHeight="1" x14ac:dyDescent="0.35">
      <c r="A45" s="82">
        <v>17</v>
      </c>
      <c r="B45" s="82"/>
      <c r="C45" s="83"/>
      <c r="D45" s="83"/>
      <c r="E45" s="83"/>
      <c r="F45" s="8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5" s="85" t="str">
        <f>IF(Table6810342[[#This Row],[Site]]="","",IF(Table6810342[[#This Row],[Site]]="Tier 1", "Tier 1",IF(AND(Table6810342[[#This Row],[Site]]="Tier 1 or Tier 2",$H$5="Y"),"Tier 1",IF(AND(Table6810342[[#This Row],[Site]]="Tier 1 or Tier 2",$H$5="N"),"Tier 2",IF(Table6810342[[#This Row],[Site]]="Tier 3","Tier 3",IF(Table6810342[[#This Row],[Site]]="Other","Other"))))))</f>
        <v/>
      </c>
      <c r="H45" s="83"/>
    </row>
    <row r="46" spans="1:8" ht="15" customHeight="1" x14ac:dyDescent="0.35">
      <c r="A46" s="78">
        <v>18</v>
      </c>
      <c r="B46" s="78"/>
      <c r="C46" s="79"/>
      <c r="D46" s="79"/>
      <c r="E46" s="79"/>
      <c r="F46" s="8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6" s="81" t="str">
        <f>IF(Table6810342[[#This Row],[Site]]="","",IF(Table6810342[[#This Row],[Site]]="Tier 1", "Tier 1",IF(AND(Table6810342[[#This Row],[Site]]="Tier 1 or Tier 2",$H$5="Y"),"Tier 1",IF(AND(Table6810342[[#This Row],[Site]]="Tier 1 or Tier 2",$H$5="N"),"Tier 2",IF(Table6810342[[#This Row],[Site]]="Tier 3","Tier 3",IF(Table6810342[[#This Row],[Site]]="Other","Other"))))))</f>
        <v/>
      </c>
      <c r="H46" s="79"/>
    </row>
    <row r="47" spans="1:8" ht="15" customHeight="1" x14ac:dyDescent="0.35">
      <c r="A47" s="68">
        <v>19</v>
      </c>
      <c r="B47" s="68"/>
      <c r="C47" s="69"/>
      <c r="D47" s="69"/>
      <c r="E47" s="69"/>
      <c r="F4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7" s="71" t="str">
        <f>IF(Table6810342[[#This Row],[Site]]="","",IF(Table6810342[[#This Row],[Site]]="Tier 1", "Tier 1",IF(AND(Table6810342[[#This Row],[Site]]="Tier 1 or Tier 2",$H$5="Y"),"Tier 1",IF(AND(Table6810342[[#This Row],[Site]]="Tier 1 or Tier 2",$H$5="N"),"Tier 2",IF(Table6810342[[#This Row],[Site]]="Tier 3","Tier 3",IF(Table6810342[[#This Row],[Site]]="Other","Other"))))))</f>
        <v/>
      </c>
      <c r="H47" s="69"/>
    </row>
    <row r="48" spans="1:8" ht="15" customHeight="1" x14ac:dyDescent="0.35">
      <c r="A48" s="72">
        <v>20</v>
      </c>
      <c r="B48" s="72"/>
      <c r="C48" s="73"/>
      <c r="D48" s="73"/>
      <c r="E48" s="73"/>
      <c r="F4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8" s="71" t="str">
        <f>IF(Table6810342[[#This Row],[Site]]="","",IF(Table6810342[[#This Row],[Site]]="Tier 1", "Tier 1",IF(AND(Table6810342[[#This Row],[Site]]="Tier 1 or Tier 2",$H$5="Y"),"Tier 1",IF(AND(Table6810342[[#This Row],[Site]]="Tier 1 or Tier 2",$H$5="N"),"Tier 2",IF(Table6810342[[#This Row],[Site]]="Tier 3","Tier 3",IF(Table6810342[[#This Row],[Site]]="Other","Other"))))))</f>
        <v/>
      </c>
      <c r="H48" s="73"/>
    </row>
    <row r="49" spans="1:8" ht="15" customHeight="1" x14ac:dyDescent="0.35">
      <c r="A49" s="68">
        <v>21</v>
      </c>
      <c r="B49" s="68"/>
      <c r="C49" s="69"/>
      <c r="D49" s="69"/>
      <c r="E49" s="69"/>
      <c r="F4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9" s="71" t="str">
        <f>IF(Table6810342[[#This Row],[Site]]="","",IF(Table6810342[[#This Row],[Site]]="Tier 1", "Tier 1",IF(AND(Table6810342[[#This Row],[Site]]="Tier 1 or Tier 2",$H$5="Y"),"Tier 1",IF(AND(Table6810342[[#This Row],[Site]]="Tier 1 or Tier 2",$H$5="N"),"Tier 2",IF(Table6810342[[#This Row],[Site]]="Tier 3","Tier 3",IF(Table6810342[[#This Row],[Site]]="Other","Other"))))))</f>
        <v/>
      </c>
      <c r="H49" s="69"/>
    </row>
    <row r="50" spans="1:8" ht="15" customHeight="1" x14ac:dyDescent="0.35">
      <c r="A50" s="72">
        <v>22</v>
      </c>
      <c r="B50" s="72"/>
      <c r="C50" s="73"/>
      <c r="D50" s="73"/>
      <c r="E50" s="73"/>
      <c r="F5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0" s="71" t="str">
        <f>IF(Table6810342[[#This Row],[Site]]="","",IF(Table6810342[[#This Row],[Site]]="Tier 1", "Tier 1",IF(AND(Table6810342[[#This Row],[Site]]="Tier 1 or Tier 2",$H$5="Y"),"Tier 1",IF(AND(Table6810342[[#This Row],[Site]]="Tier 1 or Tier 2",$H$5="N"),"Tier 2",IF(Table6810342[[#This Row],[Site]]="Tier 3","Tier 3",IF(Table6810342[[#This Row],[Site]]="Other","Other"))))))</f>
        <v/>
      </c>
      <c r="H50" s="73"/>
    </row>
    <row r="51" spans="1:8" ht="15" customHeight="1" x14ac:dyDescent="0.35">
      <c r="A51" s="68">
        <v>23</v>
      </c>
      <c r="B51" s="68"/>
      <c r="C51" s="69"/>
      <c r="D51" s="69"/>
      <c r="E51" s="69"/>
      <c r="F5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1" s="71" t="str">
        <f>IF(Table6810342[[#This Row],[Site]]="","",IF(Table6810342[[#This Row],[Site]]="Tier 1", "Tier 1",IF(AND(Table6810342[[#This Row],[Site]]="Tier 1 or Tier 2",$H$5="Y"),"Tier 1",IF(AND(Table6810342[[#This Row],[Site]]="Tier 1 or Tier 2",$H$5="N"),"Tier 2",IF(Table6810342[[#This Row],[Site]]="Tier 3","Tier 3",IF(Table6810342[[#This Row],[Site]]="Other","Other"))))))</f>
        <v/>
      </c>
      <c r="H51" s="69"/>
    </row>
    <row r="52" spans="1:8" s="27" customFormat="1" ht="15" customHeight="1" x14ac:dyDescent="0.35">
      <c r="A52" s="72">
        <v>24</v>
      </c>
      <c r="B52" s="72"/>
      <c r="C52" s="73"/>
      <c r="D52" s="73"/>
      <c r="E52" s="73"/>
      <c r="F5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2" s="71" t="str">
        <f>IF(Table6810342[[#This Row],[Site]]="","",IF(Table6810342[[#This Row],[Site]]="Tier 1", "Tier 1",IF(AND(Table6810342[[#This Row],[Site]]="Tier 1 or Tier 2",$H$5="Y"),"Tier 1",IF(AND(Table6810342[[#This Row],[Site]]="Tier 1 or Tier 2",$H$5="N"),"Tier 2",IF(Table6810342[[#This Row],[Site]]="Tier 3","Tier 3",IF(Table6810342[[#This Row],[Site]]="Other","Other"))))))</f>
        <v/>
      </c>
      <c r="H52" s="73"/>
    </row>
    <row r="53" spans="1:8" ht="15" customHeight="1" x14ac:dyDescent="0.35">
      <c r="A53" s="68">
        <v>25</v>
      </c>
      <c r="B53" s="68"/>
      <c r="C53" s="69"/>
      <c r="D53" s="69"/>
      <c r="E53" s="69"/>
      <c r="F5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3" s="71" t="str">
        <f>IF(Table6810342[[#This Row],[Site]]="","",IF(Table6810342[[#This Row],[Site]]="Tier 1", "Tier 1",IF(AND(Table6810342[[#This Row],[Site]]="Tier 1 or Tier 2",$H$5="Y"),"Tier 1",IF(AND(Table6810342[[#This Row],[Site]]="Tier 1 or Tier 2",$H$5="N"),"Tier 2",IF(Table6810342[[#This Row],[Site]]="Tier 3","Tier 3",IF(Table6810342[[#This Row],[Site]]="Other","Other"))))))</f>
        <v/>
      </c>
      <c r="H53" s="75"/>
    </row>
    <row r="54" spans="1:8" ht="15" customHeight="1" x14ac:dyDescent="0.35">
      <c r="A54" s="72">
        <v>26</v>
      </c>
      <c r="B54" s="72"/>
      <c r="C54" s="73"/>
      <c r="D54" s="73"/>
      <c r="E54" s="73"/>
      <c r="F5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4" s="71" t="str">
        <f>IF(Table6810342[[#This Row],[Site]]="","",IF(Table6810342[[#This Row],[Site]]="Tier 1", "Tier 1",IF(AND(Table6810342[[#This Row],[Site]]="Tier 1 or Tier 2",$H$5="Y"),"Tier 1",IF(AND(Table6810342[[#This Row],[Site]]="Tier 1 or Tier 2",$H$5="N"),"Tier 2",IF(Table6810342[[#This Row],[Site]]="Tier 3","Tier 3",IF(Table6810342[[#This Row],[Site]]="Other","Other"))))))</f>
        <v/>
      </c>
      <c r="H54" s="76"/>
    </row>
    <row r="55" spans="1:8" ht="15" customHeight="1" x14ac:dyDescent="0.35">
      <c r="A55" s="68">
        <v>27</v>
      </c>
      <c r="B55" s="68"/>
      <c r="C55" s="69"/>
      <c r="D55" s="69"/>
      <c r="E55" s="69"/>
      <c r="F5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5" s="71" t="str">
        <f>IF(Table6810342[[#This Row],[Site]]="","",IF(Table6810342[[#This Row],[Site]]="Tier 1", "Tier 1",IF(AND(Table6810342[[#This Row],[Site]]="Tier 1 or Tier 2",$H$5="Y"),"Tier 1",IF(AND(Table6810342[[#This Row],[Site]]="Tier 1 or Tier 2",$H$5="N"),"Tier 2",IF(Table6810342[[#This Row],[Site]]="Tier 3","Tier 3",IF(Table6810342[[#This Row],[Site]]="Other","Other"))))))</f>
        <v/>
      </c>
      <c r="H55" s="75"/>
    </row>
    <row r="56" spans="1:8" ht="15" customHeight="1" x14ac:dyDescent="0.35">
      <c r="A56" s="72">
        <v>28</v>
      </c>
      <c r="B56" s="72"/>
      <c r="C56" s="73"/>
      <c r="D56" s="73"/>
      <c r="E56" s="73"/>
      <c r="F5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6" s="71" t="str">
        <f>IF(Table6810342[[#This Row],[Site]]="","",IF(Table6810342[[#This Row],[Site]]="Tier 1", "Tier 1",IF(AND(Table6810342[[#This Row],[Site]]="Tier 1 or Tier 2",$H$5="Y"),"Tier 1",IF(AND(Table6810342[[#This Row],[Site]]="Tier 1 or Tier 2",$H$5="N"),"Tier 2",IF(Table6810342[[#This Row],[Site]]="Tier 3","Tier 3",IF(Table6810342[[#This Row],[Site]]="Other","Other"))))))</f>
        <v/>
      </c>
      <c r="H56" s="76"/>
    </row>
    <row r="57" spans="1:8" ht="15" customHeight="1" x14ac:dyDescent="0.35">
      <c r="A57" s="68">
        <v>29</v>
      </c>
      <c r="B57" s="68"/>
      <c r="C57" s="69"/>
      <c r="D57" s="69"/>
      <c r="E57" s="69"/>
      <c r="F5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7" s="71" t="str">
        <f>IF(Table6810342[[#This Row],[Site]]="","",IF(Table6810342[[#This Row],[Site]]="Tier 1", "Tier 1",IF(AND(Table6810342[[#This Row],[Site]]="Tier 1 or Tier 2",$H$5="Y"),"Tier 1",IF(AND(Table6810342[[#This Row],[Site]]="Tier 1 or Tier 2",$H$5="N"),"Tier 2",IF(Table6810342[[#This Row],[Site]]="Tier 3","Tier 3",IF(Table6810342[[#This Row],[Site]]="Other","Other"))))))</f>
        <v/>
      </c>
      <c r="H57" s="75"/>
    </row>
    <row r="58" spans="1:8" ht="15" customHeight="1" x14ac:dyDescent="0.35">
      <c r="A58" s="72">
        <v>30</v>
      </c>
      <c r="B58" s="72"/>
      <c r="C58" s="73"/>
      <c r="D58" s="73"/>
      <c r="E58" s="73"/>
      <c r="F5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8" s="71" t="str">
        <f>IF(Table6810342[[#This Row],[Site]]="","",IF(Table6810342[[#This Row],[Site]]="Tier 1", "Tier 1",IF(AND(Table6810342[[#This Row],[Site]]="Tier 1 or Tier 2",$H$5="Y"),"Tier 1",IF(AND(Table6810342[[#This Row],[Site]]="Tier 1 or Tier 2",$H$5="N"),"Tier 2",IF(Table6810342[[#This Row],[Site]]="Tier 3","Tier 3",IF(Table6810342[[#This Row],[Site]]="Other","Other"))))))</f>
        <v/>
      </c>
      <c r="H58" s="76"/>
    </row>
    <row r="59" spans="1:8" s="27" customFormat="1" ht="15" customHeight="1" x14ac:dyDescent="0.35">
      <c r="A59" s="68">
        <v>31</v>
      </c>
      <c r="B59" s="68"/>
      <c r="C59" s="69"/>
      <c r="D59" s="69"/>
      <c r="E59" s="69"/>
      <c r="F5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9" s="71" t="str">
        <f>IF(Table6810342[[#This Row],[Site]]="","",IF(Table6810342[[#This Row],[Site]]="Tier 1", "Tier 1",IF(AND(Table6810342[[#This Row],[Site]]="Tier 1 or Tier 2",$H$5="Y"),"Tier 1",IF(AND(Table6810342[[#This Row],[Site]]="Tier 1 or Tier 2",$H$5="N"),"Tier 2",IF(Table6810342[[#This Row],[Site]]="Tier 3","Tier 3",IF(Table6810342[[#This Row],[Site]]="Other","Other"))))))</f>
        <v/>
      </c>
      <c r="H59" s="75"/>
    </row>
    <row r="60" spans="1:8" ht="15" customHeight="1" x14ac:dyDescent="0.35">
      <c r="A60" s="72">
        <v>32</v>
      </c>
      <c r="B60" s="72"/>
      <c r="C60" s="73"/>
      <c r="D60" s="73"/>
      <c r="E60" s="73"/>
      <c r="F6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0" s="71" t="str">
        <f>IF(Table6810342[[#This Row],[Site]]="","",IF(Table6810342[[#This Row],[Site]]="Tier 1", "Tier 1",IF(AND(Table6810342[[#This Row],[Site]]="Tier 1 or Tier 2",$H$5="Y"),"Tier 1",IF(AND(Table6810342[[#This Row],[Site]]="Tier 1 or Tier 2",$H$5="N"),"Tier 2",IF(Table6810342[[#This Row],[Site]]="Tier 3","Tier 3",IF(Table6810342[[#This Row],[Site]]="Other","Other"))))))</f>
        <v/>
      </c>
      <c r="H60" s="76"/>
    </row>
    <row r="61" spans="1:8" ht="15" customHeight="1" x14ac:dyDescent="0.35">
      <c r="A61" s="68">
        <v>33</v>
      </c>
      <c r="B61" s="68"/>
      <c r="C61" s="69"/>
      <c r="D61" s="69"/>
      <c r="E61" s="69"/>
      <c r="F6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1" s="71" t="str">
        <f>IF(Table6810342[[#This Row],[Site]]="","",IF(Table6810342[[#This Row],[Site]]="Tier 1", "Tier 1",IF(AND(Table6810342[[#This Row],[Site]]="Tier 1 or Tier 2",$H$5="Y"),"Tier 1",IF(AND(Table6810342[[#This Row],[Site]]="Tier 1 or Tier 2",$H$5="N"),"Tier 2",IF(Table6810342[[#This Row],[Site]]="Tier 3","Tier 3",IF(Table6810342[[#This Row],[Site]]="Other","Other"))))))</f>
        <v/>
      </c>
      <c r="H61" s="69"/>
    </row>
    <row r="62" spans="1:8" ht="15" customHeight="1" x14ac:dyDescent="0.35">
      <c r="A62" s="72">
        <v>34</v>
      </c>
      <c r="B62" s="72"/>
      <c r="C62" s="73"/>
      <c r="D62" s="73"/>
      <c r="E62" s="73"/>
      <c r="F6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2" s="71" t="str">
        <f>IF(Table6810342[[#This Row],[Site]]="","",IF(Table6810342[[#This Row],[Site]]="Tier 1", "Tier 1",IF(AND(Table6810342[[#This Row],[Site]]="Tier 1 or Tier 2",$H$5="Y"),"Tier 1",IF(AND(Table6810342[[#This Row],[Site]]="Tier 1 or Tier 2",$H$5="N"),"Tier 2",IF(Table6810342[[#This Row],[Site]]="Tier 3","Tier 3",IF(Table6810342[[#This Row],[Site]]="Other","Other"))))))</f>
        <v/>
      </c>
      <c r="H62" s="73"/>
    </row>
    <row r="63" spans="1:8" ht="15" customHeight="1" x14ac:dyDescent="0.35">
      <c r="A63" s="68">
        <v>35</v>
      </c>
      <c r="B63" s="68"/>
      <c r="C63" s="69"/>
      <c r="D63" s="69"/>
      <c r="E63" s="69"/>
      <c r="F6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3" s="71" t="str">
        <f>IF(Table6810342[[#This Row],[Site]]="","",IF(Table6810342[[#This Row],[Site]]="Tier 1", "Tier 1",IF(AND(Table6810342[[#This Row],[Site]]="Tier 1 or Tier 2",$H$5="Y"),"Tier 1",IF(AND(Table6810342[[#This Row],[Site]]="Tier 1 or Tier 2",$H$5="N"),"Tier 2",IF(Table6810342[[#This Row],[Site]]="Tier 3","Tier 3",IF(Table6810342[[#This Row],[Site]]="Other","Other"))))))</f>
        <v/>
      </c>
      <c r="H63" s="69"/>
    </row>
    <row r="64" spans="1:8" ht="15" customHeight="1" x14ac:dyDescent="0.35">
      <c r="A64" s="72">
        <v>36</v>
      </c>
      <c r="B64" s="72"/>
      <c r="C64" s="73"/>
      <c r="D64" s="73"/>
      <c r="E64" s="73"/>
      <c r="F6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4" s="71" t="str">
        <f>IF(Table6810342[[#This Row],[Site]]="","",IF(Table6810342[[#This Row],[Site]]="Tier 1", "Tier 1",IF(AND(Table6810342[[#This Row],[Site]]="Tier 1 or Tier 2",$H$5="Y"),"Tier 1",IF(AND(Table6810342[[#This Row],[Site]]="Tier 1 or Tier 2",$H$5="N"),"Tier 2",IF(Table6810342[[#This Row],[Site]]="Tier 3","Tier 3",IF(Table6810342[[#This Row],[Site]]="Other","Other"))))))</f>
        <v/>
      </c>
      <c r="H64" s="73"/>
    </row>
    <row r="65" spans="1:8" s="27" customFormat="1" ht="15" customHeight="1" x14ac:dyDescent="0.35">
      <c r="A65" s="68">
        <v>37</v>
      </c>
      <c r="B65" s="68"/>
      <c r="C65" s="69"/>
      <c r="D65" s="69"/>
      <c r="E65" s="69"/>
      <c r="F6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5" s="71" t="str">
        <f>IF(Table6810342[[#This Row],[Site]]="","",IF(Table6810342[[#This Row],[Site]]="Tier 1", "Tier 1",IF(AND(Table6810342[[#This Row],[Site]]="Tier 1 or Tier 2",$H$5="Y"),"Tier 1",IF(AND(Table6810342[[#This Row],[Site]]="Tier 1 or Tier 2",$H$5="N"),"Tier 2",IF(Table6810342[[#This Row],[Site]]="Tier 3","Tier 3",IF(Table6810342[[#This Row],[Site]]="Other","Other"))))))</f>
        <v/>
      </c>
      <c r="H65" s="75"/>
    </row>
    <row r="66" spans="1:8" ht="15" customHeight="1" x14ac:dyDescent="0.35">
      <c r="A66" s="72">
        <v>38</v>
      </c>
      <c r="B66" s="72"/>
      <c r="C66" s="73"/>
      <c r="D66" s="73"/>
      <c r="E66" s="73"/>
      <c r="F66"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6" s="71" t="str">
        <f>IF(Table6810342[[#This Row],[Site]]="","",IF(Table6810342[[#This Row],[Site]]="Tier 1", "Tier 1",IF(AND(Table6810342[[#This Row],[Site]]="Tier 1 or Tier 2",$H$5="Y"),"Tier 1",IF(AND(Table6810342[[#This Row],[Site]]="Tier 1 or Tier 2",$H$5="N"),"Tier 2",IF(Table6810342[[#This Row],[Site]]="Tier 3","Tier 3",IF(Table6810342[[#This Row],[Site]]="Other","Other"))))))</f>
        <v/>
      </c>
      <c r="H66" s="76"/>
    </row>
    <row r="67" spans="1:8" ht="15" customHeight="1" x14ac:dyDescent="0.35">
      <c r="A67" s="68">
        <v>39</v>
      </c>
      <c r="B67" s="68"/>
      <c r="C67" s="69"/>
      <c r="D67" s="69"/>
      <c r="E67" s="69"/>
      <c r="F6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7" s="71" t="str">
        <f>IF(Table6810342[[#This Row],[Site]]="","",IF(Table6810342[[#This Row],[Site]]="Tier 1", "Tier 1",IF(AND(Table6810342[[#This Row],[Site]]="Tier 1 or Tier 2",$H$5="Y"),"Tier 1",IF(AND(Table6810342[[#This Row],[Site]]="Tier 1 or Tier 2",$H$5="N"),"Tier 2",IF(Table6810342[[#This Row],[Site]]="Tier 3","Tier 3",IF(Table6810342[[#This Row],[Site]]="Other","Other"))))))</f>
        <v/>
      </c>
      <c r="H67" s="69"/>
    </row>
    <row r="68" spans="1:8" ht="15" customHeight="1" x14ac:dyDescent="0.35">
      <c r="A68" s="72">
        <v>40</v>
      </c>
      <c r="B68" s="72"/>
      <c r="C68" s="73"/>
      <c r="D68" s="73"/>
      <c r="E68" s="73"/>
      <c r="F6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8" s="71" t="str">
        <f>IF(Table6810342[[#This Row],[Site]]="","",IF(Table6810342[[#This Row],[Site]]="Tier 1", "Tier 1",IF(AND(Table6810342[[#This Row],[Site]]="Tier 1 or Tier 2",$H$5="Y"),"Tier 1",IF(AND(Table6810342[[#This Row],[Site]]="Tier 1 or Tier 2",$H$5="N"),"Tier 2",IF(Table6810342[[#This Row],[Site]]="Tier 3","Tier 3",IF(Table6810342[[#This Row],[Site]]="Other","Other"))))))</f>
        <v/>
      </c>
      <c r="H68" s="73"/>
    </row>
    <row r="69" spans="1:8" ht="15" customHeight="1" x14ac:dyDescent="0.35">
      <c r="A69" s="68">
        <v>41</v>
      </c>
      <c r="B69" s="68"/>
      <c r="C69" s="69"/>
      <c r="D69" s="69"/>
      <c r="E69" s="69"/>
      <c r="F6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9" s="71" t="str">
        <f>IF(Table6810342[[#This Row],[Site]]="","",IF(Table6810342[[#This Row],[Site]]="Tier 1", "Tier 1",IF(AND(Table6810342[[#This Row],[Site]]="Tier 1 or Tier 2",$H$5="Y"),"Tier 1",IF(AND(Table6810342[[#This Row],[Site]]="Tier 1 or Tier 2",$H$5="N"),"Tier 2",IF(Table6810342[[#This Row],[Site]]="Tier 3","Tier 3",IF(Table6810342[[#This Row],[Site]]="Other","Other"))))))</f>
        <v/>
      </c>
      <c r="H69" s="69"/>
    </row>
    <row r="70" spans="1:8" ht="15" customHeight="1" x14ac:dyDescent="0.35">
      <c r="A70" s="72">
        <v>42</v>
      </c>
      <c r="B70" s="72"/>
      <c r="C70" s="73"/>
      <c r="D70" s="73"/>
      <c r="E70" s="73"/>
      <c r="F7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0" s="71" t="str">
        <f>IF(Table6810342[[#This Row],[Site]]="","",IF(Table6810342[[#This Row],[Site]]="Tier 1", "Tier 1",IF(AND(Table6810342[[#This Row],[Site]]="Tier 1 or Tier 2",$H$5="Y"),"Tier 1",IF(AND(Table6810342[[#This Row],[Site]]="Tier 1 or Tier 2",$H$5="N"),"Tier 2",IF(Table6810342[[#This Row],[Site]]="Tier 3","Tier 3",IF(Table6810342[[#This Row],[Site]]="Other","Other"))))))</f>
        <v/>
      </c>
      <c r="H70" s="73"/>
    </row>
    <row r="71" spans="1:8" s="27" customFormat="1" ht="15" customHeight="1" x14ac:dyDescent="0.35">
      <c r="A71" s="68">
        <v>43</v>
      </c>
      <c r="B71" s="68"/>
      <c r="C71" s="69"/>
      <c r="D71" s="69"/>
      <c r="E71" s="69"/>
      <c r="F7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1" s="71" t="str">
        <f>IF(Table6810342[[#This Row],[Site]]="","",IF(Table6810342[[#This Row],[Site]]="Tier 1", "Tier 1",IF(AND(Table6810342[[#This Row],[Site]]="Tier 1 or Tier 2",$H$5="Y"),"Tier 1",IF(AND(Table6810342[[#This Row],[Site]]="Tier 1 or Tier 2",$H$5="N"),"Tier 2",IF(Table6810342[[#This Row],[Site]]="Tier 3","Tier 3",IF(Table6810342[[#This Row],[Site]]="Other","Other"))))))</f>
        <v/>
      </c>
      <c r="H71" s="75"/>
    </row>
    <row r="72" spans="1:8" ht="15" customHeight="1" x14ac:dyDescent="0.35">
      <c r="A72" s="72">
        <v>44</v>
      </c>
      <c r="B72" s="72"/>
      <c r="C72" s="73"/>
      <c r="D72" s="73"/>
      <c r="E72" s="73"/>
      <c r="F7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2" s="71" t="str">
        <f>IF(Table6810342[[#This Row],[Site]]="","",IF(Table6810342[[#This Row],[Site]]="Tier 1", "Tier 1",IF(AND(Table6810342[[#This Row],[Site]]="Tier 1 or Tier 2",$H$5="Y"),"Tier 1",IF(AND(Table6810342[[#This Row],[Site]]="Tier 1 or Tier 2",$H$5="N"),"Tier 2",IF(Table6810342[[#This Row],[Site]]="Tier 3","Tier 3",IF(Table6810342[[#This Row],[Site]]="Other","Other"))))))</f>
        <v/>
      </c>
      <c r="H72" s="76"/>
    </row>
    <row r="73" spans="1:8" ht="15" customHeight="1" x14ac:dyDescent="0.35">
      <c r="A73" s="68">
        <v>45</v>
      </c>
      <c r="B73" s="68"/>
      <c r="C73" s="69"/>
      <c r="D73" s="69"/>
      <c r="E73" s="69"/>
      <c r="F7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3" s="71" t="str">
        <f>IF(Table6810342[[#This Row],[Site]]="","",IF(Table6810342[[#This Row],[Site]]="Tier 1", "Tier 1",IF(AND(Table6810342[[#This Row],[Site]]="Tier 1 or Tier 2",$H$5="Y"),"Tier 1",IF(AND(Table6810342[[#This Row],[Site]]="Tier 1 or Tier 2",$H$5="N"),"Tier 2",IF(Table6810342[[#This Row],[Site]]="Tier 3","Tier 3",IF(Table6810342[[#This Row],[Site]]="Other","Other"))))))</f>
        <v/>
      </c>
      <c r="H73" s="77"/>
    </row>
    <row r="74" spans="1:8" ht="15" customHeight="1" x14ac:dyDescent="0.35">
      <c r="A74" s="72">
        <v>46</v>
      </c>
      <c r="B74" s="72"/>
      <c r="C74" s="73"/>
      <c r="D74" s="73"/>
      <c r="E74" s="73"/>
      <c r="F7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4" s="71" t="str">
        <f>IF(Table6810342[[#This Row],[Site]]="","",IF(Table6810342[[#This Row],[Site]]="Tier 1", "Tier 1",IF(AND(Table6810342[[#This Row],[Site]]="Tier 1 or Tier 2",$H$5="Y"),"Tier 1",IF(AND(Table6810342[[#This Row],[Site]]="Tier 1 or Tier 2",$H$5="N"),"Tier 2",IF(Table6810342[[#This Row],[Site]]="Tier 3","Tier 3",IF(Table6810342[[#This Row],[Site]]="Other","Other"))))))</f>
        <v/>
      </c>
      <c r="H74" s="73"/>
    </row>
    <row r="75" spans="1:8" ht="15" customHeight="1" x14ac:dyDescent="0.35">
      <c r="A75" s="68">
        <v>47</v>
      </c>
      <c r="B75" s="68"/>
      <c r="C75" s="69"/>
      <c r="D75" s="69"/>
      <c r="E75" s="69"/>
      <c r="F7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5" s="71" t="str">
        <f>IF(Table6810342[[#This Row],[Site]]="","",IF(Table6810342[[#This Row],[Site]]="Tier 1", "Tier 1",IF(AND(Table6810342[[#This Row],[Site]]="Tier 1 or Tier 2",$H$5="Y"),"Tier 1",IF(AND(Table6810342[[#This Row],[Site]]="Tier 1 or Tier 2",$H$5="N"),"Tier 2",IF(Table6810342[[#This Row],[Site]]="Tier 3","Tier 3",IF(Table6810342[[#This Row],[Site]]="Other","Other"))))))</f>
        <v/>
      </c>
      <c r="H75" s="77"/>
    </row>
    <row r="76" spans="1:8" ht="15" customHeight="1" x14ac:dyDescent="0.35">
      <c r="A76" s="72">
        <v>48</v>
      </c>
      <c r="B76" s="72"/>
      <c r="C76" s="73"/>
      <c r="D76" s="73"/>
      <c r="E76" s="73"/>
      <c r="F7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6" s="71" t="str">
        <f>IF(Table6810342[[#This Row],[Site]]="","",IF(Table6810342[[#This Row],[Site]]="Tier 1", "Tier 1",IF(AND(Table6810342[[#This Row],[Site]]="Tier 1 or Tier 2",$H$5="Y"),"Tier 1",IF(AND(Table6810342[[#This Row],[Site]]="Tier 1 or Tier 2",$H$5="N"),"Tier 2",IF(Table6810342[[#This Row],[Site]]="Tier 3","Tier 3",IF(Table6810342[[#This Row],[Site]]="Other","Other"))))))</f>
        <v/>
      </c>
      <c r="H76" s="73"/>
    </row>
    <row r="77" spans="1:8" ht="15" customHeight="1" x14ac:dyDescent="0.35">
      <c r="A77" s="68">
        <v>49</v>
      </c>
      <c r="B77" s="68"/>
      <c r="C77" s="69"/>
      <c r="D77" s="69"/>
      <c r="E77" s="69"/>
      <c r="F7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7" s="71" t="str">
        <f>IF(Table6810342[[#This Row],[Site]]="","",IF(Table6810342[[#This Row],[Site]]="Tier 1", "Tier 1",IF(AND(Table6810342[[#This Row],[Site]]="Tier 1 or Tier 2",$H$5="Y"),"Tier 1",IF(AND(Table6810342[[#This Row],[Site]]="Tier 1 or Tier 2",$H$5="N"),"Tier 2",IF(Table6810342[[#This Row],[Site]]="Tier 3","Tier 3",IF(Table6810342[[#This Row],[Site]]="Other","Other"))))))</f>
        <v/>
      </c>
      <c r="H77" s="77"/>
    </row>
    <row r="78" spans="1:8" ht="15" customHeight="1" x14ac:dyDescent="0.35">
      <c r="A78" s="72">
        <v>50</v>
      </c>
      <c r="B78" s="72"/>
      <c r="C78" s="73"/>
      <c r="D78" s="73"/>
      <c r="E78" s="73"/>
      <c r="F7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8" s="71" t="str">
        <f>IF(Table6810342[[#This Row],[Site]]="","",IF(Table6810342[[#This Row],[Site]]="Tier 1", "Tier 1",IF(AND(Table6810342[[#This Row],[Site]]="Tier 1 or Tier 2",$H$5="Y"),"Tier 1",IF(AND(Table6810342[[#This Row],[Site]]="Tier 1 or Tier 2",$H$5="N"),"Tier 2",IF(Table6810342[[#This Row],[Site]]="Tier 3","Tier 3",IF(Table6810342[[#This Row],[Site]]="Other","Other"))))))</f>
        <v/>
      </c>
      <c r="H78" s="73"/>
    </row>
    <row r="79" spans="1:8" ht="15" customHeight="1" x14ac:dyDescent="0.35">
      <c r="A79" s="68">
        <v>51</v>
      </c>
      <c r="B79" s="68"/>
      <c r="C79" s="69"/>
      <c r="D79" s="69"/>
      <c r="E79" s="69"/>
      <c r="F7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9" s="71" t="str">
        <f>IF(Table6810342[[#This Row],[Site]]="","",IF(Table6810342[[#This Row],[Site]]="Tier 1", "Tier 1",IF(AND(Table6810342[[#This Row],[Site]]="Tier 1 or Tier 2",$H$5="Y"),"Tier 1",IF(AND(Table6810342[[#This Row],[Site]]="Tier 1 or Tier 2",$H$5="N"),"Tier 2",IF(Table6810342[[#This Row],[Site]]="Tier 3","Tier 3",IF(Table6810342[[#This Row],[Site]]="Other","Other"))))))</f>
        <v/>
      </c>
      <c r="H79" s="77"/>
    </row>
    <row r="80" spans="1:8" ht="15" customHeight="1" x14ac:dyDescent="0.35">
      <c r="A80" s="72">
        <v>52</v>
      </c>
      <c r="B80" s="72"/>
      <c r="C80" s="73"/>
      <c r="D80" s="73"/>
      <c r="E80" s="73"/>
      <c r="F8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0" s="71" t="str">
        <f>IF(Table6810342[[#This Row],[Site]]="","",IF(Table6810342[[#This Row],[Site]]="Tier 1", "Tier 1",IF(AND(Table6810342[[#This Row],[Site]]="Tier 1 or Tier 2",$H$5="Y"),"Tier 1",IF(AND(Table6810342[[#This Row],[Site]]="Tier 1 or Tier 2",$H$5="N"),"Tier 2",IF(Table6810342[[#This Row],[Site]]="Tier 3","Tier 3",IF(Table6810342[[#This Row],[Site]]="Other","Other"))))))</f>
        <v/>
      </c>
      <c r="H80" s="73"/>
    </row>
    <row r="81" spans="1:8" ht="15" customHeight="1" x14ac:dyDescent="0.35">
      <c r="A81" s="68">
        <v>53</v>
      </c>
      <c r="B81" s="68"/>
      <c r="C81" s="69"/>
      <c r="D81" s="69"/>
      <c r="E81" s="69"/>
      <c r="F8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1" s="71" t="str">
        <f>IF(Table6810342[[#This Row],[Site]]="","",IF(Table6810342[[#This Row],[Site]]="Tier 1", "Tier 1",IF(AND(Table6810342[[#This Row],[Site]]="Tier 1 or Tier 2",$H$5="Y"),"Tier 1",IF(AND(Table6810342[[#This Row],[Site]]="Tier 1 or Tier 2",$H$5="N"),"Tier 2",IF(Table6810342[[#This Row],[Site]]="Tier 3","Tier 3",IF(Table6810342[[#This Row],[Site]]="Other","Other"))))))</f>
        <v/>
      </c>
      <c r="H81" s="77"/>
    </row>
    <row r="82" spans="1:8" ht="15" customHeight="1" x14ac:dyDescent="0.35">
      <c r="A82" s="72">
        <v>54</v>
      </c>
      <c r="B82" s="72"/>
      <c r="C82" s="73"/>
      <c r="D82" s="73"/>
      <c r="E82" s="73"/>
      <c r="F8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2" s="71" t="str">
        <f>IF(Table6810342[[#This Row],[Site]]="","",IF(Table6810342[[#This Row],[Site]]="Tier 1", "Tier 1",IF(AND(Table6810342[[#This Row],[Site]]="Tier 1 or Tier 2",$H$5="Y"),"Tier 1",IF(AND(Table6810342[[#This Row],[Site]]="Tier 1 or Tier 2",$H$5="N"),"Tier 2",IF(Table6810342[[#This Row],[Site]]="Tier 3","Tier 3",IF(Table6810342[[#This Row],[Site]]="Other","Other"))))))</f>
        <v/>
      </c>
      <c r="H82" s="73"/>
    </row>
    <row r="83" spans="1:8" s="27" customFormat="1" ht="15" customHeight="1" x14ac:dyDescent="0.35">
      <c r="A83" s="68">
        <v>55</v>
      </c>
      <c r="B83" s="68"/>
      <c r="C83" s="69"/>
      <c r="D83" s="69"/>
      <c r="E83" s="69"/>
      <c r="F8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3" s="71" t="str">
        <f>IF(Table6810342[[#This Row],[Site]]="","",IF(Table6810342[[#This Row],[Site]]="Tier 1", "Tier 1",IF(AND(Table6810342[[#This Row],[Site]]="Tier 1 or Tier 2",$H$5="Y"),"Tier 1",IF(AND(Table6810342[[#This Row],[Site]]="Tier 1 or Tier 2",$H$5="N"),"Tier 2",IF(Table6810342[[#This Row],[Site]]="Tier 3","Tier 3",IF(Table6810342[[#This Row],[Site]]="Other","Other"))))))</f>
        <v/>
      </c>
      <c r="H83" s="77"/>
    </row>
    <row r="84" spans="1:8" ht="15" customHeight="1" x14ac:dyDescent="0.35">
      <c r="A84" s="72">
        <v>56</v>
      </c>
      <c r="B84" s="72"/>
      <c r="C84" s="73"/>
      <c r="D84" s="73"/>
      <c r="E84" s="73"/>
      <c r="F84"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4" s="71" t="str">
        <f>IF(Table6810342[[#This Row],[Site]]="","",IF(Table6810342[[#This Row],[Site]]="Tier 1", "Tier 1",IF(AND(Table6810342[[#This Row],[Site]]="Tier 1 or Tier 2",$H$5="Y"),"Tier 1",IF(AND(Table6810342[[#This Row],[Site]]="Tier 1 or Tier 2",$H$5="N"),"Tier 2",IF(Table6810342[[#This Row],[Site]]="Tier 3","Tier 3",IF(Table6810342[[#This Row],[Site]]="Other","Other"))))))</f>
        <v/>
      </c>
      <c r="H84" s="73"/>
    </row>
    <row r="85" spans="1:8" ht="15" customHeight="1" x14ac:dyDescent="0.35">
      <c r="A85" s="68">
        <v>57</v>
      </c>
      <c r="B85" s="68"/>
      <c r="C85" s="69"/>
      <c r="D85" s="69"/>
      <c r="E85" s="69"/>
      <c r="F8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5" s="71" t="str">
        <f>IF(Table6810342[[#This Row],[Site]]="","",IF(Table6810342[[#This Row],[Site]]="Tier 1", "Tier 1",IF(AND(Table6810342[[#This Row],[Site]]="Tier 1 or Tier 2",$H$5="Y"),"Tier 1",IF(AND(Table6810342[[#This Row],[Site]]="Tier 1 or Tier 2",$H$5="N"),"Tier 2",IF(Table6810342[[#This Row],[Site]]="Tier 3","Tier 3",IF(Table6810342[[#This Row],[Site]]="Other","Other"))))))</f>
        <v/>
      </c>
      <c r="H85" s="77"/>
    </row>
    <row r="86" spans="1:8" ht="15" customHeight="1" x14ac:dyDescent="0.35">
      <c r="A86" s="72">
        <v>58</v>
      </c>
      <c r="B86" s="72"/>
      <c r="C86" s="73"/>
      <c r="D86" s="73"/>
      <c r="E86" s="73"/>
      <c r="F8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6" s="71" t="str">
        <f>IF(Table6810342[[#This Row],[Site]]="","",IF(Table6810342[[#This Row],[Site]]="Tier 1", "Tier 1",IF(AND(Table6810342[[#This Row],[Site]]="Tier 1 or Tier 2",$H$5="Y"),"Tier 1",IF(AND(Table6810342[[#This Row],[Site]]="Tier 1 or Tier 2",$H$5="N"),"Tier 2",IF(Table6810342[[#This Row],[Site]]="Tier 3","Tier 3",IF(Table6810342[[#This Row],[Site]]="Other","Other"))))))</f>
        <v/>
      </c>
      <c r="H86" s="73"/>
    </row>
    <row r="87" spans="1:8" ht="15" customHeight="1" x14ac:dyDescent="0.35">
      <c r="A87" s="68">
        <v>59</v>
      </c>
      <c r="B87" s="68"/>
      <c r="C87" s="69"/>
      <c r="D87" s="69"/>
      <c r="E87" s="69"/>
      <c r="F8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7" s="71" t="str">
        <f>IF(Table6810342[[#This Row],[Site]]="","",IF(Table6810342[[#This Row],[Site]]="Tier 1", "Tier 1",IF(AND(Table6810342[[#This Row],[Site]]="Tier 1 or Tier 2",$H$5="Y"),"Tier 1",IF(AND(Table6810342[[#This Row],[Site]]="Tier 1 or Tier 2",$H$5="N"),"Tier 2",IF(Table6810342[[#This Row],[Site]]="Tier 3","Tier 3",IF(Table6810342[[#This Row],[Site]]="Other","Other"))))))</f>
        <v/>
      </c>
      <c r="H87" s="77"/>
    </row>
    <row r="88" spans="1:8" ht="15" customHeight="1" x14ac:dyDescent="0.35">
      <c r="A88" s="72">
        <v>60</v>
      </c>
      <c r="B88" s="72"/>
      <c r="C88" s="73"/>
      <c r="D88" s="73"/>
      <c r="E88" s="73"/>
      <c r="F8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8" s="71" t="str">
        <f>IF(Table6810342[[#This Row],[Site]]="","",IF(Table6810342[[#This Row],[Site]]="Tier 1", "Tier 1",IF(AND(Table6810342[[#This Row],[Site]]="Tier 1 or Tier 2",$H$5="Y"),"Tier 1",IF(AND(Table6810342[[#This Row],[Site]]="Tier 1 or Tier 2",$H$5="N"),"Tier 2",IF(Table6810342[[#This Row],[Site]]="Tier 3","Tier 3",IF(Table6810342[[#This Row],[Site]]="Other","Other"))))))</f>
        <v/>
      </c>
      <c r="H88" s="73"/>
    </row>
    <row r="89" spans="1:8" s="27" customFormat="1" ht="15" customHeight="1" x14ac:dyDescent="0.35">
      <c r="A89" s="68">
        <v>61</v>
      </c>
      <c r="B89" s="68"/>
      <c r="C89" s="69"/>
      <c r="D89" s="69"/>
      <c r="E89" s="69"/>
      <c r="F8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9" s="71" t="str">
        <f>IF(Table6810342[[#This Row],[Site]]="","",IF(Table6810342[[#This Row],[Site]]="Tier 1", "Tier 1",IF(AND(Table6810342[[#This Row],[Site]]="Tier 1 or Tier 2",$H$5="Y"),"Tier 1",IF(AND(Table6810342[[#This Row],[Site]]="Tier 1 or Tier 2",$H$5="N"),"Tier 2",IF(Table6810342[[#This Row],[Site]]="Tier 3","Tier 3",IF(Table6810342[[#This Row],[Site]]="Other","Other"))))))</f>
        <v/>
      </c>
      <c r="H89" s="77"/>
    </row>
    <row r="90" spans="1:8" ht="15" customHeight="1" x14ac:dyDescent="0.35">
      <c r="A90" s="72">
        <v>62</v>
      </c>
      <c r="B90" s="72"/>
      <c r="C90" s="73"/>
      <c r="D90" s="73"/>
      <c r="E90" s="73"/>
      <c r="F9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0" s="71" t="str">
        <f>IF(Table6810342[[#This Row],[Site]]="","",IF(Table6810342[[#This Row],[Site]]="Tier 1", "Tier 1",IF(AND(Table6810342[[#This Row],[Site]]="Tier 1 or Tier 2",$H$5="Y"),"Tier 1",IF(AND(Table6810342[[#This Row],[Site]]="Tier 1 or Tier 2",$H$5="N"),"Tier 2",IF(Table6810342[[#This Row],[Site]]="Tier 3","Tier 3",IF(Table6810342[[#This Row],[Site]]="Other","Other"))))))</f>
        <v/>
      </c>
      <c r="H90" s="73"/>
    </row>
    <row r="91" spans="1:8" ht="15" customHeight="1" x14ac:dyDescent="0.35">
      <c r="A91" s="68">
        <v>63</v>
      </c>
      <c r="B91" s="68"/>
      <c r="C91" s="69"/>
      <c r="D91" s="69"/>
      <c r="E91" s="69"/>
      <c r="F9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1" s="71" t="str">
        <f>IF(Table6810342[[#This Row],[Site]]="","",IF(Table6810342[[#This Row],[Site]]="Tier 1", "Tier 1",IF(AND(Table6810342[[#This Row],[Site]]="Tier 1 or Tier 2",$H$5="Y"),"Tier 1",IF(AND(Table6810342[[#This Row],[Site]]="Tier 1 or Tier 2",$H$5="N"),"Tier 2",IF(Table6810342[[#This Row],[Site]]="Tier 3","Tier 3",IF(Table6810342[[#This Row],[Site]]="Other","Other"))))))</f>
        <v/>
      </c>
      <c r="H91" s="77"/>
    </row>
    <row r="92" spans="1:8" ht="15" customHeight="1" x14ac:dyDescent="0.35">
      <c r="A92" s="72">
        <v>64</v>
      </c>
      <c r="B92" s="72"/>
      <c r="C92" s="73"/>
      <c r="D92" s="73"/>
      <c r="E92" s="73"/>
      <c r="F9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2" s="71" t="str">
        <f>IF(Table6810342[[#This Row],[Site]]="","",IF(Table6810342[[#This Row],[Site]]="Tier 1", "Tier 1",IF(AND(Table6810342[[#This Row],[Site]]="Tier 1 or Tier 2",$H$5="Y"),"Tier 1",IF(AND(Table6810342[[#This Row],[Site]]="Tier 1 or Tier 2",$H$5="N"),"Tier 2",IF(Table6810342[[#This Row],[Site]]="Tier 3","Tier 3",IF(Table6810342[[#This Row],[Site]]="Other","Other"))))))</f>
        <v/>
      </c>
      <c r="H92" s="73"/>
    </row>
    <row r="93" spans="1:8" ht="15" customHeight="1" x14ac:dyDescent="0.35">
      <c r="A93" s="68">
        <v>65</v>
      </c>
      <c r="B93" s="68"/>
      <c r="C93" s="69"/>
      <c r="D93" s="69"/>
      <c r="E93" s="69"/>
      <c r="F9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3" s="71" t="str">
        <f>IF(Table6810342[[#This Row],[Site]]="","",IF(Table6810342[[#This Row],[Site]]="Tier 1", "Tier 1",IF(AND(Table6810342[[#This Row],[Site]]="Tier 1 or Tier 2",$H$5="Y"),"Tier 1",IF(AND(Table6810342[[#This Row],[Site]]="Tier 1 or Tier 2",$H$5="N"),"Tier 2",IF(Table6810342[[#This Row],[Site]]="Tier 3","Tier 3",IF(Table6810342[[#This Row],[Site]]="Other","Other"))))))</f>
        <v/>
      </c>
      <c r="H93" s="77"/>
    </row>
    <row r="94" spans="1:8" ht="15" customHeight="1" x14ac:dyDescent="0.35">
      <c r="A94" s="72">
        <v>66</v>
      </c>
      <c r="B94" s="72"/>
      <c r="C94" s="73"/>
      <c r="D94" s="73"/>
      <c r="E94" s="73"/>
      <c r="F9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4" s="71" t="str">
        <f>IF(Table6810342[[#This Row],[Site]]="","",IF(Table6810342[[#This Row],[Site]]="Tier 1", "Tier 1",IF(AND(Table6810342[[#This Row],[Site]]="Tier 1 or Tier 2",$H$5="Y"),"Tier 1",IF(AND(Table6810342[[#This Row],[Site]]="Tier 1 or Tier 2",$H$5="N"),"Tier 2",IF(Table6810342[[#This Row],[Site]]="Tier 3","Tier 3",IF(Table6810342[[#This Row],[Site]]="Other","Other"))))))</f>
        <v/>
      </c>
      <c r="H94" s="73"/>
    </row>
    <row r="95" spans="1:8" s="27" customFormat="1" ht="15" customHeight="1" x14ac:dyDescent="0.35">
      <c r="A95" s="68">
        <v>67</v>
      </c>
      <c r="B95" s="68"/>
      <c r="C95" s="69"/>
      <c r="D95" s="69"/>
      <c r="E95" s="69"/>
      <c r="F9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5" s="71" t="str">
        <f>IF(Table6810342[[#This Row],[Site]]="","",IF(Table6810342[[#This Row],[Site]]="Tier 1", "Tier 1",IF(AND(Table6810342[[#This Row],[Site]]="Tier 1 or Tier 2",$H$5="Y"),"Tier 1",IF(AND(Table6810342[[#This Row],[Site]]="Tier 1 or Tier 2",$H$5="N"),"Tier 2",IF(Table6810342[[#This Row],[Site]]="Tier 3","Tier 3",IF(Table6810342[[#This Row],[Site]]="Other","Other"))))))</f>
        <v/>
      </c>
      <c r="H95" s="77"/>
    </row>
    <row r="96" spans="1:8" ht="15" customHeight="1" x14ac:dyDescent="0.35">
      <c r="A96" s="72">
        <v>68</v>
      </c>
      <c r="B96" s="72"/>
      <c r="C96" s="73"/>
      <c r="D96" s="73"/>
      <c r="E96" s="73"/>
      <c r="F96"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6" s="71" t="str">
        <f>IF(Table6810342[[#This Row],[Site]]="","",IF(Table6810342[[#This Row],[Site]]="Tier 1", "Tier 1",IF(AND(Table6810342[[#This Row],[Site]]="Tier 1 or Tier 2",$H$5="Y"),"Tier 1",IF(AND(Table6810342[[#This Row],[Site]]="Tier 1 or Tier 2",$H$5="N"),"Tier 2",IF(Table6810342[[#This Row],[Site]]="Tier 3","Tier 3",IF(Table6810342[[#This Row],[Site]]="Other","Other"))))))</f>
        <v/>
      </c>
      <c r="H96" s="73"/>
    </row>
    <row r="97" spans="1:8" ht="15" customHeight="1" x14ac:dyDescent="0.35">
      <c r="A97" s="68">
        <v>69</v>
      </c>
      <c r="B97" s="68"/>
      <c r="C97" s="69"/>
      <c r="D97" s="69"/>
      <c r="E97" s="69"/>
      <c r="F9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7" s="71" t="str">
        <f>IF(Table6810342[[#This Row],[Site]]="","",IF(Table6810342[[#This Row],[Site]]="Tier 1", "Tier 1",IF(AND(Table6810342[[#This Row],[Site]]="Tier 1 or Tier 2",$H$5="Y"),"Tier 1",IF(AND(Table6810342[[#This Row],[Site]]="Tier 1 or Tier 2",$H$5="N"),"Tier 2",IF(Table6810342[[#This Row],[Site]]="Tier 3","Tier 3",IF(Table6810342[[#This Row],[Site]]="Other","Other"))))))</f>
        <v/>
      </c>
      <c r="H97" s="77"/>
    </row>
    <row r="98" spans="1:8" ht="15" customHeight="1" x14ac:dyDescent="0.35">
      <c r="A98" s="72">
        <v>70</v>
      </c>
      <c r="B98" s="72"/>
      <c r="C98" s="73"/>
      <c r="D98" s="73"/>
      <c r="E98" s="73"/>
      <c r="F9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8" s="71" t="str">
        <f>IF(Table6810342[[#This Row],[Site]]="","",IF(Table6810342[[#This Row],[Site]]="Tier 1", "Tier 1",IF(AND(Table6810342[[#This Row],[Site]]="Tier 1 or Tier 2",$H$5="Y"),"Tier 1",IF(AND(Table6810342[[#This Row],[Site]]="Tier 1 or Tier 2",$H$5="N"),"Tier 2",IF(Table6810342[[#This Row],[Site]]="Tier 3","Tier 3",IF(Table6810342[[#This Row],[Site]]="Other","Other"))))))</f>
        <v/>
      </c>
      <c r="H98" s="73"/>
    </row>
    <row r="99" spans="1:8" ht="15" customHeight="1" x14ac:dyDescent="0.35">
      <c r="A99" s="68">
        <v>71</v>
      </c>
      <c r="B99" s="68"/>
      <c r="C99" s="69"/>
      <c r="D99" s="69"/>
      <c r="E99" s="69"/>
      <c r="F9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9" s="71" t="str">
        <f>IF(Table6810342[[#This Row],[Site]]="","",IF(Table6810342[[#This Row],[Site]]="Tier 1", "Tier 1",IF(AND(Table6810342[[#This Row],[Site]]="Tier 1 or Tier 2",$H$5="Y"),"Tier 1",IF(AND(Table6810342[[#This Row],[Site]]="Tier 1 or Tier 2",$H$5="N"),"Tier 2",IF(Table6810342[[#This Row],[Site]]="Tier 3","Tier 3",IF(Table6810342[[#This Row],[Site]]="Other","Other"))))))</f>
        <v/>
      </c>
      <c r="H99" s="77"/>
    </row>
    <row r="100" spans="1:8" ht="15" customHeight="1" x14ac:dyDescent="0.35">
      <c r="A100" s="72">
        <v>72</v>
      </c>
      <c r="B100" s="72"/>
      <c r="C100" s="73"/>
      <c r="D100" s="73"/>
      <c r="E100" s="73"/>
      <c r="F10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0" s="71" t="str">
        <f>IF(Table6810342[[#This Row],[Site]]="","",IF(Table6810342[[#This Row],[Site]]="Tier 1", "Tier 1",IF(AND(Table6810342[[#This Row],[Site]]="Tier 1 or Tier 2",$H$5="Y"),"Tier 1",IF(AND(Table6810342[[#This Row],[Site]]="Tier 1 or Tier 2",$H$5="N"),"Tier 2",IF(Table6810342[[#This Row],[Site]]="Tier 3","Tier 3",IF(Table6810342[[#This Row],[Site]]="Other","Other"))))))</f>
        <v/>
      </c>
      <c r="H100" s="73"/>
    </row>
    <row r="101" spans="1:8" ht="15" customHeight="1" x14ac:dyDescent="0.35">
      <c r="A101" s="68">
        <v>73</v>
      </c>
      <c r="B101" s="68"/>
      <c r="C101" s="69"/>
      <c r="D101" s="69"/>
      <c r="E101" s="69"/>
      <c r="F10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1" s="71" t="str">
        <f>IF(Table6810342[[#This Row],[Site]]="","",IF(Table6810342[[#This Row],[Site]]="Tier 1", "Tier 1",IF(AND(Table6810342[[#This Row],[Site]]="Tier 1 or Tier 2",$H$5="Y"),"Tier 1",IF(AND(Table6810342[[#This Row],[Site]]="Tier 1 or Tier 2",$H$5="N"),"Tier 2",IF(Table6810342[[#This Row],[Site]]="Tier 3","Tier 3",IF(Table6810342[[#This Row],[Site]]="Other","Other"))))))</f>
        <v/>
      </c>
      <c r="H101" s="77"/>
    </row>
    <row r="102" spans="1:8" ht="15" customHeight="1" x14ac:dyDescent="0.35">
      <c r="A102" s="72">
        <v>74</v>
      </c>
      <c r="B102" s="72"/>
      <c r="C102" s="73"/>
      <c r="D102" s="73"/>
      <c r="E102" s="73"/>
      <c r="F10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2" s="71" t="str">
        <f>IF(Table6810342[[#This Row],[Site]]="","",IF(Table6810342[[#This Row],[Site]]="Tier 1", "Tier 1",IF(AND(Table6810342[[#This Row],[Site]]="Tier 1 or Tier 2",$H$5="Y"),"Tier 1",IF(AND(Table6810342[[#This Row],[Site]]="Tier 1 or Tier 2",$H$5="N"),"Tier 2",IF(Table6810342[[#This Row],[Site]]="Tier 3","Tier 3",IF(Table6810342[[#This Row],[Site]]="Other","Other"))))))</f>
        <v/>
      </c>
      <c r="H102" s="73"/>
    </row>
    <row r="103" spans="1:8" ht="15" customHeight="1" x14ac:dyDescent="0.35">
      <c r="A103" s="68">
        <v>75</v>
      </c>
      <c r="B103" s="68"/>
      <c r="C103" s="69"/>
      <c r="D103" s="69"/>
      <c r="E103" s="69"/>
      <c r="F10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3" s="71" t="str">
        <f>IF(Table6810342[[#This Row],[Site]]="","",IF(Table6810342[[#This Row],[Site]]="Tier 1", "Tier 1",IF(AND(Table6810342[[#This Row],[Site]]="Tier 1 or Tier 2",$H$5="Y"),"Tier 1",IF(AND(Table6810342[[#This Row],[Site]]="Tier 1 or Tier 2",$H$5="N"),"Tier 2",IF(Table6810342[[#This Row],[Site]]="Tier 3","Tier 3",IF(Table6810342[[#This Row],[Site]]="Other","Other"))))))</f>
        <v/>
      </c>
      <c r="H103" s="77"/>
    </row>
    <row r="104" spans="1:8" ht="15" customHeight="1" x14ac:dyDescent="0.35">
      <c r="A104" s="72">
        <v>76</v>
      </c>
      <c r="B104" s="72"/>
      <c r="C104" s="73"/>
      <c r="D104" s="73"/>
      <c r="E104" s="73"/>
      <c r="F10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4" s="71" t="str">
        <f>IF(Table6810342[[#This Row],[Site]]="","",IF(Table6810342[[#This Row],[Site]]="Tier 1", "Tier 1",IF(AND(Table6810342[[#This Row],[Site]]="Tier 1 or Tier 2",$H$5="Y"),"Tier 1",IF(AND(Table6810342[[#This Row],[Site]]="Tier 1 or Tier 2",$H$5="N"),"Tier 2",IF(Table6810342[[#This Row],[Site]]="Tier 3","Tier 3",IF(Table6810342[[#This Row],[Site]]="Other","Other"))))))</f>
        <v/>
      </c>
      <c r="H104" s="73"/>
    </row>
    <row r="105" spans="1:8" ht="15" customHeight="1" x14ac:dyDescent="0.35">
      <c r="A105" s="68">
        <v>77</v>
      </c>
      <c r="B105" s="68"/>
      <c r="C105" s="69"/>
      <c r="D105" s="69"/>
      <c r="E105" s="69"/>
      <c r="F10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5" s="71" t="str">
        <f>IF(Table6810342[[#This Row],[Site]]="","",IF(Table6810342[[#This Row],[Site]]="Tier 1", "Tier 1",IF(AND(Table6810342[[#This Row],[Site]]="Tier 1 or Tier 2",$H$5="Y"),"Tier 1",IF(AND(Table6810342[[#This Row],[Site]]="Tier 1 or Tier 2",$H$5="N"),"Tier 2",IF(Table6810342[[#This Row],[Site]]="Tier 3","Tier 3",IF(Table6810342[[#This Row],[Site]]="Other","Other"))))))</f>
        <v/>
      </c>
      <c r="H105" s="77"/>
    </row>
    <row r="106" spans="1:8" ht="15" customHeight="1" x14ac:dyDescent="0.35">
      <c r="A106" s="72">
        <v>78</v>
      </c>
      <c r="B106" s="72"/>
      <c r="C106" s="73"/>
      <c r="D106" s="73"/>
      <c r="E106" s="73"/>
      <c r="F10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6" s="71" t="str">
        <f>IF(Table6810342[[#This Row],[Site]]="","",IF(Table6810342[[#This Row],[Site]]="Tier 1", "Tier 1",IF(AND(Table6810342[[#This Row],[Site]]="Tier 1 or Tier 2",$H$5="Y"),"Tier 1",IF(AND(Table6810342[[#This Row],[Site]]="Tier 1 or Tier 2",$H$5="N"),"Tier 2",IF(Table6810342[[#This Row],[Site]]="Tier 3","Tier 3",IF(Table6810342[[#This Row],[Site]]="Other","Other"))))))</f>
        <v/>
      </c>
      <c r="H106" s="73"/>
    </row>
    <row r="107" spans="1:8" s="27" customFormat="1" ht="15" customHeight="1" x14ac:dyDescent="0.35">
      <c r="A107" s="68">
        <v>79</v>
      </c>
      <c r="B107" s="68"/>
      <c r="C107" s="69"/>
      <c r="D107" s="69"/>
      <c r="E107" s="69"/>
      <c r="F10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7" s="71" t="str">
        <f>IF(Table6810342[[#This Row],[Site]]="","",IF(Table6810342[[#This Row],[Site]]="Tier 1", "Tier 1",IF(AND(Table6810342[[#This Row],[Site]]="Tier 1 or Tier 2",$H$5="Y"),"Tier 1",IF(AND(Table6810342[[#This Row],[Site]]="Tier 1 or Tier 2",$H$5="N"),"Tier 2",IF(Table6810342[[#This Row],[Site]]="Tier 3","Tier 3",IF(Table6810342[[#This Row],[Site]]="Other","Other"))))))</f>
        <v/>
      </c>
      <c r="H107" s="77"/>
    </row>
    <row r="108" spans="1:8" ht="15" customHeight="1" x14ac:dyDescent="0.35">
      <c r="A108" s="72">
        <v>80</v>
      </c>
      <c r="B108" s="72"/>
      <c r="C108" s="73"/>
      <c r="D108" s="73"/>
      <c r="E108" s="73"/>
      <c r="F108"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8" s="71" t="str">
        <f>IF(Table6810342[[#This Row],[Site]]="","",IF(Table6810342[[#This Row],[Site]]="Tier 1", "Tier 1",IF(AND(Table6810342[[#This Row],[Site]]="Tier 1 or Tier 2",$H$5="Y"),"Tier 1",IF(AND(Table6810342[[#This Row],[Site]]="Tier 1 or Tier 2",$H$5="N"),"Tier 2",IF(Table6810342[[#This Row],[Site]]="Tier 3","Tier 3",IF(Table6810342[[#This Row],[Site]]="Other","Other"))))))</f>
        <v/>
      </c>
      <c r="H108" s="73"/>
    </row>
    <row r="109" spans="1:8" ht="15" customHeight="1" x14ac:dyDescent="0.35">
      <c r="A109" s="68">
        <v>81</v>
      </c>
      <c r="B109" s="68"/>
      <c r="C109" s="69"/>
      <c r="D109" s="69"/>
      <c r="E109" s="69"/>
      <c r="F10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9" s="71" t="str">
        <f>IF(Table6810342[[#This Row],[Site]]="","",IF(Table6810342[[#This Row],[Site]]="Tier 1", "Tier 1",IF(AND(Table6810342[[#This Row],[Site]]="Tier 1 or Tier 2",$H$5="Y"),"Tier 1",IF(AND(Table6810342[[#This Row],[Site]]="Tier 1 or Tier 2",$H$5="N"),"Tier 2",IF(Table6810342[[#This Row],[Site]]="Tier 3","Tier 3",IF(Table6810342[[#This Row],[Site]]="Other","Other"))))))</f>
        <v/>
      </c>
      <c r="H109" s="77"/>
    </row>
    <row r="110" spans="1:8" ht="15" customHeight="1" x14ac:dyDescent="0.35">
      <c r="A110" s="72">
        <v>82</v>
      </c>
      <c r="B110" s="72"/>
      <c r="C110" s="73"/>
      <c r="D110" s="73"/>
      <c r="E110" s="73"/>
      <c r="F11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0" s="71" t="str">
        <f>IF(Table6810342[[#This Row],[Site]]="","",IF(Table6810342[[#This Row],[Site]]="Tier 1", "Tier 1",IF(AND(Table6810342[[#This Row],[Site]]="Tier 1 or Tier 2",$H$5="Y"),"Tier 1",IF(AND(Table6810342[[#This Row],[Site]]="Tier 1 or Tier 2",$H$5="N"),"Tier 2",IF(Table6810342[[#This Row],[Site]]="Tier 3","Tier 3",IF(Table6810342[[#This Row],[Site]]="Other","Other"))))))</f>
        <v/>
      </c>
      <c r="H110" s="73"/>
    </row>
    <row r="111" spans="1:8" ht="15" customHeight="1" x14ac:dyDescent="0.35">
      <c r="A111" s="68">
        <v>83</v>
      </c>
      <c r="B111" s="68"/>
      <c r="C111" s="69"/>
      <c r="D111" s="69"/>
      <c r="E111" s="69"/>
      <c r="F11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1" s="71" t="str">
        <f>IF(Table6810342[[#This Row],[Site]]="","",IF(Table6810342[[#This Row],[Site]]="Tier 1", "Tier 1",IF(AND(Table6810342[[#This Row],[Site]]="Tier 1 or Tier 2",$H$5="Y"),"Tier 1",IF(AND(Table6810342[[#This Row],[Site]]="Tier 1 or Tier 2",$H$5="N"),"Tier 2",IF(Table6810342[[#This Row],[Site]]="Tier 3","Tier 3",IF(Table6810342[[#This Row],[Site]]="Other","Other"))))))</f>
        <v/>
      </c>
      <c r="H111" s="77"/>
    </row>
    <row r="112" spans="1:8" ht="15" customHeight="1" x14ac:dyDescent="0.35">
      <c r="A112" s="72">
        <v>84</v>
      </c>
      <c r="B112" s="72"/>
      <c r="C112" s="73"/>
      <c r="D112" s="73"/>
      <c r="E112" s="73"/>
      <c r="F11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2" s="71" t="str">
        <f>IF(Table6810342[[#This Row],[Site]]="","",IF(Table6810342[[#This Row],[Site]]="Tier 1", "Tier 1",IF(AND(Table6810342[[#This Row],[Site]]="Tier 1 or Tier 2",$H$5="Y"),"Tier 1",IF(AND(Table6810342[[#This Row],[Site]]="Tier 1 or Tier 2",$H$5="N"),"Tier 2",IF(Table6810342[[#This Row],[Site]]="Tier 3","Tier 3",IF(Table6810342[[#This Row],[Site]]="Other","Other"))))))</f>
        <v/>
      </c>
      <c r="H112" s="73"/>
    </row>
    <row r="113" spans="1:8" s="27" customFormat="1" ht="15" customHeight="1" x14ac:dyDescent="0.35">
      <c r="A113" s="68">
        <v>85</v>
      </c>
      <c r="B113" s="68"/>
      <c r="C113" s="69"/>
      <c r="D113" s="69"/>
      <c r="E113" s="69"/>
      <c r="F11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3" s="71" t="str">
        <f>IF(Table6810342[[#This Row],[Site]]="","",IF(Table6810342[[#This Row],[Site]]="Tier 1", "Tier 1",IF(AND(Table6810342[[#This Row],[Site]]="Tier 1 or Tier 2",$H$5="Y"),"Tier 1",IF(AND(Table6810342[[#This Row],[Site]]="Tier 1 or Tier 2",$H$5="N"),"Tier 2",IF(Table6810342[[#This Row],[Site]]="Tier 3","Tier 3",IF(Table6810342[[#This Row],[Site]]="Other","Other"))))))</f>
        <v/>
      </c>
      <c r="H113" s="77"/>
    </row>
    <row r="114" spans="1:8" ht="15" customHeight="1" x14ac:dyDescent="0.35">
      <c r="A114" s="72">
        <v>86</v>
      </c>
      <c r="B114" s="72"/>
      <c r="C114" s="73"/>
      <c r="D114" s="73"/>
      <c r="E114" s="73"/>
      <c r="F114"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4" s="71" t="str">
        <f>IF(Table6810342[[#This Row],[Site]]="","",IF(Table6810342[[#This Row],[Site]]="Tier 1", "Tier 1",IF(AND(Table6810342[[#This Row],[Site]]="Tier 1 or Tier 2",$H$5="Y"),"Tier 1",IF(AND(Table6810342[[#This Row],[Site]]="Tier 1 or Tier 2",$H$5="N"),"Tier 2",IF(Table6810342[[#This Row],[Site]]="Tier 3","Tier 3",IF(Table6810342[[#This Row],[Site]]="Other","Other"))))))</f>
        <v/>
      </c>
      <c r="H114" s="73"/>
    </row>
    <row r="115" spans="1:8" ht="15" customHeight="1" x14ac:dyDescent="0.35">
      <c r="A115" s="68">
        <v>87</v>
      </c>
      <c r="B115" s="68"/>
      <c r="C115" s="69"/>
      <c r="D115" s="69"/>
      <c r="E115" s="69"/>
      <c r="F11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5" s="71" t="str">
        <f>IF(Table6810342[[#This Row],[Site]]="","",IF(Table6810342[[#This Row],[Site]]="Tier 1", "Tier 1",IF(AND(Table6810342[[#This Row],[Site]]="Tier 1 or Tier 2",$H$5="Y"),"Tier 1",IF(AND(Table6810342[[#This Row],[Site]]="Tier 1 or Tier 2",$H$5="N"),"Tier 2",IF(Table6810342[[#This Row],[Site]]="Tier 3","Tier 3",IF(Table6810342[[#This Row],[Site]]="Other","Other"))))))</f>
        <v/>
      </c>
      <c r="H115" s="77"/>
    </row>
    <row r="116" spans="1:8" ht="15" customHeight="1" x14ac:dyDescent="0.35">
      <c r="A116" s="72">
        <v>88</v>
      </c>
      <c r="B116" s="72"/>
      <c r="C116" s="73"/>
      <c r="D116" s="73"/>
      <c r="E116" s="73"/>
      <c r="F11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6" s="71" t="str">
        <f>IF(Table6810342[[#This Row],[Site]]="","",IF(Table6810342[[#This Row],[Site]]="Tier 1", "Tier 1",IF(AND(Table6810342[[#This Row],[Site]]="Tier 1 or Tier 2",$H$5="Y"),"Tier 1",IF(AND(Table6810342[[#This Row],[Site]]="Tier 1 or Tier 2",$H$5="N"),"Tier 2",IF(Table6810342[[#This Row],[Site]]="Tier 3","Tier 3",IF(Table6810342[[#This Row],[Site]]="Other","Other"))))))</f>
        <v/>
      </c>
      <c r="H116" s="73"/>
    </row>
    <row r="117" spans="1:8" ht="15" customHeight="1" x14ac:dyDescent="0.35">
      <c r="A117" s="68">
        <v>89</v>
      </c>
      <c r="B117" s="68"/>
      <c r="C117" s="69"/>
      <c r="D117" s="69"/>
      <c r="E117" s="69"/>
      <c r="F11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7" s="71" t="str">
        <f>IF(Table6810342[[#This Row],[Site]]="","",IF(Table6810342[[#This Row],[Site]]="Tier 1", "Tier 1",IF(AND(Table6810342[[#This Row],[Site]]="Tier 1 or Tier 2",$H$5="Y"),"Tier 1",IF(AND(Table6810342[[#This Row],[Site]]="Tier 1 or Tier 2",$H$5="N"),"Tier 2",IF(Table6810342[[#This Row],[Site]]="Tier 3","Tier 3",IF(Table6810342[[#This Row],[Site]]="Other","Other"))))))</f>
        <v/>
      </c>
      <c r="H117" s="77"/>
    </row>
    <row r="118" spans="1:8" ht="15" customHeight="1" x14ac:dyDescent="0.35">
      <c r="A118" s="72">
        <v>90</v>
      </c>
      <c r="B118" s="72"/>
      <c r="C118" s="73"/>
      <c r="D118" s="73"/>
      <c r="E118" s="73"/>
      <c r="F11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8" s="71" t="str">
        <f>IF(Table6810342[[#This Row],[Site]]="","",IF(Table6810342[[#This Row],[Site]]="Tier 1", "Tier 1",IF(AND(Table6810342[[#This Row],[Site]]="Tier 1 or Tier 2",$H$5="Y"),"Tier 1",IF(AND(Table6810342[[#This Row],[Site]]="Tier 1 or Tier 2",$H$5="N"),"Tier 2",IF(Table6810342[[#This Row],[Site]]="Tier 3","Tier 3",IF(Table6810342[[#This Row],[Site]]="Other","Other"))))))</f>
        <v/>
      </c>
      <c r="H118" s="73"/>
    </row>
    <row r="119" spans="1:8" s="27" customFormat="1" ht="15" customHeight="1" x14ac:dyDescent="0.35">
      <c r="A119" s="68">
        <v>91</v>
      </c>
      <c r="B119" s="68"/>
      <c r="C119" s="69"/>
      <c r="D119" s="69"/>
      <c r="E119" s="69"/>
      <c r="F11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9" s="71" t="str">
        <f>IF(Table6810342[[#This Row],[Site]]="","",IF(Table6810342[[#This Row],[Site]]="Tier 1", "Tier 1",IF(AND(Table6810342[[#This Row],[Site]]="Tier 1 or Tier 2",$H$5="Y"),"Tier 1",IF(AND(Table6810342[[#This Row],[Site]]="Tier 1 or Tier 2",$H$5="N"),"Tier 2",IF(Table6810342[[#This Row],[Site]]="Tier 3","Tier 3",IF(Table6810342[[#This Row],[Site]]="Other","Other"))))))</f>
        <v/>
      </c>
      <c r="H119" s="77"/>
    </row>
    <row r="120" spans="1:8" ht="15" customHeight="1" x14ac:dyDescent="0.35">
      <c r="A120" s="72">
        <v>92</v>
      </c>
      <c r="B120" s="72"/>
      <c r="C120" s="73"/>
      <c r="D120" s="73"/>
      <c r="E120" s="73"/>
      <c r="F12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0" s="71" t="str">
        <f>IF(Table6810342[[#This Row],[Site]]="","",IF(Table6810342[[#This Row],[Site]]="Tier 1", "Tier 1",IF(AND(Table6810342[[#This Row],[Site]]="Tier 1 or Tier 2",$H$5="Y"),"Tier 1",IF(AND(Table6810342[[#This Row],[Site]]="Tier 1 or Tier 2",$H$5="N"),"Tier 2",IF(Table6810342[[#This Row],[Site]]="Tier 3","Tier 3",IF(Table6810342[[#This Row],[Site]]="Other","Other"))))))</f>
        <v/>
      </c>
      <c r="H120" s="73"/>
    </row>
    <row r="121" spans="1:8" ht="15" customHeight="1" x14ac:dyDescent="0.35">
      <c r="A121" s="68">
        <v>93</v>
      </c>
      <c r="B121" s="68"/>
      <c r="C121" s="69"/>
      <c r="D121" s="69"/>
      <c r="E121" s="69"/>
      <c r="F12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1" s="71" t="str">
        <f>IF(Table6810342[[#This Row],[Site]]="","",IF(Table6810342[[#This Row],[Site]]="Tier 1", "Tier 1",IF(AND(Table6810342[[#This Row],[Site]]="Tier 1 or Tier 2",$H$5="Y"),"Tier 1",IF(AND(Table6810342[[#This Row],[Site]]="Tier 1 or Tier 2",$H$5="N"),"Tier 2",IF(Table6810342[[#This Row],[Site]]="Tier 3","Tier 3",IF(Table6810342[[#This Row],[Site]]="Other","Other"))))))</f>
        <v/>
      </c>
      <c r="H121" s="77"/>
    </row>
    <row r="122" spans="1:8" ht="15" customHeight="1" x14ac:dyDescent="0.35">
      <c r="A122" s="72">
        <v>94</v>
      </c>
      <c r="B122" s="72"/>
      <c r="C122" s="73"/>
      <c r="D122" s="73"/>
      <c r="E122" s="73"/>
      <c r="F12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2" s="71" t="str">
        <f>IF(Table6810342[[#This Row],[Site]]="","",IF(Table6810342[[#This Row],[Site]]="Tier 1", "Tier 1",IF(AND(Table6810342[[#This Row],[Site]]="Tier 1 or Tier 2",$H$5="Y"),"Tier 1",IF(AND(Table6810342[[#This Row],[Site]]="Tier 1 or Tier 2",$H$5="N"),"Tier 2",IF(Table6810342[[#This Row],[Site]]="Tier 3","Tier 3",IF(Table6810342[[#This Row],[Site]]="Other","Other"))))))</f>
        <v/>
      </c>
      <c r="H122" s="73"/>
    </row>
    <row r="123" spans="1:8" ht="15" customHeight="1" x14ac:dyDescent="0.35">
      <c r="A123" s="68">
        <v>95</v>
      </c>
      <c r="B123" s="68"/>
      <c r="C123" s="69"/>
      <c r="D123" s="69"/>
      <c r="E123" s="69"/>
      <c r="F12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3" s="71" t="str">
        <f>IF(Table6810342[[#This Row],[Site]]="","",IF(Table6810342[[#This Row],[Site]]="Tier 1", "Tier 1",IF(AND(Table6810342[[#This Row],[Site]]="Tier 1 or Tier 2",$H$5="Y"),"Tier 1",IF(AND(Table6810342[[#This Row],[Site]]="Tier 1 or Tier 2",$H$5="N"),"Tier 2",IF(Table6810342[[#This Row],[Site]]="Tier 3","Tier 3",IF(Table6810342[[#This Row],[Site]]="Other","Other"))))))</f>
        <v/>
      </c>
      <c r="H123" s="77"/>
    </row>
    <row r="124" spans="1:8" ht="15" customHeight="1" x14ac:dyDescent="0.35">
      <c r="A124" s="72">
        <v>96</v>
      </c>
      <c r="B124" s="72"/>
      <c r="C124" s="73"/>
      <c r="D124" s="73"/>
      <c r="E124" s="73"/>
      <c r="F12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4" s="71" t="str">
        <f>IF(Table6810342[[#This Row],[Site]]="","",IF(Table6810342[[#This Row],[Site]]="Tier 1", "Tier 1",IF(AND(Table6810342[[#This Row],[Site]]="Tier 1 or Tier 2",$H$5="Y"),"Tier 1",IF(AND(Table6810342[[#This Row],[Site]]="Tier 1 or Tier 2",$H$5="N"),"Tier 2",IF(Table6810342[[#This Row],[Site]]="Tier 3","Tier 3",IF(Table6810342[[#This Row],[Site]]="Other","Other"))))))</f>
        <v/>
      </c>
      <c r="H124" s="73"/>
    </row>
    <row r="125" spans="1:8" ht="15" customHeight="1" x14ac:dyDescent="0.35">
      <c r="A125" s="68">
        <v>97</v>
      </c>
      <c r="B125" s="68"/>
      <c r="C125" s="69"/>
      <c r="D125" s="69"/>
      <c r="E125" s="69"/>
      <c r="F12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5" s="71" t="str">
        <f>IF(Table6810342[[#This Row],[Site]]="","",IF(Table6810342[[#This Row],[Site]]="Tier 1", "Tier 1",IF(AND(Table6810342[[#This Row],[Site]]="Tier 1 or Tier 2",$H$5="Y"),"Tier 1",IF(AND(Table6810342[[#This Row],[Site]]="Tier 1 or Tier 2",$H$5="N"),"Tier 2",IF(Table6810342[[#This Row],[Site]]="Tier 3","Tier 3",IF(Table6810342[[#This Row],[Site]]="Other","Other"))))))</f>
        <v/>
      </c>
      <c r="H125" s="69"/>
    </row>
    <row r="126" spans="1:8" ht="15" customHeight="1" x14ac:dyDescent="0.35">
      <c r="A126" s="72">
        <v>98</v>
      </c>
      <c r="B126" s="72"/>
      <c r="C126" s="73"/>
      <c r="D126" s="73"/>
      <c r="E126" s="73"/>
      <c r="F12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6" s="71" t="str">
        <f>IF(Table6810342[[#This Row],[Site]]="","",IF(Table6810342[[#This Row],[Site]]="Tier 1", "Tier 1",IF(AND(Table6810342[[#This Row],[Site]]="Tier 1 or Tier 2",$H$5="Y"),"Tier 1",IF(AND(Table6810342[[#This Row],[Site]]="Tier 1 or Tier 2",$H$5="N"),"Tier 2",IF(Table6810342[[#This Row],[Site]]="Tier 3","Tier 3",IF(Table6810342[[#This Row],[Site]]="Other","Other"))))))</f>
        <v/>
      </c>
      <c r="H126" s="73"/>
    </row>
    <row r="127" spans="1:8" ht="15" customHeight="1" x14ac:dyDescent="0.35">
      <c r="A127" s="68">
        <v>99</v>
      </c>
      <c r="B127" s="68"/>
      <c r="C127" s="69"/>
      <c r="D127" s="69"/>
      <c r="E127" s="69"/>
      <c r="F12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7" s="71" t="str">
        <f>IF(Table6810342[[#This Row],[Site]]="","",IF(Table6810342[[#This Row],[Site]]="Tier 1", "Tier 1",IF(AND(Table6810342[[#This Row],[Site]]="Tier 1 or Tier 2",$H$5="Y"),"Tier 1",IF(AND(Table6810342[[#This Row],[Site]]="Tier 1 or Tier 2",$H$5="N"),"Tier 2",IF(Table6810342[[#This Row],[Site]]="Tier 3","Tier 3",IF(Table6810342[[#This Row],[Site]]="Other","Other"))))))</f>
        <v/>
      </c>
      <c r="H127" s="69"/>
    </row>
    <row r="128" spans="1:8" ht="15" customHeight="1" x14ac:dyDescent="0.35">
      <c r="A128" s="72">
        <v>100</v>
      </c>
      <c r="B128" s="72"/>
      <c r="C128" s="73"/>
      <c r="D128" s="73"/>
      <c r="E128" s="73"/>
      <c r="F12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8" s="71" t="str">
        <f>IF(Table6810342[[#This Row],[Site]]="","",IF(Table6810342[[#This Row],[Site]]="Tier 1", "Tier 1",IF(AND(Table6810342[[#This Row],[Site]]="Tier 1 or Tier 2",$H$5="Y"),"Tier 1",IF(AND(Table6810342[[#This Row],[Site]]="Tier 1 or Tier 2",$H$5="N"),"Tier 2",IF(Table6810342[[#This Row],[Site]]="Tier 3","Tier 3",IF(Table6810342[[#This Row],[Site]]="Other","Other"))))))</f>
        <v/>
      </c>
      <c r="H128" s="73"/>
    </row>
  </sheetData>
  <sheetProtection algorithmName="SHA-512" hashValue="oVimPFvRid7C6DSb68iyKD0E8HeTP8xdVWO5w3o7mZTImQFM1NetZho7kJtTVix+fm5RA+c1jk6Fu2J5uHoG/Q==" saltValue="bXJ/OVOOG/jg92RRHBvrdQ==" spinCount="100000" sheet="1" formatCells="0" insertRows="0" deleteRows="0" sort="0" pivotTables="0"/>
  <mergeCells count="28">
    <mergeCell ref="A1:H1"/>
    <mergeCell ref="A2:H2"/>
    <mergeCell ref="A3:B3"/>
    <mergeCell ref="C3:H3"/>
    <mergeCell ref="A4:B4"/>
    <mergeCell ref="C4:D4"/>
    <mergeCell ref="E4:G4"/>
    <mergeCell ref="A18:H18"/>
    <mergeCell ref="A5:G5"/>
    <mergeCell ref="A7:H7"/>
    <mergeCell ref="C8:G8"/>
    <mergeCell ref="C9:G9"/>
    <mergeCell ref="C10:G10"/>
    <mergeCell ref="A12:H12"/>
    <mergeCell ref="A13:H13"/>
    <mergeCell ref="A14:H14"/>
    <mergeCell ref="A15:H15"/>
    <mergeCell ref="A16:H16"/>
    <mergeCell ref="A17:H17"/>
    <mergeCell ref="A25:H25"/>
    <mergeCell ref="C27:E27"/>
    <mergeCell ref="A19:H19"/>
    <mergeCell ref="A20:H20"/>
    <mergeCell ref="A21:H21"/>
    <mergeCell ref="A22:B22"/>
    <mergeCell ref="C22:H22"/>
    <mergeCell ref="A23:B23"/>
    <mergeCell ref="C23:F23"/>
  </mergeCells>
  <dataValidations count="4">
    <dataValidation allowBlank="1" showInputMessage="1" showErrorMessage="1" promptTitle="I. System Information" prompt="You must complete this section. All fields are required." sqref="A2:H2" xr:uid="{2DBA81DC-5331-4A56-B020-6F420ECC53E0}"/>
    <dataValidation allowBlank="1" showInputMessage="1" showErrorMessage="1" prompt="Don't enter information in Section II." sqref="A7:H7" xr:uid="{84C54370-D330-4A1F-83C7-E2F68EFC96B4}"/>
    <dataValidation allowBlank="1" showInputMessage="1" showErrorMessage="1" promptTitle="PWS ID No." prompt="Seven digit number following NY, e.g., NY1234567" sqref="A4:B4" xr:uid="{A2866093-570B-47FD-8AD0-EFC5FDDEC007}"/>
    <dataValidation allowBlank="1" showInputMessage="1" showErrorMessage="1" promptTitle="Mandatory Field" prompt="You must choose &quot;Y&quot; or &quot;N.&quot; If you don't know the answer to this question, choose &quot;N.&quot;" sqref="A5:G5" xr:uid="{64C51B8A-EF3A-4325-BD22-668C2DF56683}"/>
  </dataValidations>
  <hyperlinks>
    <hyperlink ref="C27:E27" location="CWS!A13:A16" display="CWS!A13:A16" xr:uid="{7990AAA0-2D98-420B-BD97-148DBF5FD04E}"/>
    <hyperlink ref="G27" location="CWS!A16:A17" display="If &quot;FALSE&quot; see note 4 and 5." xr:uid="{716168C3-B7F7-48B4-AF8A-FE6A7A9F450B}"/>
    <hyperlink ref="A16:H16" location="CWS!H5" display="3.  You must choose &quot;Y&quot; or &quot;N&quot; for the question in Section I about whether at least 20 percent of the structures served by the water system are multiple-family residences. If you don't know an anser, choose &quot;N.&quot;" xr:uid="{DF2863FE-2950-440A-B875-A7AFF26EE9AA}"/>
    <hyperlink ref="A15:H16" location="CWS!H5" display="3.   Don't use multifamily residences unless you have no more single-family residence with an LSL, lead in indoor plumbing, or copper pipes with lead solder installed between 1983 and 1986 in your distribution system." xr:uid="{8541820B-A1D8-46D1-AC0C-DD77124994E4}"/>
    <hyperlink ref="H27" location="CWS!A18" display="See note 6." xr:uid="{F3536104-AB86-47BF-A913-1F636FB0F499}"/>
  </hyperlinks>
  <printOptions horizontalCentered="1"/>
  <pageMargins left="0.5" right="0.5" top="0.5" bottom="0.5" header="0.3" footer="0.3"/>
  <pageSetup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ACDA6CD9-4C8E-4AE3-B7BC-057EA0BCC420}">
          <x14:formula1>
            <xm:f>'Instructions for CWS'!$B$83:$B$84</xm:f>
          </x14:formula1>
          <xm:sqref>H5</xm:sqref>
        </x14:dataValidation>
        <x14:dataValidation type="list" allowBlank="1" showInputMessage="1" showErrorMessage="1" xr:uid="{A6473003-517A-4F90-9ABB-BEEFD809F5D2}">
          <x14:formula1>
            <xm:f>'Instructions for CWS'!$F$83:$F$84</xm:f>
          </x14:formula1>
          <xm:sqref>H29:H128</xm:sqref>
        </x14:dataValidation>
        <x14:dataValidation type="list" allowBlank="1" showInputMessage="1" showErrorMessage="1" xr:uid="{FC65F6AA-A453-4B62-827C-2CDBE2F703C8}">
          <x14:formula1>
            <xm:f>'Instructions for CWS'!$C$83:$C$85</xm:f>
          </x14:formula1>
          <xm:sqref>C29:C128</xm:sqref>
        </x14:dataValidation>
        <x14:dataValidation type="list" allowBlank="1" showInputMessage="1" showErrorMessage="1" xr:uid="{91023C5B-8A9D-44D2-A305-36EB35B5ECF7}">
          <x14:formula1>
            <xm:f>'Instructions for CWS'!$E$83:$E$85</xm:f>
          </x14:formula1>
          <xm:sqref>E29:E128</xm:sqref>
        </x14:dataValidation>
        <x14:dataValidation type="list" allowBlank="1" showInputMessage="1" showErrorMessage="1" xr:uid="{F43FAD36-54B1-4E79-8408-711229CED0FE}">
          <x14:formula1>
            <xm:f>'Instructions for CWS'!$D$83:$D$87</xm:f>
          </x14:formula1>
          <xm:sqref>D29:D128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2E46-B11E-41D7-92C9-F0C36F1175BA}">
  <sheetPr codeName="Sheet3"/>
  <dimension ref="A1:F109"/>
  <sheetViews>
    <sheetView workbookViewId="0">
      <selection activeCell="K27" sqref="K27"/>
    </sheetView>
  </sheetViews>
  <sheetFormatPr defaultColWidth="8.7265625" defaultRowHeight="14.5" x14ac:dyDescent="0.35"/>
  <cols>
    <col min="1" max="1" width="10.81640625" style="40" customWidth="1"/>
    <col min="2" max="2" width="25" style="37" customWidth="1"/>
    <col min="3" max="3" width="22" style="37" customWidth="1"/>
    <col min="4" max="4" width="10.453125" style="37" customWidth="1"/>
    <col min="5" max="5" width="17.81640625" style="37" customWidth="1"/>
    <col min="6" max="6" width="23.54296875" style="37" bestFit="1" customWidth="1"/>
    <col min="7" max="7" width="14" style="35" bestFit="1" customWidth="1"/>
    <col min="8" max="16384" width="8.7265625" style="35"/>
  </cols>
  <sheetData>
    <row r="1" spans="1:6" ht="28" customHeight="1" x14ac:dyDescent="0.35">
      <c r="A1" s="39" t="s">
        <v>48</v>
      </c>
      <c r="B1" s="38" t="s">
        <v>22</v>
      </c>
      <c r="C1" s="39" t="s">
        <v>49</v>
      </c>
      <c r="D1" s="39" t="s">
        <v>50</v>
      </c>
      <c r="E1" s="38" t="s">
        <v>51</v>
      </c>
      <c r="F1" s="38" t="s">
        <v>3</v>
      </c>
    </row>
    <row r="2" spans="1:6" x14ac:dyDescent="0.35">
      <c r="A2" s="152" t="s">
        <v>30</v>
      </c>
      <c r="B2" s="89" t="s">
        <v>37</v>
      </c>
      <c r="C2" s="34" t="s">
        <v>32</v>
      </c>
      <c r="D2" s="36" t="s">
        <v>77</v>
      </c>
      <c r="E2" s="36" t="s">
        <v>39</v>
      </c>
      <c r="F2" s="36"/>
    </row>
    <row r="3" spans="1:6" x14ac:dyDescent="0.35">
      <c r="A3" s="153"/>
      <c r="B3" s="90" t="s">
        <v>12</v>
      </c>
      <c r="C3" s="30" t="s">
        <v>32</v>
      </c>
      <c r="D3" s="31" t="s">
        <v>77</v>
      </c>
      <c r="E3" s="31" t="s">
        <v>39</v>
      </c>
      <c r="F3" s="31"/>
    </row>
    <row r="4" spans="1:6" x14ac:dyDescent="0.35">
      <c r="A4" s="153"/>
      <c r="B4" s="90" t="s">
        <v>21</v>
      </c>
      <c r="C4" s="30" t="s">
        <v>32</v>
      </c>
      <c r="D4" s="31" t="s">
        <v>77</v>
      </c>
      <c r="E4" s="31" t="s">
        <v>39</v>
      </c>
      <c r="F4" s="31"/>
    </row>
    <row r="5" spans="1:6" x14ac:dyDescent="0.35">
      <c r="A5" s="153"/>
      <c r="B5" s="37" t="s">
        <v>38</v>
      </c>
      <c r="C5" s="30" t="s">
        <v>32</v>
      </c>
      <c r="D5" s="31" t="s">
        <v>77</v>
      </c>
      <c r="E5" s="31" t="s">
        <v>39</v>
      </c>
      <c r="F5" s="31"/>
    </row>
    <row r="6" spans="1:6" x14ac:dyDescent="0.35">
      <c r="A6" s="153"/>
      <c r="B6" s="37" t="s">
        <v>36</v>
      </c>
      <c r="C6" s="30" t="s">
        <v>32</v>
      </c>
      <c r="D6" s="31" t="s">
        <v>77</v>
      </c>
      <c r="E6" s="31" t="s">
        <v>39</v>
      </c>
      <c r="F6" s="31"/>
    </row>
    <row r="7" spans="1:6" x14ac:dyDescent="0.35">
      <c r="A7" s="154"/>
      <c r="B7" s="91" t="s">
        <v>53</v>
      </c>
      <c r="C7" s="32" t="s">
        <v>32</v>
      </c>
      <c r="D7" s="33" t="s">
        <v>77</v>
      </c>
      <c r="E7" s="33" t="s">
        <v>39</v>
      </c>
      <c r="F7" s="33"/>
    </row>
    <row r="8" spans="1:6" x14ac:dyDescent="0.35">
      <c r="A8" s="152" t="s">
        <v>31</v>
      </c>
      <c r="B8" s="89" t="s">
        <v>37</v>
      </c>
      <c r="C8" s="34" t="s">
        <v>32</v>
      </c>
      <c r="D8" s="36" t="s">
        <v>77</v>
      </c>
      <c r="E8" s="36" t="s">
        <v>39</v>
      </c>
      <c r="F8" s="36"/>
    </row>
    <row r="9" spans="1:6" x14ac:dyDescent="0.35">
      <c r="A9" s="153"/>
      <c r="B9" s="90" t="s">
        <v>12</v>
      </c>
      <c r="C9" s="30" t="s">
        <v>32</v>
      </c>
      <c r="D9" s="31" t="s">
        <v>77</v>
      </c>
      <c r="E9" s="31" t="s">
        <v>39</v>
      </c>
      <c r="F9" s="31"/>
    </row>
    <row r="10" spans="1:6" x14ac:dyDescent="0.35">
      <c r="A10" s="153"/>
      <c r="B10" s="90" t="s">
        <v>21</v>
      </c>
      <c r="C10" s="30" t="s">
        <v>32</v>
      </c>
      <c r="D10" s="31" t="s">
        <v>77</v>
      </c>
      <c r="E10" s="31" t="s">
        <v>18</v>
      </c>
      <c r="F10" s="31"/>
    </row>
    <row r="11" spans="1:6" x14ac:dyDescent="0.35">
      <c r="A11" s="153"/>
      <c r="B11" s="37" t="s">
        <v>38</v>
      </c>
      <c r="C11" s="30" t="s">
        <v>32</v>
      </c>
      <c r="D11" s="31" t="s">
        <v>77</v>
      </c>
      <c r="E11" s="31" t="s">
        <v>34</v>
      </c>
      <c r="F11" s="31"/>
    </row>
    <row r="12" spans="1:6" x14ac:dyDescent="0.35">
      <c r="A12" s="153"/>
      <c r="B12" s="37" t="s">
        <v>36</v>
      </c>
      <c r="C12" s="30" t="s">
        <v>32</v>
      </c>
      <c r="D12" s="31" t="s">
        <v>77</v>
      </c>
      <c r="E12" s="31" t="b">
        <v>0</v>
      </c>
      <c r="F12" s="31"/>
    </row>
    <row r="13" spans="1:6" x14ac:dyDescent="0.35">
      <c r="A13" s="154"/>
      <c r="B13" s="91" t="s">
        <v>53</v>
      </c>
      <c r="C13" s="32" t="s">
        <v>32</v>
      </c>
      <c r="D13" s="33" t="s">
        <v>77</v>
      </c>
      <c r="E13" s="33" t="b">
        <v>0</v>
      </c>
      <c r="F13" s="33"/>
    </row>
    <row r="14" spans="1:6" x14ac:dyDescent="0.35">
      <c r="A14" s="152" t="s">
        <v>36</v>
      </c>
      <c r="B14" s="89" t="s">
        <v>37</v>
      </c>
      <c r="C14" s="34" t="s">
        <v>32</v>
      </c>
      <c r="D14" s="36" t="s">
        <v>77</v>
      </c>
      <c r="E14" s="36" t="s">
        <v>39</v>
      </c>
      <c r="F14" s="36"/>
    </row>
    <row r="15" spans="1:6" x14ac:dyDescent="0.35">
      <c r="A15" s="153"/>
      <c r="B15" s="90" t="s">
        <v>12</v>
      </c>
      <c r="C15" s="30" t="s">
        <v>32</v>
      </c>
      <c r="D15" s="31" t="s">
        <v>77</v>
      </c>
      <c r="E15" s="31" t="s">
        <v>39</v>
      </c>
      <c r="F15" s="31"/>
    </row>
    <row r="16" spans="1:6" x14ac:dyDescent="0.35">
      <c r="A16" s="153"/>
      <c r="B16" s="90" t="s">
        <v>21</v>
      </c>
      <c r="C16" s="30" t="s">
        <v>32</v>
      </c>
      <c r="D16" s="31" t="s">
        <v>77</v>
      </c>
      <c r="E16" s="31" t="b">
        <v>0</v>
      </c>
      <c r="F16" s="31" t="s">
        <v>79</v>
      </c>
    </row>
    <row r="17" spans="1:6" x14ac:dyDescent="0.35">
      <c r="A17" s="153"/>
      <c r="B17" s="37" t="s">
        <v>38</v>
      </c>
      <c r="C17" s="30" t="s">
        <v>32</v>
      </c>
      <c r="D17" s="31" t="s">
        <v>77</v>
      </c>
      <c r="E17" s="31" t="b">
        <v>0</v>
      </c>
      <c r="F17" s="31"/>
    </row>
    <row r="18" spans="1:6" x14ac:dyDescent="0.35">
      <c r="A18" s="153"/>
      <c r="B18" s="37" t="s">
        <v>36</v>
      </c>
      <c r="C18" s="30" t="s">
        <v>32</v>
      </c>
      <c r="D18" s="31" t="s">
        <v>77</v>
      </c>
      <c r="E18" s="31" t="b">
        <v>0</v>
      </c>
      <c r="F18" s="31"/>
    </row>
    <row r="19" spans="1:6" x14ac:dyDescent="0.35">
      <c r="A19" s="154"/>
      <c r="B19" s="91" t="s">
        <v>53</v>
      </c>
      <c r="C19" s="32" t="s">
        <v>32</v>
      </c>
      <c r="D19" s="33" t="s">
        <v>77</v>
      </c>
      <c r="E19" s="33" t="b">
        <v>0</v>
      </c>
      <c r="F19" s="33"/>
    </row>
    <row r="20" spans="1:6" ht="15" customHeight="1" x14ac:dyDescent="0.35">
      <c r="A20" s="152" t="s">
        <v>53</v>
      </c>
      <c r="B20" s="89" t="s">
        <v>37</v>
      </c>
      <c r="C20" s="34" t="s">
        <v>32</v>
      </c>
      <c r="D20" s="36" t="s">
        <v>77</v>
      </c>
      <c r="E20" s="36" t="s">
        <v>39</v>
      </c>
      <c r="F20" s="36"/>
    </row>
    <row r="21" spans="1:6" x14ac:dyDescent="0.35">
      <c r="A21" s="153"/>
      <c r="B21" s="90" t="s">
        <v>12</v>
      </c>
      <c r="C21" s="30" t="s">
        <v>32</v>
      </c>
      <c r="D21" s="31" t="s">
        <v>77</v>
      </c>
      <c r="E21" s="31" t="s">
        <v>39</v>
      </c>
      <c r="F21" s="31"/>
    </row>
    <row r="22" spans="1:6" x14ac:dyDescent="0.35">
      <c r="A22" s="153"/>
      <c r="B22" s="90" t="s">
        <v>21</v>
      </c>
      <c r="C22" s="30" t="s">
        <v>32</v>
      </c>
      <c r="D22" s="31" t="s">
        <v>77</v>
      </c>
      <c r="E22" s="31" t="b">
        <v>0</v>
      </c>
      <c r="F22" s="31" t="s">
        <v>79</v>
      </c>
    </row>
    <row r="23" spans="1:6" x14ac:dyDescent="0.35">
      <c r="A23" s="153"/>
      <c r="B23" s="37" t="s">
        <v>38</v>
      </c>
      <c r="C23" s="30" t="s">
        <v>32</v>
      </c>
      <c r="D23" s="31" t="s">
        <v>77</v>
      </c>
      <c r="E23" s="31" t="b">
        <v>0</v>
      </c>
      <c r="F23" s="31"/>
    </row>
    <row r="24" spans="1:6" x14ac:dyDescent="0.35">
      <c r="A24" s="153"/>
      <c r="B24" s="37" t="s">
        <v>36</v>
      </c>
      <c r="C24" s="30" t="s">
        <v>32</v>
      </c>
      <c r="D24" s="31" t="s">
        <v>77</v>
      </c>
      <c r="E24" s="31" t="b">
        <v>0</v>
      </c>
      <c r="F24" s="31"/>
    </row>
    <row r="25" spans="1:6" x14ac:dyDescent="0.35">
      <c r="A25" s="154"/>
      <c r="B25" s="91" t="s">
        <v>53</v>
      </c>
      <c r="C25" s="32" t="s">
        <v>32</v>
      </c>
      <c r="D25" s="33" t="s">
        <v>77</v>
      </c>
      <c r="E25" s="33" t="b">
        <v>0</v>
      </c>
      <c r="F25" s="33"/>
    </row>
    <row r="26" spans="1:6" x14ac:dyDescent="0.35">
      <c r="A26" s="152" t="s">
        <v>30</v>
      </c>
      <c r="B26" s="155" t="s">
        <v>37</v>
      </c>
      <c r="C26" s="155" t="s">
        <v>33</v>
      </c>
      <c r="D26" s="34" t="s">
        <v>30</v>
      </c>
      <c r="E26" s="34" t="s">
        <v>39</v>
      </c>
      <c r="F26" s="34"/>
    </row>
    <row r="27" spans="1:6" x14ac:dyDescent="0.35">
      <c r="A27" s="153"/>
      <c r="B27" s="156"/>
      <c r="C27" s="156"/>
      <c r="D27" s="32" t="s">
        <v>31</v>
      </c>
      <c r="E27" s="32" t="s">
        <v>52</v>
      </c>
      <c r="F27" s="32"/>
    </row>
    <row r="28" spans="1:6" x14ac:dyDescent="0.35">
      <c r="A28" s="153"/>
      <c r="B28" s="155" t="s">
        <v>12</v>
      </c>
      <c r="C28" s="155" t="s">
        <v>33</v>
      </c>
      <c r="D28" s="30" t="s">
        <v>30</v>
      </c>
      <c r="E28" s="34" t="s">
        <v>39</v>
      </c>
      <c r="F28" s="34"/>
    </row>
    <row r="29" spans="1:6" x14ac:dyDescent="0.35">
      <c r="A29" s="153"/>
      <c r="B29" s="156"/>
      <c r="C29" s="156"/>
      <c r="D29" s="32" t="s">
        <v>31</v>
      </c>
      <c r="E29" s="32" t="s">
        <v>52</v>
      </c>
      <c r="F29" s="32"/>
    </row>
    <row r="30" spans="1:6" x14ac:dyDescent="0.35">
      <c r="A30" s="153"/>
      <c r="B30" s="155" t="s">
        <v>21</v>
      </c>
      <c r="C30" s="155" t="s">
        <v>33</v>
      </c>
      <c r="D30" s="34" t="s">
        <v>30</v>
      </c>
      <c r="E30" s="34" t="s">
        <v>39</v>
      </c>
      <c r="F30" s="34"/>
    </row>
    <row r="31" spans="1:6" x14ac:dyDescent="0.35">
      <c r="A31" s="153"/>
      <c r="B31" s="156"/>
      <c r="C31" s="156"/>
      <c r="D31" s="32" t="s">
        <v>31</v>
      </c>
      <c r="E31" s="32" t="s">
        <v>52</v>
      </c>
      <c r="F31" s="32"/>
    </row>
    <row r="32" spans="1:6" x14ac:dyDescent="0.35">
      <c r="A32" s="153"/>
      <c r="B32" s="157" t="s">
        <v>38</v>
      </c>
      <c r="C32" s="155" t="s">
        <v>33</v>
      </c>
      <c r="D32" s="30" t="s">
        <v>30</v>
      </c>
      <c r="E32" s="34" t="s">
        <v>39</v>
      </c>
      <c r="F32" s="34"/>
    </row>
    <row r="33" spans="1:6" x14ac:dyDescent="0.35">
      <c r="A33" s="153"/>
      <c r="B33" s="158"/>
      <c r="C33" s="156"/>
      <c r="D33" s="32" t="s">
        <v>31</v>
      </c>
      <c r="E33" s="32" t="s">
        <v>52</v>
      </c>
      <c r="F33" s="32"/>
    </row>
    <row r="34" spans="1:6" x14ac:dyDescent="0.35">
      <c r="A34" s="153"/>
      <c r="B34" s="157" t="s">
        <v>36</v>
      </c>
      <c r="C34" s="155" t="s">
        <v>33</v>
      </c>
      <c r="D34" s="30" t="s">
        <v>30</v>
      </c>
      <c r="E34" s="34" t="s">
        <v>39</v>
      </c>
      <c r="F34" s="34"/>
    </row>
    <row r="35" spans="1:6" x14ac:dyDescent="0.35">
      <c r="A35" s="153"/>
      <c r="B35" s="158"/>
      <c r="C35" s="156"/>
      <c r="D35" s="32" t="s">
        <v>31</v>
      </c>
      <c r="E35" s="32" t="s">
        <v>52</v>
      </c>
      <c r="F35" s="32"/>
    </row>
    <row r="36" spans="1:6" x14ac:dyDescent="0.35">
      <c r="A36" s="153"/>
      <c r="B36" s="155" t="s">
        <v>53</v>
      </c>
      <c r="C36" s="30" t="s">
        <v>33</v>
      </c>
      <c r="D36" s="30" t="s">
        <v>30</v>
      </c>
      <c r="E36" s="34" t="s">
        <v>39</v>
      </c>
      <c r="F36" s="34"/>
    </row>
    <row r="37" spans="1:6" x14ac:dyDescent="0.35">
      <c r="A37" s="154"/>
      <c r="B37" s="156"/>
      <c r="C37" s="32" t="s">
        <v>33</v>
      </c>
      <c r="D37" s="32" t="s">
        <v>31</v>
      </c>
      <c r="E37" s="32" t="s">
        <v>52</v>
      </c>
      <c r="F37" s="32"/>
    </row>
    <row r="38" spans="1:6" x14ac:dyDescent="0.35">
      <c r="A38" s="152" t="s">
        <v>31</v>
      </c>
      <c r="B38" s="155" t="s">
        <v>37</v>
      </c>
      <c r="C38" s="155" t="s">
        <v>33</v>
      </c>
      <c r="D38" s="30" t="s">
        <v>30</v>
      </c>
      <c r="E38" s="34" t="s">
        <v>39</v>
      </c>
      <c r="F38" s="34"/>
    </row>
    <row r="39" spans="1:6" x14ac:dyDescent="0.35">
      <c r="A39" s="153"/>
      <c r="B39" s="156"/>
      <c r="C39" s="156"/>
      <c r="D39" s="32" t="s">
        <v>31</v>
      </c>
      <c r="E39" s="32" t="s">
        <v>52</v>
      </c>
      <c r="F39" s="32"/>
    </row>
    <row r="40" spans="1:6" x14ac:dyDescent="0.35">
      <c r="A40" s="153"/>
      <c r="B40" s="155" t="s">
        <v>12</v>
      </c>
      <c r="C40" s="155" t="s">
        <v>33</v>
      </c>
      <c r="D40" s="30" t="s">
        <v>30</v>
      </c>
      <c r="E40" s="34" t="s">
        <v>39</v>
      </c>
      <c r="F40" s="34"/>
    </row>
    <row r="41" spans="1:6" x14ac:dyDescent="0.35">
      <c r="A41" s="153"/>
      <c r="B41" s="156"/>
      <c r="C41" s="156"/>
      <c r="D41" s="32" t="s">
        <v>31</v>
      </c>
      <c r="E41" s="32" t="s">
        <v>52</v>
      </c>
      <c r="F41" s="32"/>
    </row>
    <row r="42" spans="1:6" x14ac:dyDescent="0.35">
      <c r="A42" s="153"/>
      <c r="B42" s="90" t="s">
        <v>21</v>
      </c>
      <c r="C42" s="30" t="s">
        <v>33</v>
      </c>
      <c r="D42" s="31" t="s">
        <v>77</v>
      </c>
      <c r="E42" s="31" t="s">
        <v>34</v>
      </c>
      <c r="F42" s="31"/>
    </row>
    <row r="43" spans="1:6" x14ac:dyDescent="0.35">
      <c r="A43" s="153"/>
      <c r="B43" s="37" t="s">
        <v>38</v>
      </c>
      <c r="C43" s="30" t="s">
        <v>33</v>
      </c>
      <c r="D43" s="31" t="s">
        <v>77</v>
      </c>
      <c r="E43" s="31" t="s">
        <v>34</v>
      </c>
      <c r="F43" s="31"/>
    </row>
    <row r="44" spans="1:6" x14ac:dyDescent="0.35">
      <c r="A44" s="153"/>
      <c r="B44" s="37" t="s">
        <v>36</v>
      </c>
      <c r="C44" s="30" t="s">
        <v>33</v>
      </c>
      <c r="D44" s="31" t="s">
        <v>77</v>
      </c>
      <c r="E44" s="31" t="b">
        <v>0</v>
      </c>
      <c r="F44" s="31"/>
    </row>
    <row r="45" spans="1:6" x14ac:dyDescent="0.35">
      <c r="A45" s="154"/>
      <c r="B45" s="91" t="s">
        <v>53</v>
      </c>
      <c r="C45" s="32" t="s">
        <v>33</v>
      </c>
      <c r="D45" s="33" t="s">
        <v>77</v>
      </c>
      <c r="E45" s="33" t="b">
        <v>0</v>
      </c>
      <c r="F45" s="33"/>
    </row>
    <row r="46" spans="1:6" x14ac:dyDescent="0.35">
      <c r="A46" s="152" t="s">
        <v>36</v>
      </c>
      <c r="B46" s="155" t="s">
        <v>37</v>
      </c>
      <c r="C46" s="155" t="s">
        <v>33</v>
      </c>
      <c r="D46" s="30" t="s">
        <v>30</v>
      </c>
      <c r="E46" s="34" t="s">
        <v>39</v>
      </c>
      <c r="F46" s="34"/>
    </row>
    <row r="47" spans="1:6" x14ac:dyDescent="0.35">
      <c r="A47" s="153"/>
      <c r="B47" s="156"/>
      <c r="C47" s="156"/>
      <c r="D47" s="32" t="s">
        <v>31</v>
      </c>
      <c r="E47" s="32" t="s">
        <v>52</v>
      </c>
      <c r="F47" s="32"/>
    </row>
    <row r="48" spans="1:6" x14ac:dyDescent="0.35">
      <c r="A48" s="153"/>
      <c r="B48" s="155" t="s">
        <v>12</v>
      </c>
      <c r="C48" s="155" t="s">
        <v>33</v>
      </c>
      <c r="D48" s="30" t="s">
        <v>30</v>
      </c>
      <c r="E48" s="34" t="s">
        <v>39</v>
      </c>
      <c r="F48" s="34"/>
    </row>
    <row r="49" spans="1:6" x14ac:dyDescent="0.35">
      <c r="A49" s="153"/>
      <c r="B49" s="156"/>
      <c r="C49" s="156"/>
      <c r="D49" s="32" t="s">
        <v>31</v>
      </c>
      <c r="E49" s="32" t="s">
        <v>52</v>
      </c>
      <c r="F49" s="32"/>
    </row>
    <row r="50" spans="1:6" x14ac:dyDescent="0.35">
      <c r="A50" s="153"/>
      <c r="B50" s="90" t="s">
        <v>21</v>
      </c>
      <c r="C50" s="30" t="s">
        <v>33</v>
      </c>
      <c r="D50" s="31" t="s">
        <v>77</v>
      </c>
      <c r="E50" s="31" t="b">
        <v>0</v>
      </c>
      <c r="F50" s="31"/>
    </row>
    <row r="51" spans="1:6" x14ac:dyDescent="0.35">
      <c r="A51" s="153"/>
      <c r="B51" s="37" t="s">
        <v>38</v>
      </c>
      <c r="C51" s="30" t="s">
        <v>33</v>
      </c>
      <c r="D51" s="31" t="s">
        <v>77</v>
      </c>
      <c r="E51" s="31" t="b">
        <v>0</v>
      </c>
      <c r="F51" s="31"/>
    </row>
    <row r="52" spans="1:6" x14ac:dyDescent="0.35">
      <c r="A52" s="153"/>
      <c r="B52" s="37" t="s">
        <v>36</v>
      </c>
      <c r="C52" s="30" t="s">
        <v>33</v>
      </c>
      <c r="D52" s="31" t="s">
        <v>77</v>
      </c>
      <c r="E52" s="31" t="b">
        <v>0</v>
      </c>
      <c r="F52" s="31"/>
    </row>
    <row r="53" spans="1:6" x14ac:dyDescent="0.35">
      <c r="A53" s="154"/>
      <c r="B53" s="91" t="s">
        <v>53</v>
      </c>
      <c r="C53" s="32" t="s">
        <v>33</v>
      </c>
      <c r="D53" s="33" t="s">
        <v>77</v>
      </c>
      <c r="E53" s="33" t="b">
        <v>0</v>
      </c>
      <c r="F53" s="33"/>
    </row>
    <row r="54" spans="1:6" ht="15" customHeight="1" x14ac:dyDescent="0.35">
      <c r="A54" s="152" t="s">
        <v>53</v>
      </c>
      <c r="B54" s="155" t="s">
        <v>37</v>
      </c>
      <c r="C54" s="155" t="s">
        <v>33</v>
      </c>
      <c r="D54" s="30" t="s">
        <v>30</v>
      </c>
      <c r="E54" s="34" t="s">
        <v>39</v>
      </c>
      <c r="F54" s="34"/>
    </row>
    <row r="55" spans="1:6" x14ac:dyDescent="0.35">
      <c r="A55" s="153"/>
      <c r="B55" s="156"/>
      <c r="C55" s="156"/>
      <c r="D55" s="32" t="s">
        <v>31</v>
      </c>
      <c r="E55" s="32" t="s">
        <v>52</v>
      </c>
      <c r="F55" s="32"/>
    </row>
    <row r="56" spans="1:6" x14ac:dyDescent="0.35">
      <c r="A56" s="153"/>
      <c r="B56" s="155" t="s">
        <v>12</v>
      </c>
      <c r="C56" s="155" t="s">
        <v>33</v>
      </c>
      <c r="D56" s="30" t="s">
        <v>30</v>
      </c>
      <c r="E56" s="34" t="s">
        <v>39</v>
      </c>
      <c r="F56" s="34"/>
    </row>
    <row r="57" spans="1:6" x14ac:dyDescent="0.35">
      <c r="A57" s="153"/>
      <c r="B57" s="156"/>
      <c r="C57" s="156"/>
      <c r="D57" s="32" t="s">
        <v>31</v>
      </c>
      <c r="E57" s="32" t="s">
        <v>52</v>
      </c>
      <c r="F57" s="32"/>
    </row>
    <row r="58" spans="1:6" x14ac:dyDescent="0.35">
      <c r="A58" s="153"/>
      <c r="B58" s="90" t="s">
        <v>21</v>
      </c>
      <c r="C58" s="30" t="s">
        <v>33</v>
      </c>
      <c r="D58" s="31" t="s">
        <v>77</v>
      </c>
      <c r="E58" s="31" t="b">
        <v>0</v>
      </c>
      <c r="F58" s="31"/>
    </row>
    <row r="59" spans="1:6" x14ac:dyDescent="0.35">
      <c r="A59" s="153"/>
      <c r="B59" s="37" t="s">
        <v>38</v>
      </c>
      <c r="C59" s="30" t="s">
        <v>33</v>
      </c>
      <c r="D59" s="31" t="s">
        <v>77</v>
      </c>
      <c r="E59" s="31" t="b">
        <v>0</v>
      </c>
      <c r="F59" s="31"/>
    </row>
    <row r="60" spans="1:6" x14ac:dyDescent="0.35">
      <c r="A60" s="153"/>
      <c r="B60" s="37" t="s">
        <v>36</v>
      </c>
      <c r="C60" s="30" t="s">
        <v>33</v>
      </c>
      <c r="D60" s="31" t="s">
        <v>77</v>
      </c>
      <c r="E60" s="31" t="b">
        <v>0</v>
      </c>
      <c r="F60" s="31"/>
    </row>
    <row r="61" spans="1:6" x14ac:dyDescent="0.35">
      <c r="A61" s="154"/>
      <c r="B61" s="91" t="s">
        <v>53</v>
      </c>
      <c r="C61" s="32" t="s">
        <v>33</v>
      </c>
      <c r="D61" s="33" t="s">
        <v>77</v>
      </c>
      <c r="E61" s="33" t="b">
        <v>0</v>
      </c>
      <c r="F61" s="33"/>
    </row>
    <row r="62" spans="1:6" x14ac:dyDescent="0.35">
      <c r="A62" s="152" t="s">
        <v>30</v>
      </c>
      <c r="B62" s="89" t="s">
        <v>37</v>
      </c>
      <c r="C62" s="34" t="s">
        <v>36</v>
      </c>
      <c r="D62" s="36" t="s">
        <v>77</v>
      </c>
      <c r="E62" s="36" t="b">
        <v>0</v>
      </c>
      <c r="F62" s="36"/>
    </row>
    <row r="63" spans="1:6" x14ac:dyDescent="0.35">
      <c r="A63" s="153"/>
      <c r="B63" s="90" t="s">
        <v>12</v>
      </c>
      <c r="C63" s="30" t="s">
        <v>36</v>
      </c>
      <c r="D63" s="31" t="s">
        <v>77</v>
      </c>
      <c r="E63" s="31" t="b">
        <v>0</v>
      </c>
      <c r="F63" s="31"/>
    </row>
    <row r="64" spans="1:6" x14ac:dyDescent="0.35">
      <c r="A64" s="153"/>
      <c r="B64" s="90" t="s">
        <v>21</v>
      </c>
      <c r="C64" s="30" t="s">
        <v>36</v>
      </c>
      <c r="D64" s="31" t="s">
        <v>77</v>
      </c>
      <c r="E64" s="31" t="b">
        <v>0</v>
      </c>
      <c r="F64" s="31"/>
    </row>
    <row r="65" spans="1:6" x14ac:dyDescent="0.35">
      <c r="A65" s="153"/>
      <c r="B65" s="37" t="s">
        <v>38</v>
      </c>
      <c r="C65" s="30" t="s">
        <v>36</v>
      </c>
      <c r="D65" s="31" t="s">
        <v>77</v>
      </c>
      <c r="E65" s="31" t="b">
        <v>0</v>
      </c>
      <c r="F65" s="31"/>
    </row>
    <row r="66" spans="1:6" x14ac:dyDescent="0.35">
      <c r="A66" s="153"/>
      <c r="B66" s="37" t="s">
        <v>36</v>
      </c>
      <c r="C66" s="30" t="s">
        <v>36</v>
      </c>
      <c r="D66" s="31" t="s">
        <v>77</v>
      </c>
      <c r="E66" s="31" t="b">
        <v>0</v>
      </c>
      <c r="F66" s="31"/>
    </row>
    <row r="67" spans="1:6" x14ac:dyDescent="0.35">
      <c r="A67" s="154"/>
      <c r="B67" s="91" t="s">
        <v>53</v>
      </c>
      <c r="C67" s="32" t="s">
        <v>36</v>
      </c>
      <c r="D67" s="33" t="s">
        <v>77</v>
      </c>
      <c r="E67" s="33" t="b">
        <v>0</v>
      </c>
      <c r="F67" s="33"/>
    </row>
    <row r="68" spans="1:6" x14ac:dyDescent="0.35">
      <c r="A68" s="152" t="s">
        <v>31</v>
      </c>
      <c r="B68" s="89" t="s">
        <v>37</v>
      </c>
      <c r="C68" s="34" t="s">
        <v>36</v>
      </c>
      <c r="D68" s="36" t="s">
        <v>77</v>
      </c>
      <c r="E68" s="36" t="b">
        <v>0</v>
      </c>
      <c r="F68" s="36"/>
    </row>
    <row r="69" spans="1:6" x14ac:dyDescent="0.35">
      <c r="A69" s="153"/>
      <c r="B69" s="90" t="s">
        <v>12</v>
      </c>
      <c r="C69" s="30" t="s">
        <v>36</v>
      </c>
      <c r="D69" s="31" t="s">
        <v>77</v>
      </c>
      <c r="E69" s="31" t="b">
        <v>0</v>
      </c>
      <c r="F69" s="31"/>
    </row>
    <row r="70" spans="1:6" x14ac:dyDescent="0.35">
      <c r="A70" s="153"/>
      <c r="B70" s="90" t="s">
        <v>21</v>
      </c>
      <c r="C70" s="30" t="s">
        <v>36</v>
      </c>
      <c r="D70" s="31" t="s">
        <v>77</v>
      </c>
      <c r="E70" s="31" t="b">
        <v>0</v>
      </c>
      <c r="F70" s="31"/>
    </row>
    <row r="71" spans="1:6" x14ac:dyDescent="0.35">
      <c r="A71" s="153"/>
      <c r="B71" s="37" t="s">
        <v>38</v>
      </c>
      <c r="C71" s="30" t="s">
        <v>36</v>
      </c>
      <c r="D71" s="31" t="s">
        <v>77</v>
      </c>
      <c r="E71" s="31" t="b">
        <v>0</v>
      </c>
      <c r="F71" s="31"/>
    </row>
    <row r="72" spans="1:6" x14ac:dyDescent="0.35">
      <c r="A72" s="153"/>
      <c r="B72" s="37" t="s">
        <v>36</v>
      </c>
      <c r="C72" s="30" t="s">
        <v>36</v>
      </c>
      <c r="D72" s="31" t="s">
        <v>77</v>
      </c>
      <c r="E72" s="31" t="b">
        <v>0</v>
      </c>
      <c r="F72" s="31"/>
    </row>
    <row r="73" spans="1:6" x14ac:dyDescent="0.35">
      <c r="A73" s="154"/>
      <c r="B73" s="91" t="s">
        <v>53</v>
      </c>
      <c r="C73" s="32" t="s">
        <v>36</v>
      </c>
      <c r="D73" s="33" t="s">
        <v>77</v>
      </c>
      <c r="E73" s="33" t="b">
        <v>0</v>
      </c>
      <c r="F73" s="33"/>
    </row>
    <row r="74" spans="1:6" x14ac:dyDescent="0.35">
      <c r="A74" s="152" t="s">
        <v>36</v>
      </c>
      <c r="B74" s="89" t="s">
        <v>37</v>
      </c>
      <c r="C74" s="34" t="s">
        <v>36</v>
      </c>
      <c r="D74" s="36" t="s">
        <v>77</v>
      </c>
      <c r="E74" s="36" t="b">
        <v>0</v>
      </c>
      <c r="F74" s="36"/>
    </row>
    <row r="75" spans="1:6" x14ac:dyDescent="0.35">
      <c r="A75" s="153"/>
      <c r="B75" s="90" t="s">
        <v>12</v>
      </c>
      <c r="C75" s="30" t="s">
        <v>36</v>
      </c>
      <c r="D75" s="31" t="s">
        <v>77</v>
      </c>
      <c r="E75" s="31" t="b">
        <v>0</v>
      </c>
      <c r="F75" s="31"/>
    </row>
    <row r="76" spans="1:6" x14ac:dyDescent="0.35">
      <c r="A76" s="153"/>
      <c r="B76" s="90" t="s">
        <v>21</v>
      </c>
      <c r="C76" s="30" t="s">
        <v>36</v>
      </c>
      <c r="D76" s="31" t="s">
        <v>77</v>
      </c>
      <c r="E76" s="31" t="b">
        <v>0</v>
      </c>
      <c r="F76" s="31"/>
    </row>
    <row r="77" spans="1:6" x14ac:dyDescent="0.35">
      <c r="A77" s="153"/>
      <c r="B77" s="37" t="s">
        <v>38</v>
      </c>
      <c r="C77" s="30" t="s">
        <v>36</v>
      </c>
      <c r="D77" s="31" t="s">
        <v>77</v>
      </c>
      <c r="E77" s="31" t="b">
        <v>0</v>
      </c>
      <c r="F77" s="31"/>
    </row>
    <row r="78" spans="1:6" x14ac:dyDescent="0.35">
      <c r="A78" s="153"/>
      <c r="B78" s="37" t="s">
        <v>36</v>
      </c>
      <c r="C78" s="30" t="s">
        <v>36</v>
      </c>
      <c r="D78" s="31" t="s">
        <v>77</v>
      </c>
      <c r="E78" s="31" t="b">
        <v>0</v>
      </c>
      <c r="F78" s="31"/>
    </row>
    <row r="79" spans="1:6" x14ac:dyDescent="0.35">
      <c r="A79" s="154"/>
      <c r="B79" s="91" t="s">
        <v>53</v>
      </c>
      <c r="C79" s="32" t="s">
        <v>36</v>
      </c>
      <c r="D79" s="33" t="s">
        <v>77</v>
      </c>
      <c r="E79" s="33" t="b">
        <v>0</v>
      </c>
      <c r="F79" s="33"/>
    </row>
    <row r="80" spans="1:6" ht="15" customHeight="1" x14ac:dyDescent="0.35">
      <c r="A80" s="152" t="s">
        <v>53</v>
      </c>
      <c r="B80" s="89" t="s">
        <v>37</v>
      </c>
      <c r="C80" s="34" t="s">
        <v>36</v>
      </c>
      <c r="D80" s="36" t="s">
        <v>77</v>
      </c>
      <c r="E80" s="36" t="b">
        <v>0</v>
      </c>
      <c r="F80" s="36"/>
    </row>
    <row r="81" spans="1:6" x14ac:dyDescent="0.35">
      <c r="A81" s="153"/>
      <c r="B81" s="90" t="s">
        <v>12</v>
      </c>
      <c r="C81" s="30" t="s">
        <v>36</v>
      </c>
      <c r="D81" s="31" t="s">
        <v>77</v>
      </c>
      <c r="E81" s="31" t="b">
        <v>0</v>
      </c>
      <c r="F81" s="31"/>
    </row>
    <row r="82" spans="1:6" x14ac:dyDescent="0.35">
      <c r="A82" s="153"/>
      <c r="B82" s="90" t="s">
        <v>21</v>
      </c>
      <c r="C82" s="30" t="s">
        <v>36</v>
      </c>
      <c r="D82" s="31" t="s">
        <v>77</v>
      </c>
      <c r="E82" s="31" t="b">
        <v>0</v>
      </c>
      <c r="F82" s="31"/>
    </row>
    <row r="83" spans="1:6" x14ac:dyDescent="0.35">
      <c r="A83" s="153"/>
      <c r="B83" s="37" t="s">
        <v>38</v>
      </c>
      <c r="C83" s="30" t="s">
        <v>36</v>
      </c>
      <c r="D83" s="31" t="s">
        <v>77</v>
      </c>
      <c r="E83" s="31" t="b">
        <v>0</v>
      </c>
      <c r="F83" s="31"/>
    </row>
    <row r="84" spans="1:6" x14ac:dyDescent="0.35">
      <c r="A84" s="153"/>
      <c r="B84" s="37" t="s">
        <v>36</v>
      </c>
      <c r="C84" s="30" t="s">
        <v>36</v>
      </c>
      <c r="D84" s="31" t="s">
        <v>77</v>
      </c>
      <c r="E84" s="31" t="b">
        <v>0</v>
      </c>
      <c r="F84" s="31"/>
    </row>
    <row r="85" spans="1:6" x14ac:dyDescent="0.35">
      <c r="A85" s="154"/>
      <c r="B85" s="91" t="s">
        <v>53</v>
      </c>
      <c r="C85" s="32" t="s">
        <v>36</v>
      </c>
      <c r="D85" s="33" t="s">
        <v>77</v>
      </c>
      <c r="E85" s="33" t="b">
        <v>0</v>
      </c>
      <c r="F85" s="33"/>
    </row>
    <row r="86" spans="1:6" x14ac:dyDescent="0.35">
      <c r="A86" s="152" t="s">
        <v>30</v>
      </c>
      <c r="B86" s="89" t="s">
        <v>37</v>
      </c>
      <c r="C86" s="34" t="s">
        <v>53</v>
      </c>
      <c r="D86" s="36" t="s">
        <v>77</v>
      </c>
      <c r="E86" s="36" t="b">
        <v>0</v>
      </c>
      <c r="F86" s="36"/>
    </row>
    <row r="87" spans="1:6" x14ac:dyDescent="0.35">
      <c r="A87" s="153"/>
      <c r="B87" s="90" t="s">
        <v>12</v>
      </c>
      <c r="C87" s="30" t="s">
        <v>53</v>
      </c>
      <c r="D87" s="31" t="s">
        <v>77</v>
      </c>
      <c r="E87" s="31" t="b">
        <v>0</v>
      </c>
      <c r="F87" s="31"/>
    </row>
    <row r="88" spans="1:6" x14ac:dyDescent="0.35">
      <c r="A88" s="153"/>
      <c r="B88" s="90" t="s">
        <v>21</v>
      </c>
      <c r="C88" s="30" t="s">
        <v>53</v>
      </c>
      <c r="D88" s="31" t="s">
        <v>77</v>
      </c>
      <c r="E88" s="31" t="b">
        <v>0</v>
      </c>
      <c r="F88" s="31"/>
    </row>
    <row r="89" spans="1:6" x14ac:dyDescent="0.35">
      <c r="A89" s="153"/>
      <c r="B89" s="37" t="s">
        <v>38</v>
      </c>
      <c r="C89" s="30" t="s">
        <v>53</v>
      </c>
      <c r="D89" s="31" t="s">
        <v>77</v>
      </c>
      <c r="E89" s="31" t="b">
        <v>0</v>
      </c>
      <c r="F89" s="31"/>
    </row>
    <row r="90" spans="1:6" x14ac:dyDescent="0.35">
      <c r="A90" s="153"/>
      <c r="B90" s="37" t="s">
        <v>36</v>
      </c>
      <c r="C90" s="30" t="s">
        <v>53</v>
      </c>
      <c r="D90" s="31" t="s">
        <v>77</v>
      </c>
      <c r="E90" s="31" t="b">
        <v>0</v>
      </c>
      <c r="F90" s="31"/>
    </row>
    <row r="91" spans="1:6" x14ac:dyDescent="0.35">
      <c r="A91" s="154"/>
      <c r="B91" s="91" t="s">
        <v>53</v>
      </c>
      <c r="C91" s="32" t="s">
        <v>53</v>
      </c>
      <c r="D91" s="33" t="s">
        <v>77</v>
      </c>
      <c r="E91" s="33" t="b">
        <v>0</v>
      </c>
      <c r="F91" s="33"/>
    </row>
    <row r="92" spans="1:6" x14ac:dyDescent="0.35">
      <c r="A92" s="152" t="s">
        <v>31</v>
      </c>
      <c r="B92" s="89" t="s">
        <v>37</v>
      </c>
      <c r="C92" s="34" t="s">
        <v>53</v>
      </c>
      <c r="D92" s="36" t="s">
        <v>77</v>
      </c>
      <c r="E92" s="36" t="b">
        <v>0</v>
      </c>
      <c r="F92" s="36"/>
    </row>
    <row r="93" spans="1:6" x14ac:dyDescent="0.35">
      <c r="A93" s="153"/>
      <c r="B93" s="90" t="s">
        <v>12</v>
      </c>
      <c r="C93" s="30" t="s">
        <v>53</v>
      </c>
      <c r="D93" s="31" t="s">
        <v>77</v>
      </c>
      <c r="E93" s="31" t="b">
        <v>0</v>
      </c>
      <c r="F93" s="31"/>
    </row>
    <row r="94" spans="1:6" x14ac:dyDescent="0.35">
      <c r="A94" s="153"/>
      <c r="B94" s="90" t="s">
        <v>21</v>
      </c>
      <c r="C94" s="30" t="s">
        <v>53</v>
      </c>
      <c r="D94" s="31" t="s">
        <v>77</v>
      </c>
      <c r="E94" s="31" t="b">
        <v>0</v>
      </c>
      <c r="F94" s="31"/>
    </row>
    <row r="95" spans="1:6" x14ac:dyDescent="0.35">
      <c r="A95" s="153"/>
      <c r="B95" s="37" t="s">
        <v>38</v>
      </c>
      <c r="C95" s="30" t="s">
        <v>53</v>
      </c>
      <c r="D95" s="31" t="s">
        <v>77</v>
      </c>
      <c r="E95" s="31" t="b">
        <v>0</v>
      </c>
      <c r="F95" s="31"/>
    </row>
    <row r="96" spans="1:6" x14ac:dyDescent="0.35">
      <c r="A96" s="153"/>
      <c r="B96" s="37" t="s">
        <v>36</v>
      </c>
      <c r="C96" s="30" t="s">
        <v>53</v>
      </c>
      <c r="D96" s="31" t="s">
        <v>77</v>
      </c>
      <c r="E96" s="31" t="b">
        <v>0</v>
      </c>
      <c r="F96" s="31"/>
    </row>
    <row r="97" spans="1:6" x14ac:dyDescent="0.35">
      <c r="A97" s="154"/>
      <c r="B97" s="91" t="s">
        <v>53</v>
      </c>
      <c r="C97" s="32" t="s">
        <v>53</v>
      </c>
      <c r="D97" s="33" t="s">
        <v>77</v>
      </c>
      <c r="E97" s="33" t="b">
        <v>0</v>
      </c>
      <c r="F97" s="33"/>
    </row>
    <row r="98" spans="1:6" x14ac:dyDescent="0.35">
      <c r="A98" s="152" t="s">
        <v>36</v>
      </c>
      <c r="B98" s="89" t="s">
        <v>37</v>
      </c>
      <c r="C98" s="34" t="s">
        <v>53</v>
      </c>
      <c r="D98" s="36" t="s">
        <v>77</v>
      </c>
      <c r="E98" s="36" t="b">
        <v>0</v>
      </c>
      <c r="F98" s="36"/>
    </row>
    <row r="99" spans="1:6" x14ac:dyDescent="0.35">
      <c r="A99" s="153"/>
      <c r="B99" s="90" t="s">
        <v>12</v>
      </c>
      <c r="C99" s="30" t="s">
        <v>53</v>
      </c>
      <c r="D99" s="31" t="s">
        <v>77</v>
      </c>
      <c r="E99" s="31" t="b">
        <v>0</v>
      </c>
      <c r="F99" s="31"/>
    </row>
    <row r="100" spans="1:6" x14ac:dyDescent="0.35">
      <c r="A100" s="153"/>
      <c r="B100" s="90" t="s">
        <v>21</v>
      </c>
      <c r="C100" s="30" t="s">
        <v>53</v>
      </c>
      <c r="D100" s="31" t="s">
        <v>77</v>
      </c>
      <c r="E100" s="31" t="b">
        <v>0</v>
      </c>
      <c r="F100" s="31"/>
    </row>
    <row r="101" spans="1:6" x14ac:dyDescent="0.35">
      <c r="A101" s="153"/>
      <c r="B101" s="37" t="s">
        <v>38</v>
      </c>
      <c r="C101" s="30" t="s">
        <v>53</v>
      </c>
      <c r="D101" s="31" t="s">
        <v>77</v>
      </c>
      <c r="E101" s="31" t="b">
        <v>0</v>
      </c>
      <c r="F101" s="31"/>
    </row>
    <row r="102" spans="1:6" x14ac:dyDescent="0.35">
      <c r="A102" s="153"/>
      <c r="B102" s="37" t="s">
        <v>36</v>
      </c>
      <c r="C102" s="30" t="s">
        <v>53</v>
      </c>
      <c r="D102" s="31" t="s">
        <v>77</v>
      </c>
      <c r="E102" s="31" t="b">
        <v>0</v>
      </c>
      <c r="F102" s="31"/>
    </row>
    <row r="103" spans="1:6" x14ac:dyDescent="0.35">
      <c r="A103" s="154"/>
      <c r="B103" s="91" t="s">
        <v>53</v>
      </c>
      <c r="C103" s="32" t="s">
        <v>53</v>
      </c>
      <c r="D103" s="33" t="s">
        <v>77</v>
      </c>
      <c r="E103" s="33" t="b">
        <v>0</v>
      </c>
      <c r="F103" s="33"/>
    </row>
    <row r="104" spans="1:6" ht="15" customHeight="1" x14ac:dyDescent="0.35">
      <c r="A104" s="152" t="s">
        <v>53</v>
      </c>
      <c r="B104" s="89" t="s">
        <v>37</v>
      </c>
      <c r="C104" s="34" t="s">
        <v>53</v>
      </c>
      <c r="D104" s="36" t="s">
        <v>77</v>
      </c>
      <c r="E104" s="36" t="b">
        <v>0</v>
      </c>
      <c r="F104" s="36"/>
    </row>
    <row r="105" spans="1:6" x14ac:dyDescent="0.35">
      <c r="A105" s="153"/>
      <c r="B105" s="90" t="s">
        <v>12</v>
      </c>
      <c r="C105" s="30" t="s">
        <v>53</v>
      </c>
      <c r="D105" s="31" t="s">
        <v>77</v>
      </c>
      <c r="E105" s="31" t="b">
        <v>0</v>
      </c>
      <c r="F105" s="31"/>
    </row>
    <row r="106" spans="1:6" x14ac:dyDescent="0.35">
      <c r="A106" s="153"/>
      <c r="B106" s="90" t="s">
        <v>21</v>
      </c>
      <c r="C106" s="30" t="s">
        <v>53</v>
      </c>
      <c r="D106" s="31" t="s">
        <v>77</v>
      </c>
      <c r="E106" s="31" t="b">
        <v>0</v>
      </c>
      <c r="F106" s="31"/>
    </row>
    <row r="107" spans="1:6" x14ac:dyDescent="0.35">
      <c r="A107" s="153"/>
      <c r="B107" s="37" t="s">
        <v>38</v>
      </c>
      <c r="C107" s="30" t="s">
        <v>53</v>
      </c>
      <c r="D107" s="31" t="s">
        <v>77</v>
      </c>
      <c r="E107" s="31" t="b">
        <v>0</v>
      </c>
      <c r="F107" s="31"/>
    </row>
    <row r="108" spans="1:6" x14ac:dyDescent="0.35">
      <c r="A108" s="153"/>
      <c r="B108" s="37" t="s">
        <v>36</v>
      </c>
      <c r="C108" s="30" t="s">
        <v>53</v>
      </c>
      <c r="D108" s="31" t="s">
        <v>77</v>
      </c>
      <c r="E108" s="31" t="b">
        <v>0</v>
      </c>
      <c r="F108" s="31"/>
    </row>
    <row r="109" spans="1:6" x14ac:dyDescent="0.35">
      <c r="A109" s="154"/>
      <c r="B109" s="91" t="s">
        <v>53</v>
      </c>
      <c r="C109" s="32" t="s">
        <v>53</v>
      </c>
      <c r="D109" s="33" t="s">
        <v>77</v>
      </c>
      <c r="E109" s="33" t="b">
        <v>0</v>
      </c>
      <c r="F109" s="33"/>
    </row>
  </sheetData>
  <mergeCells count="39">
    <mergeCell ref="C26:C27"/>
    <mergeCell ref="A26:A37"/>
    <mergeCell ref="B26:B27"/>
    <mergeCell ref="A2:A7"/>
    <mergeCell ref="A8:A13"/>
    <mergeCell ref="A14:A19"/>
    <mergeCell ref="A20:A25"/>
    <mergeCell ref="C28:C29"/>
    <mergeCell ref="C30:C31"/>
    <mergeCell ref="C32:C33"/>
    <mergeCell ref="C34:C35"/>
    <mergeCell ref="B36:B37"/>
    <mergeCell ref="B34:B35"/>
    <mergeCell ref="B28:B29"/>
    <mergeCell ref="B30:B31"/>
    <mergeCell ref="B32:B33"/>
    <mergeCell ref="C54:C55"/>
    <mergeCell ref="C56:C57"/>
    <mergeCell ref="B54:B55"/>
    <mergeCell ref="B56:B57"/>
    <mergeCell ref="A38:A45"/>
    <mergeCell ref="A46:A53"/>
    <mergeCell ref="A54:A61"/>
    <mergeCell ref="B38:B39"/>
    <mergeCell ref="B40:B41"/>
    <mergeCell ref="C38:C39"/>
    <mergeCell ref="C40:C41"/>
    <mergeCell ref="C46:C47"/>
    <mergeCell ref="C48:C49"/>
    <mergeCell ref="B46:B47"/>
    <mergeCell ref="B48:B49"/>
    <mergeCell ref="A98:A103"/>
    <mergeCell ref="A104:A109"/>
    <mergeCell ref="A62:A67"/>
    <mergeCell ref="A68:A73"/>
    <mergeCell ref="A74:A79"/>
    <mergeCell ref="A80:A85"/>
    <mergeCell ref="A86:A91"/>
    <mergeCell ref="A92:A9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E820-7AA8-4558-8C83-AD0FC7B5EBDA}">
  <sheetPr codeName="Sheet4"/>
  <dimension ref="A1:D25"/>
  <sheetViews>
    <sheetView workbookViewId="0">
      <selection activeCell="C38" sqref="C38"/>
    </sheetView>
  </sheetViews>
  <sheetFormatPr defaultRowHeight="14.5" x14ac:dyDescent="0.35"/>
  <cols>
    <col min="1" max="1" width="12.1796875" customWidth="1"/>
    <col min="2" max="2" width="24.7265625" customWidth="1"/>
    <col min="3" max="3" width="22" customWidth="1"/>
    <col min="4" max="4" width="20.81640625" bestFit="1" customWidth="1"/>
    <col min="5" max="5" width="10.453125" customWidth="1"/>
    <col min="6" max="6" width="17.81640625" customWidth="1"/>
  </cols>
  <sheetData>
    <row r="1" spans="1:4" x14ac:dyDescent="0.35">
      <c r="A1" s="39" t="s">
        <v>48</v>
      </c>
      <c r="B1" s="87" t="s">
        <v>22</v>
      </c>
      <c r="C1" s="38" t="s">
        <v>51</v>
      </c>
      <c r="D1" s="38" t="s">
        <v>3</v>
      </c>
    </row>
    <row r="2" spans="1:4" x14ac:dyDescent="0.35">
      <c r="A2" s="152" t="s">
        <v>30</v>
      </c>
      <c r="B2" s="89" t="s">
        <v>37</v>
      </c>
      <c r="C2" s="92" t="s">
        <v>39</v>
      </c>
      <c r="D2" s="93"/>
    </row>
    <row r="3" spans="1:4" x14ac:dyDescent="0.35">
      <c r="A3" s="153"/>
      <c r="B3" s="90" t="s">
        <v>12</v>
      </c>
      <c r="C3" s="94" t="s">
        <v>39</v>
      </c>
      <c r="D3" s="93"/>
    </row>
    <row r="4" spans="1:4" x14ac:dyDescent="0.35">
      <c r="A4" s="153"/>
      <c r="B4" s="90" t="s">
        <v>21</v>
      </c>
      <c r="C4" s="94" t="s">
        <v>39</v>
      </c>
      <c r="D4" s="93"/>
    </row>
    <row r="5" spans="1:4" x14ac:dyDescent="0.35">
      <c r="A5" s="153"/>
      <c r="B5" s="37" t="s">
        <v>38</v>
      </c>
      <c r="C5" s="94" t="s">
        <v>39</v>
      </c>
      <c r="D5" s="93"/>
    </row>
    <row r="6" spans="1:4" x14ac:dyDescent="0.35">
      <c r="A6" s="153"/>
      <c r="B6" s="37" t="s">
        <v>36</v>
      </c>
      <c r="C6" s="94" t="s">
        <v>39</v>
      </c>
      <c r="D6" s="93"/>
    </row>
    <row r="7" spans="1:4" x14ac:dyDescent="0.35">
      <c r="A7" s="154"/>
      <c r="B7" s="91" t="s">
        <v>53</v>
      </c>
      <c r="C7" s="95" t="s">
        <v>39</v>
      </c>
      <c r="D7" s="95"/>
    </row>
    <row r="8" spans="1:4" x14ac:dyDescent="0.35">
      <c r="A8" s="152" t="s">
        <v>31</v>
      </c>
      <c r="B8" s="89" t="s">
        <v>37</v>
      </c>
      <c r="C8" s="92" t="s">
        <v>39</v>
      </c>
      <c r="D8" s="93"/>
    </row>
    <row r="9" spans="1:4" x14ac:dyDescent="0.35">
      <c r="A9" s="153"/>
      <c r="B9" s="90" t="s">
        <v>12</v>
      </c>
      <c r="C9" s="30" t="s">
        <v>39</v>
      </c>
      <c r="D9" s="31"/>
    </row>
    <row r="10" spans="1:4" x14ac:dyDescent="0.35">
      <c r="A10" s="153"/>
      <c r="B10" s="90" t="s">
        <v>21</v>
      </c>
      <c r="C10" s="30" t="s">
        <v>40</v>
      </c>
      <c r="D10" s="31"/>
    </row>
    <row r="11" spans="1:4" x14ac:dyDescent="0.35">
      <c r="A11" s="153"/>
      <c r="B11" s="37" t="s">
        <v>38</v>
      </c>
      <c r="C11" s="30" t="s">
        <v>34</v>
      </c>
      <c r="D11" s="31"/>
    </row>
    <row r="12" spans="1:4" x14ac:dyDescent="0.35">
      <c r="A12" s="153"/>
      <c r="B12" s="37" t="s">
        <v>36</v>
      </c>
      <c r="C12" s="30" t="b">
        <v>0</v>
      </c>
      <c r="D12" s="31"/>
    </row>
    <row r="13" spans="1:4" x14ac:dyDescent="0.35">
      <c r="A13" s="154"/>
      <c r="B13" s="91" t="s">
        <v>53</v>
      </c>
      <c r="C13" s="32" t="b">
        <v>0</v>
      </c>
      <c r="D13" s="32"/>
    </row>
    <row r="14" spans="1:4" x14ac:dyDescent="0.35">
      <c r="A14" s="152" t="s">
        <v>36</v>
      </c>
      <c r="B14" s="89" t="s">
        <v>37</v>
      </c>
      <c r="C14" s="34" t="s">
        <v>39</v>
      </c>
      <c r="D14" s="31"/>
    </row>
    <row r="15" spans="1:4" x14ac:dyDescent="0.35">
      <c r="A15" s="153"/>
      <c r="B15" s="90" t="s">
        <v>12</v>
      </c>
      <c r="C15" s="30" t="s">
        <v>39</v>
      </c>
      <c r="D15" s="31"/>
    </row>
    <row r="16" spans="1:4" x14ac:dyDescent="0.35">
      <c r="A16" s="153"/>
      <c r="B16" s="90" t="s">
        <v>21</v>
      </c>
      <c r="C16" s="30" t="b">
        <v>0</v>
      </c>
      <c r="D16" s="86" t="s">
        <v>78</v>
      </c>
    </row>
    <row r="17" spans="1:4" x14ac:dyDescent="0.35">
      <c r="A17" s="153"/>
      <c r="B17" s="37" t="s">
        <v>38</v>
      </c>
      <c r="C17" s="30" t="b">
        <v>0</v>
      </c>
      <c r="D17" s="86"/>
    </row>
    <row r="18" spans="1:4" x14ac:dyDescent="0.35">
      <c r="A18" s="153"/>
      <c r="B18" s="37" t="s">
        <v>36</v>
      </c>
      <c r="C18" s="30" t="b">
        <v>0</v>
      </c>
      <c r="D18" s="86"/>
    </row>
    <row r="19" spans="1:4" x14ac:dyDescent="0.35">
      <c r="A19" s="154"/>
      <c r="B19" s="91" t="s">
        <v>53</v>
      </c>
      <c r="C19" s="32" t="b">
        <v>0</v>
      </c>
      <c r="D19" s="88"/>
    </row>
    <row r="20" spans="1:4" ht="14.5" customHeight="1" x14ac:dyDescent="0.35">
      <c r="A20" s="152" t="s">
        <v>53</v>
      </c>
      <c r="B20" s="89" t="s">
        <v>37</v>
      </c>
      <c r="C20" s="34" t="s">
        <v>39</v>
      </c>
      <c r="D20" s="86"/>
    </row>
    <row r="21" spans="1:4" x14ac:dyDescent="0.35">
      <c r="A21" s="153"/>
      <c r="B21" s="90" t="s">
        <v>12</v>
      </c>
      <c r="C21" s="30" t="s">
        <v>39</v>
      </c>
      <c r="D21" s="86"/>
    </row>
    <row r="22" spans="1:4" x14ac:dyDescent="0.35">
      <c r="A22" s="153"/>
      <c r="B22" s="90" t="s">
        <v>21</v>
      </c>
      <c r="C22" s="30" t="b">
        <v>0</v>
      </c>
      <c r="D22" s="86" t="s">
        <v>78</v>
      </c>
    </row>
    <row r="23" spans="1:4" x14ac:dyDescent="0.35">
      <c r="A23" s="153"/>
      <c r="B23" s="37" t="s">
        <v>38</v>
      </c>
      <c r="C23" s="30" t="b">
        <v>0</v>
      </c>
      <c r="D23" s="31"/>
    </row>
    <row r="24" spans="1:4" x14ac:dyDescent="0.35">
      <c r="A24" s="153"/>
      <c r="B24" s="37" t="s">
        <v>36</v>
      </c>
      <c r="C24" s="30" t="b">
        <v>0</v>
      </c>
      <c r="D24" s="31"/>
    </row>
    <row r="25" spans="1:4" x14ac:dyDescent="0.35">
      <c r="A25" s="154"/>
      <c r="B25" s="91" t="s">
        <v>53</v>
      </c>
      <c r="C25" s="32" t="b">
        <v>0</v>
      </c>
      <c r="D25" s="33"/>
    </row>
  </sheetData>
  <mergeCells count="4">
    <mergeCell ref="A2:A7"/>
    <mergeCell ref="A8:A13"/>
    <mergeCell ref="A14:A19"/>
    <mergeCell ref="A20:A25"/>
  </mergeCells>
  <pageMargins left="0.7" right="0.7" top="0.75" bottom="0.75" header="0.3" footer="0.3"/>
  <pageSetup orientation="portrait" horizontalDpi="90" verticalDpi="90"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for CWS</vt:lpstr>
      <vt:lpstr>CWS with SFS only</vt:lpstr>
      <vt:lpstr>CWS</vt:lpstr>
      <vt:lpstr>CWS algorithm</vt:lpstr>
      <vt:lpstr>NTNC 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and Copper Site Sample Plan for CWS_upto 10,000</dc:title>
  <dc:creator>Kim, Min-Sook (HEALTH)</dc:creator>
  <cp:keywords>Lead and Copper Rule, LCR, tap sample, monitoring, sampling plan, CWS</cp:keywords>
  <cp:lastModifiedBy>Kim, Min-Sook (HEALTH)</cp:lastModifiedBy>
  <cp:lastPrinted>2025-07-22T21:22:22Z</cp:lastPrinted>
  <dcterms:created xsi:type="dcterms:W3CDTF">2025-07-10T15:50:36Z</dcterms:created>
  <dcterms:modified xsi:type="dcterms:W3CDTF">2025-09-04T21:14:48Z</dcterms:modified>
</cp:coreProperties>
</file>