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xj02\Desktop\Revision Folder for Bee\Revision Folder Final for posting\"/>
    </mc:Choice>
  </mc:AlternateContent>
  <xr:revisionPtr revIDLastSave="0" documentId="13_ncr:1_{EAB5E5BA-5DD2-4F03-AE81-B5BD8F68B544}" xr6:coauthVersionLast="44" xr6:coauthVersionMax="44" xr10:uidLastSave="{00000000-0000-0000-0000-000000000000}"/>
  <workbookProtection workbookAlgorithmName="SHA-512" workbookHashValue="nAF2dZA/RYab5gF0LTq8UARdb1Vok4v9sI/iz5z1YhJECdZOQsN0mS5tOYaVlSvx00raoC8oYFuN0KXQKJaqJQ==" workbookSaltValue="I+DyLtQpZJSZ4wWd+lRSCA==" workbookSpinCount="100000" lockStructure="1"/>
  <bookViews>
    <workbookView xWindow="-120" yWindow="-120" windowWidth="20730" windowHeight="11160" firstSheet="1" activeTab="1" xr2:uid="{00000000-000D-0000-FFFF-FFFF00000000}"/>
  </bookViews>
  <sheets>
    <sheet name="Sched_10 _database" sheetId="1" state="hidden" r:id="rId1"/>
    <sheet name="Sched 10" sheetId="5" r:id="rId2"/>
    <sheet name="Sched 10 with subprojects" sheetId="2" r:id="rId3"/>
    <sheet name="Functional Code Lookups" sheetId="3" r:id="rId4"/>
  </sheets>
  <definedNames>
    <definedName name="_xlnm.Print_Area" localSheetId="1">'Sched 10'!$B$1:$AH$66</definedName>
    <definedName name="_xlnm.Print_Area" localSheetId="2">'Sched 10 with subprojects'!$B$1:$AH$89</definedName>
    <definedName name="_xlnm.Print_Titles" localSheetId="3">'Functional Code Lookups'!$1:$6</definedName>
    <definedName name="_xlnm.Print_Titles" localSheetId="1">'Sched 10'!$1:$3</definedName>
    <definedName name="_xlnm.Print_Titles" localSheetId="2">'Sched 10 with subprojects'!$1:$3</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5" l="1"/>
  <c r="L13" i="5"/>
  <c r="L14" i="5"/>
  <c r="L15" i="5"/>
  <c r="L16" i="5"/>
  <c r="L17" i="5"/>
  <c r="L18" i="5"/>
  <c r="L19" i="5"/>
  <c r="L20" i="5"/>
  <c r="L21" i="5"/>
  <c r="L22" i="5"/>
  <c r="L23" i="5"/>
  <c r="L27" i="5"/>
  <c r="L28" i="5"/>
  <c r="L29" i="5"/>
  <c r="L30" i="5"/>
  <c r="L31" i="5"/>
  <c r="L32" i="5"/>
  <c r="L33" i="5"/>
  <c r="L34" i="5"/>
  <c r="L35" i="5"/>
  <c r="L36" i="5"/>
  <c r="L37" i="5"/>
  <c r="L38" i="5"/>
  <c r="L39" i="5"/>
  <c r="L40" i="5"/>
  <c r="T41" i="5"/>
  <c r="X41" i="5"/>
  <c r="AB41" i="5"/>
  <c r="L12" i="2"/>
  <c r="L13" i="2"/>
  <c r="L14" i="2"/>
  <c r="L15" i="2"/>
  <c r="L16" i="2"/>
  <c r="L17" i="2"/>
  <c r="L18" i="2"/>
  <c r="L19" i="2"/>
  <c r="L20" i="2"/>
  <c r="L21" i="2"/>
  <c r="L22" i="2"/>
  <c r="L27" i="2"/>
  <c r="L28" i="2"/>
  <c r="L29" i="2"/>
  <c r="L30" i="2"/>
  <c r="L31" i="2"/>
  <c r="L32" i="2"/>
  <c r="L33" i="2"/>
  <c r="L34" i="2"/>
  <c r="L35" i="2"/>
  <c r="L36" i="2"/>
  <c r="L37" i="2"/>
  <c r="L38" i="2"/>
  <c r="L39" i="2"/>
  <c r="L40" i="2"/>
  <c r="T41" i="2"/>
  <c r="X41" i="2"/>
  <c r="AB41" i="2"/>
  <c r="X44" i="2"/>
  <c r="X45" i="2"/>
  <c r="X46" i="2"/>
  <c r="X47" i="2"/>
  <c r="X48" i="2"/>
  <c r="X49" i="2"/>
  <c r="X50" i="2"/>
  <c r="X51" i="2"/>
  <c r="T52" i="2"/>
  <c r="AB52" i="2"/>
  <c r="X52" i="2" s="1"/>
</calcChain>
</file>

<file path=xl/sharedStrings.xml><?xml version="1.0" encoding="utf-8"?>
<sst xmlns="http://schemas.openxmlformats.org/spreadsheetml/2006/main" count="1915" uniqueCount="311">
  <si>
    <t>Space &amp; Construction Cost Distribution - Appendix A</t>
  </si>
  <si>
    <t>For Article 28, 36, and 40 Construction Projects Requiring Full, Administrative or Limited Review  *</t>
  </si>
  <si>
    <t>LIST OF FUNCTIONAL AREAS AND SERVICES, BEDS &amp; EQUIPMENT BY FACILITY TYPE</t>
  </si>
  <si>
    <t>This appendix lists the functional areas and services, beds and equipment, by facility type, in a "Lookup Table"format - as a lookup table for the vlookup function in Schedule 10.</t>
  </si>
  <si>
    <t>Acute Renal Dialysis</t>
  </si>
  <si>
    <t>INPATIENT SERVICES</t>
  </si>
  <si>
    <t>HOSPITAL</t>
  </si>
  <si>
    <t>Ambulance</t>
  </si>
  <si>
    <t>Burn Center</t>
  </si>
  <si>
    <t>Burns Care</t>
  </si>
  <si>
    <t>BED TYPE</t>
  </si>
  <si>
    <t>Burn Program</t>
  </si>
  <si>
    <t>Coronary Care</t>
  </si>
  <si>
    <t>Emergency Department</t>
  </si>
  <si>
    <t>Intensive Care</t>
  </si>
  <si>
    <t>Neonatal Continuing Care</t>
  </si>
  <si>
    <t>Neonatal Intensive Care</t>
  </si>
  <si>
    <t>Neonatal Intermediate Care</t>
  </si>
  <si>
    <t>Pediatric - ICU</t>
  </si>
  <si>
    <t>Pediatric ICU</t>
  </si>
  <si>
    <t>Poison Control Center</t>
  </si>
  <si>
    <t>Alcohol Detoxification</t>
  </si>
  <si>
    <t>Alcohol Rehabilitation</t>
  </si>
  <si>
    <t>Drug Detoxification</t>
  </si>
  <si>
    <t>Drug Rehabilitation</t>
  </si>
  <si>
    <t>Blood Services</t>
  </si>
  <si>
    <t>Cardiac Catheterization - Adult</t>
  </si>
  <si>
    <t>Cardiac Catheterization  - Pediatric</t>
  </si>
  <si>
    <t>Cardio-Pulmonary Function Analysis</t>
  </si>
  <si>
    <t>Cleft Palate Center</t>
  </si>
  <si>
    <t>Cystoscopy</t>
  </si>
  <si>
    <t>Dental</t>
  </si>
  <si>
    <t>OPTIONAL SERVICES</t>
  </si>
  <si>
    <t xml:space="preserve">RESIDENTIAL HEALTH CARE FACILITY </t>
  </si>
  <si>
    <t>Diagnostic Radiology</t>
  </si>
  <si>
    <t>Kidney Transplantation</t>
  </si>
  <si>
    <t>Maternity</t>
  </si>
  <si>
    <t>Cardiac Surgery - Adult</t>
  </si>
  <si>
    <t>Cardiac Surgery  - Pediatric</t>
  </si>
  <si>
    <t>Optometry</t>
  </si>
  <si>
    <t>Pediatric</t>
  </si>
  <si>
    <t>Podiatry</t>
  </si>
  <si>
    <t>Prisoner</t>
  </si>
  <si>
    <t>Psychiatric</t>
  </si>
  <si>
    <t xml:space="preserve">Psychiatric  - Day/Night </t>
  </si>
  <si>
    <t>Psychological</t>
  </si>
  <si>
    <t>Radioisotope Implantation</t>
  </si>
  <si>
    <t>Respiratory Care</t>
  </si>
  <si>
    <t>Respiratory</t>
  </si>
  <si>
    <t>Respiratory Therapy</t>
  </si>
  <si>
    <t>Therapeutic Radiology</t>
  </si>
  <si>
    <t>Radioactive Materials - Diagnostic</t>
  </si>
  <si>
    <t>Radioactive Materials  - Therapeutic</t>
  </si>
  <si>
    <t>Audiology</t>
  </si>
  <si>
    <t>Audology</t>
  </si>
  <si>
    <t>Medical Rehabilitation</t>
  </si>
  <si>
    <t>Occupational Therapy</t>
  </si>
  <si>
    <t>Physical Therapy</t>
  </si>
  <si>
    <t>Speech-Language Pathology</t>
  </si>
  <si>
    <t>Vocational Rehabilitation</t>
  </si>
  <si>
    <t>Clinical Laboratory Service</t>
  </si>
  <si>
    <t>Pathology Laboratory</t>
  </si>
  <si>
    <t>Physician Services</t>
  </si>
  <si>
    <t>LONG-TERM HOME HEALTH CARE PROGRAM</t>
  </si>
  <si>
    <t>Religious Services and Counseling</t>
  </si>
  <si>
    <t>Self Care</t>
  </si>
  <si>
    <t>Social Work Service</t>
  </si>
  <si>
    <t>Special Use</t>
  </si>
  <si>
    <t>Abortion O/P</t>
  </si>
  <si>
    <t>DIAGNOSTIC AND TREATMENT CENTER</t>
  </si>
  <si>
    <t>BASELINE SERVICES</t>
  </si>
  <si>
    <t>EXTENSION CLINIC</t>
  </si>
  <si>
    <t>Ambulatory Surgery</t>
  </si>
  <si>
    <t>OUTPATIENT SERVICES</t>
  </si>
  <si>
    <t>Dental O/P</t>
  </si>
  <si>
    <t>Diagnostic Radiology O/P</t>
  </si>
  <si>
    <t>Multiphasic Screening O/P</t>
  </si>
  <si>
    <t>Optometry O/P</t>
  </si>
  <si>
    <t>Outpatient Surgery</t>
  </si>
  <si>
    <t>Pediatric O/P</t>
  </si>
  <si>
    <t>Podiatry O/P</t>
  </si>
  <si>
    <t>Prenatal O/P</t>
  </si>
  <si>
    <t>Primary Medical Care O/P</t>
  </si>
  <si>
    <t>Psychiatric O/P</t>
  </si>
  <si>
    <t>Psychological O/P</t>
  </si>
  <si>
    <t>Chronic Renal Dialysis O/P</t>
  </si>
  <si>
    <t>Chronic Renal Dialysis Stations</t>
  </si>
  <si>
    <t>EQUIPMENT</t>
  </si>
  <si>
    <t>Respiratory Therapy O/P</t>
  </si>
  <si>
    <t>HOME HEALTH AGENCY</t>
  </si>
  <si>
    <t>Organized Outpatient Department</t>
  </si>
  <si>
    <t>Organized Outpatient Dept.</t>
  </si>
  <si>
    <t>TB Respiratory</t>
  </si>
  <si>
    <t>Therapeutic Radiology O/P</t>
  </si>
  <si>
    <t>Venereal Disease O/P</t>
  </si>
  <si>
    <t>Audiology O/P</t>
  </si>
  <si>
    <t>C.O.R.F.</t>
  </si>
  <si>
    <t>Medical Rehabilitation O/P</t>
  </si>
  <si>
    <t>Medical Rehab O/P</t>
  </si>
  <si>
    <t>Occupational Therapy O/P</t>
  </si>
  <si>
    <t>Physical Therapy O/P</t>
  </si>
  <si>
    <t>Recreational Therapy O/P</t>
  </si>
  <si>
    <t>Speech-Language Pathology O/P</t>
  </si>
  <si>
    <t>Vocational Rehabilitation O/P</t>
  </si>
  <si>
    <t>Vocational Rehab O/P</t>
  </si>
  <si>
    <t>Family Planning O/P</t>
  </si>
  <si>
    <t>Health Education O/P</t>
  </si>
  <si>
    <t>Home Dialysis Training O/P</t>
  </si>
  <si>
    <t>Non-Occupant Services</t>
  </si>
  <si>
    <t>Nursing O/P</t>
  </si>
  <si>
    <t>Nutritional O/P</t>
  </si>
  <si>
    <t>Part-Time Clinic(s)</t>
  </si>
  <si>
    <t>Part-Time Cinic(s)</t>
  </si>
  <si>
    <t>Pharmaceutical Service O/P</t>
  </si>
  <si>
    <t>Social Work Service O/P</t>
  </si>
  <si>
    <t>Well Child Care O/P</t>
  </si>
  <si>
    <t>Medical Social Services O/P</t>
  </si>
  <si>
    <t>Personal Care</t>
  </si>
  <si>
    <t>Physicians Services</t>
  </si>
  <si>
    <t>Alcohol Rehabilitation O/P</t>
  </si>
  <si>
    <t>Drug Abuse Screening O/P</t>
  </si>
  <si>
    <t>Drug Rehabilitation O/P</t>
  </si>
  <si>
    <t>Drug Rehab O/P</t>
  </si>
  <si>
    <t>Methadone Maintenance O/P</t>
  </si>
  <si>
    <t>Drug Detoxification O/P</t>
  </si>
  <si>
    <t>CT Scanner</t>
  </si>
  <si>
    <t>EQUIPMENT TYPE</t>
  </si>
  <si>
    <t>EQUIPMENT TYPES</t>
  </si>
  <si>
    <t>Cobalt Unit</t>
  </si>
  <si>
    <t>Echo Cardiograph</t>
  </si>
  <si>
    <t>ECHO Cardiograph</t>
  </si>
  <si>
    <t>Hyperbaric Chamber</t>
  </si>
  <si>
    <t>Linear Accelerator</t>
  </si>
  <si>
    <t>Megavoltage Unit</t>
  </si>
  <si>
    <t>Ultrasound</t>
  </si>
  <si>
    <t>Nuclear Magnetic Resonance Demonstration</t>
  </si>
  <si>
    <t>General Baseline Services (includes Anesthesia, Emergency Procedures, Nursing and Physician Services)</t>
  </si>
  <si>
    <t>Medical/Surgical</t>
  </si>
  <si>
    <t>General Baseline Services - HRF's (includes Medical Services)</t>
  </si>
  <si>
    <t>General Baseline Services - SNF's (includes Medical Services)</t>
  </si>
  <si>
    <t>SRF</t>
  </si>
  <si>
    <t>General Baseline (Includes Medical Staff)</t>
  </si>
  <si>
    <t>General Baseline (includes Home Health Aide</t>
  </si>
  <si>
    <t>General Baseline Services (includes Bereavement, Home Health Aide, Homemaker, Housekeeper, Nursing, Medical Supplies, Equipment &amp; Appliances, Nutritional, Pastoral Care, Personal Care, Physician Services and Psychological)</t>
  </si>
  <si>
    <t>HOSPICE</t>
  </si>
  <si>
    <t>Hospice beds</t>
  </si>
  <si>
    <t>BEDS</t>
  </si>
  <si>
    <t>General Baseline Services (includes Audiology; Home Health Aide; Homemaker, Housekeeper; Medical Social Work; Medical Supplies; Equipment And Appliances; Nutritional; Occupational Therapy; Personal Care; Physical Therapy; Respiratory Therapy; and Speech-Language Pathology)</t>
  </si>
  <si>
    <t>Designated patient capacity</t>
  </si>
  <si>
    <t>PATIENT CAPACITY</t>
  </si>
  <si>
    <t>Baseline Activities Program</t>
  </si>
  <si>
    <t>Baseline Audiology</t>
  </si>
  <si>
    <t>Baseline Clinical Laboratory Service</t>
  </si>
  <si>
    <t>Baseline Dietetic</t>
  </si>
  <si>
    <t>Baseline Inpatient Services</t>
  </si>
  <si>
    <t>Baseline Medical/Surgical</t>
  </si>
  <si>
    <t>Baseline Nursing</t>
  </si>
  <si>
    <t>Baseline Nursing (Contract)</t>
  </si>
  <si>
    <t>Baseline Nursing (Direct)</t>
  </si>
  <si>
    <t>Baseline Occupational Therapy</t>
  </si>
  <si>
    <t>Baseline Operating Room</t>
  </si>
  <si>
    <t>Baseline Pharmaceutical Service</t>
  </si>
  <si>
    <t>Baseline Physical Therapy</t>
  </si>
  <si>
    <t>Baseline Recovery Room</t>
  </si>
  <si>
    <t>Baseline Respiratory Therapy</t>
  </si>
  <si>
    <t>Baseline Social Work Service</t>
  </si>
  <si>
    <t>Baseline Speech-Language Pathology</t>
  </si>
  <si>
    <t>Administration (Routine)</t>
  </si>
  <si>
    <t>NON-MEDICAL FUNCTIONAL AREAS</t>
  </si>
  <si>
    <t>All</t>
  </si>
  <si>
    <t>General Administration</t>
  </si>
  <si>
    <t>Admitting</t>
  </si>
  <si>
    <t>Accounting/Financial Service</t>
  </si>
  <si>
    <t>Administrative Personnel</t>
  </si>
  <si>
    <t>Data Processing</t>
  </si>
  <si>
    <t>Fund Appeal/Volunteers</t>
  </si>
  <si>
    <t>Medical/Social Services</t>
  </si>
  <si>
    <t>Energy Proposal</t>
  </si>
  <si>
    <t>Telephone System</t>
  </si>
  <si>
    <t>Public Areas</t>
  </si>
  <si>
    <t>Cafeteria</t>
  </si>
  <si>
    <t>Chapel/Meditation</t>
  </si>
  <si>
    <t>Lobby/Waiting/Public Entrance</t>
  </si>
  <si>
    <t>Coffee/Gift Shop/Flower/Canteen/Snack Bar</t>
  </si>
  <si>
    <t>Education/Research</t>
  </si>
  <si>
    <t>Supervising Physicians' Offices (Hospital Physicians involved in research)</t>
  </si>
  <si>
    <t>Nursing School</t>
  </si>
  <si>
    <t>Medical Laboratory/Auditorium</t>
  </si>
  <si>
    <t>Research (Laboratory areas)</t>
  </si>
  <si>
    <t>Medical Teaching (for residents and interns; Classrooms)</t>
  </si>
  <si>
    <t>Industrial/Service Functions</t>
  </si>
  <si>
    <t>Central Sterile and Supply</t>
  </si>
  <si>
    <t>Laundry/Linen</t>
  </si>
  <si>
    <t>Maintenance/Housekeeping</t>
  </si>
  <si>
    <t>Medical Supplies/Central Services/Storage</t>
  </si>
  <si>
    <t>Parking Structures (free-standing structures)</t>
  </si>
  <si>
    <t>Staff Lockers</t>
  </si>
  <si>
    <t>Tunnels, Bridges and Other Enclosed Circulation Spaces</t>
  </si>
  <si>
    <t>Equipment Maintenance (includes Biomedical Engineering Service)</t>
  </si>
  <si>
    <t>Building System</t>
  </si>
  <si>
    <t>Site Work (Replant grass, signs, etc.)</t>
  </si>
  <si>
    <t>On-site Parking, Excluding Garage Structure (parking lot)</t>
  </si>
  <si>
    <t>Outside Utilities (water, sprinkler, lights, Outside sewer, etc.)</t>
  </si>
  <si>
    <t>Structure, Including Finisher (Paint building, etc.)</t>
  </si>
  <si>
    <t>Heating/Ventilation/Air Conditioning (HVAC)</t>
  </si>
  <si>
    <t>Sanitary System (Inner plumbing and ventilation)</t>
  </si>
  <si>
    <t>Electrical System</t>
  </si>
  <si>
    <t>Vertical &amp; Horizontal Mechanized Movement (elevators, cart system)</t>
  </si>
  <si>
    <t>Other Functions</t>
  </si>
  <si>
    <t>Private Physicians Offices</t>
  </si>
  <si>
    <t>Housing on Call (Interns, residents, physicians)</t>
  </si>
  <si>
    <t>Housing Other (for parents of young patients, visitors, etc.)</t>
  </si>
  <si>
    <t>Medically Related Computer</t>
  </si>
  <si>
    <t>New York State Department of Health</t>
  </si>
  <si>
    <t xml:space="preserve"> </t>
  </si>
  <si>
    <t>Certificate of Need Application</t>
  </si>
  <si>
    <t xml:space="preserve">Schedule 10 - Space &amp; Construction Cost Distribution </t>
  </si>
  <si>
    <t>A</t>
  </si>
  <si>
    <t>B</t>
  </si>
  <si>
    <t>C</t>
  </si>
  <si>
    <t>D</t>
  </si>
  <si>
    <t>E</t>
  </si>
  <si>
    <t>F</t>
  </si>
  <si>
    <t>G</t>
  </si>
  <si>
    <t>H</t>
  </si>
  <si>
    <t>I</t>
  </si>
  <si>
    <t>Location</t>
  </si>
  <si>
    <t>Description of Functional Code (enter Functional code in Column D, description appears here automatically)</t>
  </si>
  <si>
    <t>Functional Gross SF</t>
  </si>
  <si>
    <t>Sub project</t>
  </si>
  <si>
    <t xml:space="preserve">Building  </t>
  </si>
  <si>
    <t xml:space="preserve">Floor </t>
  </si>
  <si>
    <t>section</t>
  </si>
  <si>
    <t>Functional  Code</t>
  </si>
  <si>
    <t>Raw totals for whole project:</t>
  </si>
  <si>
    <t>Subtotals for Sub Project 1</t>
  </si>
  <si>
    <t>Subtotals for Sub Project 2</t>
  </si>
  <si>
    <t>Subtotals for Sub Project 3</t>
  </si>
  <si>
    <t>Subtotals for Sub Project 4</t>
  </si>
  <si>
    <t>Subtotals for Sub Project 5</t>
  </si>
  <si>
    <t>Subtotals for Sub Project 6</t>
  </si>
  <si>
    <t>Subtotals for Sub Project 7</t>
  </si>
  <si>
    <t>Subtotals for Sub Project 8</t>
  </si>
  <si>
    <t>Totals for Whole Project:</t>
  </si>
  <si>
    <t>1. If New Construction is Involved, is it "freestanding?</t>
  </si>
  <si>
    <t>YES</t>
  </si>
  <si>
    <t>NO</t>
  </si>
  <si>
    <t xml:space="preserve">  Sub Project 1</t>
  </si>
  <si>
    <t xml:space="preserve">  Sub Project 2</t>
  </si>
  <si>
    <t xml:space="preserve">  Sub Project 3</t>
  </si>
  <si>
    <t xml:space="preserve">  Sub Project 4</t>
  </si>
  <si>
    <t xml:space="preserve">  Sub Project 5</t>
  </si>
  <si>
    <t xml:space="preserve">  Sub Project 6</t>
  </si>
  <si>
    <t xml:space="preserve">  Sub Project 7</t>
  </si>
  <si>
    <t xml:space="preserve">  Sub Project 8</t>
  </si>
  <si>
    <t xml:space="preserve">  </t>
  </si>
  <si>
    <t>2. Check the box that best describe\s the location of the facilities affected by this project:</t>
  </si>
  <si>
    <t>Dense Urban</t>
  </si>
  <si>
    <t>Other metropolitan or suburban</t>
  </si>
  <si>
    <t>Rural</t>
  </si>
  <si>
    <t xml:space="preserve">The section below must be filled  out and signed by the applicant,  applicant's representative,  project architect, project engineer or project estimator.engineer, </t>
  </si>
  <si>
    <t>STREET &amp; NUMBER</t>
  </si>
  <si>
    <t>CITY</t>
  </si>
  <si>
    <t>STATE</t>
  </si>
  <si>
    <t>ZIP</t>
  </si>
  <si>
    <t>PHONE NUMBER</t>
  </si>
  <si>
    <t>Use the following listing for hospital proposals:</t>
  </si>
  <si>
    <t>Service Description:</t>
  </si>
  <si>
    <t>Category</t>
  </si>
  <si>
    <t>Type of Facility</t>
  </si>
  <si>
    <t>Use the following listing for Residential Health Care Facilities</t>
  </si>
  <si>
    <t>BED TYPES</t>
  </si>
  <si>
    <t>Use the following listing for Diagnostic and Treatment Center proposals:</t>
  </si>
  <si>
    <t>Use the following listing for Home Health Agency proposals:</t>
  </si>
  <si>
    <t>Use the following listing for Long-Term Home Health Care Program Proposals</t>
  </si>
  <si>
    <t>General Baseline Services (includes Audiology; Home Health Aide; Homemaker, Housekeeper; Medical Social Work; Medical Supplies; Equipment And Appliances; Nutritional; Occupational Therapy; Personal Care; Physical Therapy; Respiratory Therapy; and Speech-L</t>
  </si>
  <si>
    <t>Use the following listing for Hospice Proposals:</t>
  </si>
  <si>
    <t>Use these codes for all health care facilities to describe non-medical functional areas:</t>
  </si>
  <si>
    <t>NON-MEDICAL SERVICES</t>
  </si>
  <si>
    <t xml:space="preserve">Tunnels, Bridges and Other Enclosed </t>
  </si>
  <si>
    <t>Circulation Spaces</t>
  </si>
  <si>
    <t>Equipment Maintenance (includes Biomedical</t>
  </si>
  <si>
    <t>Engineering Service)</t>
  </si>
  <si>
    <t>Outside Utilities (water, sprinkler, lights,</t>
  </si>
  <si>
    <t>Outside sewer, etc.)</t>
  </si>
  <si>
    <t>SIGNATURE</t>
  </si>
  <si>
    <t>DATE</t>
  </si>
  <si>
    <t>PRINT NAME</t>
  </si>
  <si>
    <t>TITLE</t>
  </si>
  <si>
    <t>NAME OF FIRM</t>
  </si>
  <si>
    <t>If additional sheets are necessary, go to the toolbar, select "Edit", select  "Move or copy sheet", make sure the "create a copy" box is checked, and select  this document as the destination for the copy then select "OK".  An additional worksheet will be added to this spreadsheet</t>
  </si>
  <si>
    <t>2. Check the box that best describes the location of the facilities affected by this project:</t>
  </si>
  <si>
    <t>Indicate if this project is:</t>
  </si>
  <si>
    <t xml:space="preserve">New Construction: </t>
  </si>
  <si>
    <t>Renovation:</t>
  </si>
  <si>
    <t>OR</t>
  </si>
  <si>
    <r>
      <t xml:space="preserve">Schedule 10 - Space &amp; Construction Cost Distribution </t>
    </r>
    <r>
      <rPr>
        <b/>
        <u/>
        <sz val="12"/>
        <rFont val="Arial"/>
        <family val="2"/>
      </rPr>
      <t>with Subprojects</t>
    </r>
  </si>
  <si>
    <t>Section</t>
  </si>
  <si>
    <t xml:space="preserve">Alterations, 
Scope of work </t>
  </si>
  <si>
    <t>Use the following listing for Midwifery Birth Center proposals:</t>
  </si>
  <si>
    <t>For all Full or Administrative review applications, except Establishment-Only applications.</t>
  </si>
  <si>
    <r>
      <t xml:space="preserve">Construction
Cost
PER S.F.
</t>
    </r>
    <r>
      <rPr>
        <i/>
        <sz val="10"/>
        <rFont val="Arial"/>
        <family val="2"/>
      </rPr>
      <t>Current</t>
    </r>
    <r>
      <rPr>
        <sz val="10"/>
        <rFont val="Arial"/>
        <family val="2"/>
      </rPr>
      <t xml:space="preserve">
</t>
    </r>
    <r>
      <rPr>
        <sz val="8"/>
        <rFont val="Arial"/>
        <family val="2"/>
      </rPr>
      <t>(un-escalated)</t>
    </r>
  </si>
  <si>
    <t>This appendix lists the functional areas and services, beds and equipment, by facility type, which should be used in describing your proposals.  In listing these services in the application, do not include any description inside parentheses.</t>
  </si>
  <si>
    <t>Functional Codes</t>
  </si>
  <si>
    <t>DIAGNOSTIC AND TREATMENT CENTER including Extension Clinics</t>
  </si>
  <si>
    <t>HOSPITAL including Extension Clinics</t>
  </si>
  <si>
    <t>General Baseline (includes Home Health Aide and Medical Supplies, Equipment and Appliances)</t>
  </si>
  <si>
    <t>MIDWIFERY BIRTH CENTER including Extension Clinics</t>
  </si>
  <si>
    <r>
      <t xml:space="preserve">(F x G)
Construction
Cost
TOTAL
</t>
    </r>
    <r>
      <rPr>
        <i/>
        <sz val="10"/>
        <rFont val="Arial"/>
        <family val="2"/>
      </rPr>
      <t>Current</t>
    </r>
    <r>
      <rPr>
        <sz val="10"/>
        <rFont val="Arial"/>
        <family val="2"/>
      </rPr>
      <t xml:space="preserve">
</t>
    </r>
    <r>
      <rPr>
        <b/>
        <sz val="8"/>
        <rFont val="Arial"/>
        <family val="2"/>
      </rPr>
      <t>sch.8B col.A</t>
    </r>
    <r>
      <rPr>
        <sz val="10"/>
        <rFont val="Arial"/>
        <family val="2"/>
      </rPr>
      <t xml:space="preserve">
</t>
    </r>
    <r>
      <rPr>
        <sz val="8"/>
        <rFont val="Arial"/>
        <family val="2"/>
      </rPr>
      <t>(un-escalated)</t>
    </r>
  </si>
  <si>
    <t>For all Full or Administrative review applications, except Establishment-Only applications.  New Construction and Renovation must be entered on separate sheets (see instructions in line 91).   
Codes for completing this table are found in the Functional Code Lookups sheet (see tab below).</t>
  </si>
  <si>
    <t>For all Full or Administrative review applications, except Establishment-Only applications.  New Construction and Renovation must be entered on separate sheets (see instructions in line 43).   
Codes for completing this table are found in the Functional Codes Lookups sheet (see tab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</si>
</sst>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0"/>
      <name val="Arial"/>
    </font>
    <font>
      <b/>
      <sz val="12"/>
      <name val="Arial"/>
      <family val="2"/>
    </font>
    <font>
      <b/>
      <sz val="10"/>
      <color indexed="10"/>
      <name val="Arial"/>
      <family val="2"/>
    </font>
    <font>
      <sz val="12"/>
      <name val="Arial"/>
      <family val="2"/>
    </font>
    <font>
      <b/>
      <sz val="10"/>
      <name val="Arial"/>
      <family val="2"/>
    </font>
    <font>
      <b/>
      <sz val="8"/>
      <name val="Arial"/>
      <family val="2"/>
    </font>
    <font>
      <b/>
      <i/>
      <sz val="10"/>
      <color indexed="10"/>
      <name val="Arial"/>
      <family val="2"/>
    </font>
    <font>
      <sz val="8"/>
      <color indexed="8"/>
      <name val="Arial"/>
      <family val="2"/>
    </font>
    <font>
      <sz val="12"/>
      <color indexed="8"/>
      <name val="Arial"/>
      <family val="2"/>
    </font>
    <font>
      <sz val="12"/>
      <name val="Arial"/>
      <family val="2"/>
    </font>
    <font>
      <sz val="8"/>
      <name val="Arial"/>
      <family val="2"/>
    </font>
    <font>
      <sz val="10"/>
      <name val="Arial"/>
      <family val="2"/>
    </font>
    <font>
      <b/>
      <u/>
      <sz val="12"/>
      <name val="Arial"/>
      <family val="2"/>
    </font>
    <font>
      <b/>
      <i/>
      <sz val="10"/>
      <name val="Arial"/>
      <family val="2"/>
    </font>
    <font>
      <i/>
      <sz val="10"/>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3" fillId="0" borderId="0"/>
  </cellStyleXfs>
  <cellXfs count="175">
    <xf numFmtId="0" fontId="0" fillId="0" borderId="0" xfId="0"/>
    <xf numFmtId="0" fontId="0" fillId="0" borderId="0" xfId="0" applyAlignment="1"/>
    <xf numFmtId="1" fontId="0" fillId="0" borderId="0" xfId="0" applyNumberFormat="1" applyAlignment="1"/>
    <xf numFmtId="0" fontId="0" fillId="0" borderId="0" xfId="0" applyAlignment="1">
      <alignment horizontal="center"/>
    </xf>
    <xf numFmtId="0" fontId="0" fillId="0" borderId="0" xfId="0" applyAlignment="1">
      <alignment wrapText="1"/>
    </xf>
    <xf numFmtId="0" fontId="1" fillId="0" borderId="0" xfId="0" applyFont="1" applyAlignment="1" applyProtection="1">
      <alignment horizontal="left"/>
      <protection locked="0"/>
    </xf>
    <xf numFmtId="0" fontId="0" fillId="0" borderId="0" xfId="0" applyFill="1" applyProtection="1">
      <protection locked="0"/>
    </xf>
    <xf numFmtId="0" fontId="0" fillId="0" borderId="0" xfId="0" applyAlignment="1" applyProtection="1">
      <alignment horizontal="left"/>
      <protection locked="0"/>
    </xf>
    <xf numFmtId="0" fontId="0" fillId="0" borderId="0" xfId="0" applyFill="1" applyAlignment="1" applyProtection="1">
      <alignment horizontal="left"/>
      <protection locked="0"/>
    </xf>
    <xf numFmtId="0" fontId="0" fillId="2" borderId="1" xfId="0" applyFill="1" applyBorder="1" applyAlignment="1" applyProtection="1">
      <alignment horizontal="center"/>
    </xf>
    <xf numFmtId="0" fontId="0" fillId="2" borderId="2" xfId="0" applyFill="1" applyBorder="1" applyProtection="1"/>
    <xf numFmtId="0" fontId="0" fillId="0" borderId="0" xfId="0" applyProtection="1"/>
    <xf numFmtId="0" fontId="0" fillId="2" borderId="2" xfId="0" applyFill="1" applyBorder="1" applyAlignment="1" applyProtection="1">
      <alignment horizontal="center"/>
    </xf>
    <xf numFmtId="0" fontId="6" fillId="2" borderId="0" xfId="0" applyFont="1" applyFill="1" applyProtection="1"/>
    <xf numFmtId="0" fontId="6" fillId="0" borderId="3"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4" fillId="2" borderId="1" xfId="0" applyFont="1" applyFill="1" applyBorder="1" applyAlignment="1" applyProtection="1">
      <alignment horizontal="center"/>
    </xf>
    <xf numFmtId="0" fontId="6" fillId="2" borderId="5" xfId="0" applyFont="1" applyFill="1" applyBorder="1" applyProtection="1"/>
    <xf numFmtId="0" fontId="6" fillId="0" borderId="0" xfId="0" applyFont="1" applyFill="1" applyProtection="1"/>
    <xf numFmtId="0" fontId="0" fillId="0" borderId="0" xfId="0" applyFill="1" applyProtection="1"/>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0" fillId="2" borderId="8" xfId="0" applyFill="1" applyBorder="1" applyAlignment="1" applyProtection="1">
      <alignment horizontal="center"/>
    </xf>
    <xf numFmtId="0" fontId="0" fillId="2" borderId="9" xfId="0" applyFill="1" applyBorder="1" applyAlignment="1" applyProtection="1">
      <alignment horizontal="center"/>
    </xf>
    <xf numFmtId="0" fontId="0" fillId="2" borderId="0" xfId="0" applyFill="1" applyProtection="1">
      <protection locked="0"/>
    </xf>
    <xf numFmtId="0" fontId="1" fillId="0" borderId="0" xfId="0" applyFont="1"/>
    <xf numFmtId="0" fontId="0" fillId="2" borderId="10" xfId="0" applyFill="1" applyBorder="1" applyProtection="1"/>
    <xf numFmtId="0" fontId="0" fillId="2" borderId="11" xfId="0" applyFill="1" applyBorder="1" applyProtection="1"/>
    <xf numFmtId="0" fontId="6" fillId="2" borderId="12" xfId="0" applyFont="1" applyFill="1" applyBorder="1" applyAlignment="1" applyProtection="1">
      <alignment horizontal="center"/>
    </xf>
    <xf numFmtId="0" fontId="0" fillId="0" borderId="0" xfId="0" applyAlignment="1">
      <alignment horizontal="left" wrapText="1"/>
    </xf>
    <xf numFmtId="0" fontId="4"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2" borderId="13" xfId="0" applyFill="1" applyBorder="1" applyAlignment="1" applyProtection="1">
      <alignment horizontal="center"/>
    </xf>
    <xf numFmtId="0" fontId="0" fillId="2" borderId="0" xfId="0" applyFill="1" applyBorder="1"/>
    <xf numFmtId="0" fontId="0" fillId="2" borderId="14" xfId="0" applyFill="1" applyBorder="1" applyAlignment="1" applyProtection="1">
      <alignment horizontal="center"/>
    </xf>
    <xf numFmtId="0" fontId="0" fillId="2" borderId="15" xfId="0" applyFill="1" applyBorder="1"/>
    <xf numFmtId="0" fontId="0" fillId="2" borderId="16" xfId="0" applyFill="1" applyBorder="1"/>
    <xf numFmtId="0" fontId="4" fillId="2"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17" xfId="0" applyFont="1" applyFill="1" applyBorder="1" applyAlignment="1" applyProtection="1">
      <alignment horizontal="center"/>
    </xf>
    <xf numFmtId="0" fontId="6" fillId="2" borderId="7" xfId="0" applyFont="1" applyFill="1" applyBorder="1" applyAlignment="1" applyProtection="1">
      <alignment horizontal="left"/>
      <protection locked="0"/>
    </xf>
    <xf numFmtId="0" fontId="4" fillId="2" borderId="7" xfId="0" applyFont="1" applyFill="1" applyBorder="1" applyAlignment="1" applyProtection="1">
      <alignment horizontal="center"/>
    </xf>
    <xf numFmtId="0" fontId="4" fillId="2" borderId="14" xfId="0" applyFont="1" applyFill="1" applyBorder="1" applyAlignment="1" applyProtection="1">
      <alignment horizontal="center"/>
    </xf>
    <xf numFmtId="0" fontId="0" fillId="2" borderId="16" xfId="0" applyFill="1" applyBorder="1" applyAlignment="1" applyProtection="1">
      <alignment horizontal="center"/>
    </xf>
    <xf numFmtId="0" fontId="0" fillId="2" borderId="18" xfId="0" applyFill="1" applyBorder="1" applyAlignment="1" applyProtection="1">
      <alignment horizontal="center"/>
    </xf>
    <xf numFmtId="0" fontId="0" fillId="2" borderId="17" xfId="0" applyFill="1" applyBorder="1" applyAlignment="1" applyProtection="1">
      <alignment horizontal="center"/>
    </xf>
    <xf numFmtId="0" fontId="0" fillId="2" borderId="19" xfId="0" applyFill="1" applyBorder="1" applyProtection="1"/>
    <xf numFmtId="0" fontId="0" fillId="0" borderId="0" xfId="0" applyBorder="1" applyAlignment="1" applyProtection="1">
      <alignment horizontal="center"/>
      <protection locked="0"/>
    </xf>
    <xf numFmtId="1" fontId="0" fillId="0" borderId="0" xfId="0" applyNumberFormat="1" applyBorder="1" applyAlignment="1" applyProtection="1">
      <alignment horizontal="center"/>
      <protection locked="0"/>
    </xf>
    <xf numFmtId="0" fontId="0" fillId="3" borderId="0" xfId="0" applyFill="1" applyBorder="1" applyAlignment="1">
      <alignment horizontal="center" wrapText="1"/>
    </xf>
    <xf numFmtId="164" fontId="0" fillId="0" borderId="0" xfId="0" applyNumberFormat="1" applyBorder="1" applyAlignment="1" applyProtection="1">
      <alignment horizontal="center"/>
      <protection locked="0"/>
    </xf>
    <xf numFmtId="165" fontId="0" fillId="0" borderId="0" xfId="0" applyNumberFormat="1" applyBorder="1" applyAlignment="1" applyProtection="1">
      <alignment horizontal="center"/>
      <protection locked="0"/>
    </xf>
    <xf numFmtId="0" fontId="0" fillId="0" borderId="7" xfId="0" applyBorder="1" applyAlignment="1">
      <alignment horizontal="center"/>
    </xf>
    <xf numFmtId="49" fontId="0" fillId="0" borderId="7" xfId="0" applyNumberFormat="1" applyBorder="1" applyAlignment="1">
      <alignment horizontal="center"/>
    </xf>
    <xf numFmtId="0" fontId="0" fillId="0" borderId="20" xfId="0" applyBorder="1" applyAlignment="1">
      <alignment horizontal="center"/>
    </xf>
    <xf numFmtId="0" fontId="4" fillId="0" borderId="0" xfId="0" applyFont="1" applyAlignment="1">
      <alignment horizontal="right"/>
    </xf>
    <xf numFmtId="0" fontId="13" fillId="0" borderId="0" xfId="0" applyFont="1" applyAlignment="1"/>
    <xf numFmtId="0" fontId="0" fillId="0" borderId="0" xfId="0" applyAlignment="1">
      <alignment horizontal="center"/>
    </xf>
    <xf numFmtId="0" fontId="0" fillId="0" borderId="0" xfId="0" applyAlignment="1">
      <alignment vertical="top"/>
    </xf>
    <xf numFmtId="0" fontId="0" fillId="0" borderId="0" xfId="0" applyAlignment="1">
      <alignment vertical="center"/>
    </xf>
    <xf numFmtId="0" fontId="14" fillId="0" borderId="0" xfId="0" applyFont="1"/>
    <xf numFmtId="0" fontId="11" fillId="0" borderId="0" xfId="0" applyFont="1"/>
    <xf numFmtId="0" fontId="11" fillId="0" borderId="0" xfId="0" applyFont="1" applyAlignment="1">
      <alignment vertical="top" wrapText="1"/>
    </xf>
    <xf numFmtId="0" fontId="0" fillId="0" borderId="38" xfId="0" applyBorder="1" applyAlignment="1">
      <alignment horizontal="center"/>
    </xf>
    <xf numFmtId="0" fontId="0" fillId="0" borderId="0" xfId="0" applyBorder="1" applyAlignment="1">
      <alignment horizontal="center"/>
    </xf>
    <xf numFmtId="0" fontId="0" fillId="0" borderId="0" xfId="0" applyBorder="1"/>
    <xf numFmtId="0" fontId="4" fillId="0" borderId="0" xfId="0" applyFont="1" applyBorder="1" applyAlignment="1">
      <alignment horizontal="right"/>
    </xf>
    <xf numFmtId="0" fontId="0" fillId="0" borderId="0" xfId="0" applyBorder="1" applyAlignment="1"/>
    <xf numFmtId="0" fontId="0" fillId="0" borderId="0" xfId="0" applyAlignment="1">
      <alignment horizontal="center" wrapText="1"/>
    </xf>
    <xf numFmtId="0" fontId="8" fillId="0" borderId="21" xfId="1" applyNumberFormat="1" applyFont="1" applyFill="1" applyBorder="1" applyAlignment="1" applyProtection="1">
      <alignment horizontal="center"/>
      <protection locked="0"/>
    </xf>
    <xf numFmtId="0" fontId="8" fillId="0" borderId="22" xfId="1" applyNumberFormat="1" applyFont="1" applyFill="1" applyBorder="1" applyAlignment="1" applyProtection="1">
      <alignment horizontal="center"/>
      <protection locked="0"/>
    </xf>
    <xf numFmtId="0" fontId="7" fillId="2" borderId="27" xfId="1" applyNumberFormat="1" applyFont="1" applyFill="1" applyBorder="1" applyAlignment="1" applyProtection="1">
      <alignment horizontal="center"/>
    </xf>
    <xf numFmtId="0" fontId="7" fillId="2" borderId="7" xfId="1" applyNumberFormat="1" applyFont="1" applyFill="1" applyBorder="1" applyAlignment="1" applyProtection="1">
      <alignment horizontal="center"/>
    </xf>
    <xf numFmtId="0" fontId="8" fillId="0" borderId="28" xfId="1" applyNumberFormat="1" applyFont="1" applyFill="1" applyBorder="1" applyAlignment="1" applyProtection="1">
      <alignment horizontal="center"/>
      <protection locked="0"/>
    </xf>
    <xf numFmtId="0" fontId="8" fillId="0" borderId="23" xfId="1" applyNumberFormat="1" applyFont="1" applyFill="1" applyBorder="1" applyAlignment="1" applyProtection="1">
      <alignment horizontal="center"/>
      <protection locked="0"/>
    </xf>
    <xf numFmtId="0" fontId="7" fillId="2" borderId="29" xfId="1" applyNumberFormat="1" applyFont="1" applyFill="1" applyBorder="1" applyAlignment="1" applyProtection="1">
      <alignment horizontal="center"/>
    </xf>
    <xf numFmtId="0" fontId="7" fillId="2" borderId="25" xfId="1" applyNumberFormat="1" applyFont="1" applyFill="1" applyBorder="1" applyAlignment="1" applyProtection="1">
      <alignment horizontal="center"/>
    </xf>
    <xf numFmtId="0" fontId="7" fillId="2" borderId="26" xfId="1" applyNumberFormat="1" applyFont="1" applyFill="1" applyBorder="1" applyAlignment="1" applyProtection="1">
      <alignment horizontal="center"/>
    </xf>
    <xf numFmtId="0" fontId="4" fillId="2" borderId="20" xfId="0" applyFont="1" applyFill="1" applyBorder="1" applyAlignment="1">
      <alignment horizontal="center"/>
    </xf>
    <xf numFmtId="0" fontId="5" fillId="2" borderId="20" xfId="0" applyFont="1" applyFill="1" applyBorder="1" applyAlignment="1" applyProtection="1">
      <alignment horizontal="center"/>
    </xf>
    <xf numFmtId="0" fontId="0" fillId="0" borderId="0" xfId="0" applyAlignment="1" applyProtection="1">
      <alignment horizontal="left" wrapText="1"/>
    </xf>
    <xf numFmtId="0" fontId="7" fillId="2" borderId="24" xfId="1" applyNumberFormat="1" applyFont="1" applyFill="1" applyBorder="1" applyAlignment="1" applyProtection="1">
      <alignment horizontal="center"/>
    </xf>
    <xf numFmtId="0" fontId="11" fillId="2" borderId="30" xfId="0" applyFont="1" applyFill="1" applyBorder="1" applyAlignment="1" applyProtection="1">
      <alignment horizontal="left" wrapText="1"/>
    </xf>
    <xf numFmtId="0" fontId="11" fillId="2" borderId="6" xfId="0" applyFont="1" applyFill="1" applyBorder="1" applyAlignment="1" applyProtection="1">
      <alignment horizontal="left" wrapText="1"/>
    </xf>
    <xf numFmtId="0" fontId="11" fillId="2" borderId="19" xfId="0" applyFont="1" applyFill="1" applyBorder="1" applyAlignment="1" applyProtection="1">
      <alignment horizontal="left" wrapText="1"/>
    </xf>
    <xf numFmtId="0" fontId="11" fillId="2" borderId="15" xfId="0" applyFont="1" applyFill="1" applyBorder="1" applyAlignment="1" applyProtection="1">
      <alignment horizontal="left" wrapText="1"/>
    </xf>
    <xf numFmtId="0" fontId="11" fillId="2" borderId="0" xfId="0" applyFont="1" applyFill="1" applyBorder="1" applyAlignment="1" applyProtection="1">
      <alignment horizontal="left" wrapText="1"/>
    </xf>
    <xf numFmtId="0" fontId="11" fillId="2" borderId="16" xfId="0" applyFont="1" applyFill="1" applyBorder="1" applyAlignment="1" applyProtection="1">
      <alignment horizontal="left" wrapText="1"/>
    </xf>
    <xf numFmtId="0" fontId="11" fillId="2" borderId="17" xfId="0" applyFont="1" applyFill="1" applyBorder="1" applyAlignment="1" applyProtection="1">
      <alignment horizontal="left" wrapText="1"/>
    </xf>
    <xf numFmtId="0" fontId="11" fillId="2" borderId="7" xfId="0" applyFont="1" applyFill="1" applyBorder="1" applyAlignment="1" applyProtection="1">
      <alignment horizontal="left" wrapText="1"/>
    </xf>
    <xf numFmtId="0" fontId="11" fillId="2" borderId="14" xfId="0" applyFont="1" applyFill="1" applyBorder="1" applyAlignment="1" applyProtection="1">
      <alignment horizontal="left" wrapText="1"/>
    </xf>
    <xf numFmtId="0" fontId="0" fillId="2" borderId="30" xfId="0" applyFill="1" applyBorder="1" applyAlignment="1" applyProtection="1">
      <alignment horizontal="center" wrapText="1"/>
    </xf>
    <xf numFmtId="0" fontId="0" fillId="2" borderId="6" xfId="0" applyFill="1" applyBorder="1" applyAlignment="1" applyProtection="1">
      <alignment horizontal="center" wrapText="1"/>
    </xf>
    <xf numFmtId="0" fontId="0" fillId="2" borderId="17" xfId="0" applyFill="1" applyBorder="1" applyAlignment="1" applyProtection="1">
      <alignment horizontal="center" wrapText="1"/>
    </xf>
    <xf numFmtId="0" fontId="0" fillId="2" borderId="7" xfId="0" applyFill="1" applyBorder="1" applyAlignment="1" applyProtection="1">
      <alignment horizontal="center" wrapText="1"/>
    </xf>
    <xf numFmtId="0" fontId="5" fillId="2" borderId="20" xfId="0" applyFont="1" applyFill="1" applyBorder="1" applyAlignment="1" applyProtection="1">
      <alignment horizontal="center" wrapText="1"/>
    </xf>
    <xf numFmtId="0" fontId="0" fillId="0" borderId="20" xfId="0" applyBorder="1" applyAlignment="1" applyProtection="1">
      <alignment horizontal="center" wrapText="1"/>
    </xf>
    <xf numFmtId="0" fontId="0" fillId="0" borderId="0" xfId="0" applyAlignment="1">
      <alignment horizontal="left" wrapText="1"/>
    </xf>
    <xf numFmtId="0" fontId="9" fillId="0" borderId="21" xfId="1" applyNumberFormat="1" applyFont="1" applyBorder="1" applyAlignment="1" applyProtection="1">
      <alignment horizontal="center"/>
      <protection locked="0"/>
    </xf>
    <xf numFmtId="0" fontId="9" fillId="0" borderId="22" xfId="1" applyNumberFormat="1" applyFont="1" applyBorder="1" applyAlignment="1" applyProtection="1">
      <alignment horizontal="center"/>
      <protection locked="0"/>
    </xf>
    <xf numFmtId="0" fontId="9" fillId="0" borderId="23" xfId="1" applyNumberFormat="1" applyFont="1" applyBorder="1" applyAlignment="1" applyProtection="1">
      <alignment horizontal="center"/>
      <protection locked="0"/>
    </xf>
    <xf numFmtId="0" fontId="9" fillId="0" borderId="21" xfId="1" applyFont="1" applyBorder="1" applyAlignment="1" applyProtection="1">
      <alignment horizontal="center"/>
      <protection locked="0"/>
    </xf>
    <xf numFmtId="0" fontId="9" fillId="0" borderId="22" xfId="1" applyFont="1" applyBorder="1" applyAlignment="1" applyProtection="1">
      <alignment horizontal="center"/>
      <protection locked="0"/>
    </xf>
    <xf numFmtId="0" fontId="9" fillId="0" borderId="23" xfId="1" applyFont="1" applyBorder="1" applyAlignment="1" applyProtection="1">
      <alignment horizontal="center"/>
      <protection locked="0"/>
    </xf>
    <xf numFmtId="0" fontId="10" fillId="2" borderId="24" xfId="1" applyFont="1" applyFill="1" applyBorder="1" applyAlignment="1" applyProtection="1">
      <alignment horizontal="center"/>
    </xf>
    <xf numFmtId="0" fontId="10" fillId="2" borderId="25" xfId="1" applyFont="1" applyFill="1" applyBorder="1" applyAlignment="1" applyProtection="1">
      <alignment horizontal="center"/>
    </xf>
    <xf numFmtId="0" fontId="10" fillId="2" borderId="26" xfId="1" applyFont="1" applyFill="1" applyBorder="1" applyAlignment="1" applyProtection="1">
      <alignment horizontal="center"/>
    </xf>
    <xf numFmtId="0" fontId="0" fillId="2" borderId="30" xfId="0" applyFill="1" applyBorder="1" applyAlignment="1" applyProtection="1">
      <alignment horizontal="center"/>
    </xf>
    <xf numFmtId="0" fontId="0" fillId="2" borderId="6" xfId="0" applyFill="1" applyBorder="1" applyAlignment="1" applyProtection="1">
      <alignment horizontal="center"/>
    </xf>
    <xf numFmtId="0" fontId="5" fillId="2" borderId="6" xfId="0" applyFont="1" applyFill="1" applyBorder="1" applyAlignment="1" applyProtection="1">
      <alignment horizontal="right"/>
    </xf>
    <xf numFmtId="0" fontId="0" fillId="2" borderId="17" xfId="0" applyFill="1" applyBorder="1" applyAlignment="1" applyProtection="1">
      <alignment horizontal="center"/>
    </xf>
    <xf numFmtId="0" fontId="0" fillId="2" borderId="7" xfId="0" applyFill="1" applyBorder="1" applyAlignment="1" applyProtection="1">
      <alignment horizontal="center"/>
    </xf>
    <xf numFmtId="0" fontId="0" fillId="0" borderId="20" xfId="0" applyBorder="1" applyAlignment="1" applyProtection="1">
      <alignment horizontal="center"/>
      <protection locked="0"/>
    </xf>
    <xf numFmtId="0" fontId="4" fillId="2" borderId="31" xfId="0" applyFont="1" applyFill="1" applyBorder="1" applyAlignment="1">
      <alignment horizontal="center"/>
    </xf>
    <xf numFmtId="0" fontId="4" fillId="2" borderId="1" xfId="0" applyFont="1" applyFill="1" applyBorder="1" applyAlignment="1">
      <alignment horizontal="center"/>
    </xf>
    <xf numFmtId="1" fontId="4" fillId="3" borderId="20" xfId="0" applyNumberFormat="1" applyFont="1" applyFill="1" applyBorder="1" applyAlignment="1">
      <alignment horizontal="center"/>
    </xf>
    <xf numFmtId="0" fontId="4" fillId="3" borderId="20" xfId="0" applyFont="1" applyFill="1" applyBorder="1" applyAlignment="1">
      <alignment horizontal="center"/>
    </xf>
    <xf numFmtId="0" fontId="0" fillId="0" borderId="31" xfId="0" applyBorder="1" applyAlignment="1" applyProtection="1">
      <alignment horizontal="center"/>
      <protection locked="0"/>
    </xf>
    <xf numFmtId="0" fontId="0" fillId="0" borderId="2" xfId="0" applyBorder="1" applyAlignment="1" applyProtection="1">
      <alignment horizontal="center"/>
      <protection locked="0"/>
    </xf>
    <xf numFmtId="1" fontId="0" fillId="0" borderId="20" xfId="0" applyNumberFormat="1" applyBorder="1" applyAlignment="1" applyProtection="1">
      <alignment horizontal="center"/>
      <protection locked="0"/>
    </xf>
    <xf numFmtId="0" fontId="0" fillId="3" borderId="20" xfId="0" applyFill="1" applyBorder="1" applyAlignment="1">
      <alignment horizontal="center" wrapText="1"/>
    </xf>
    <xf numFmtId="165" fontId="0" fillId="0" borderId="20" xfId="0" applyNumberFormat="1" applyBorder="1" applyAlignment="1" applyProtection="1">
      <alignment horizontal="center"/>
      <protection locked="0"/>
    </xf>
    <xf numFmtId="164" fontId="0" fillId="0" borderId="20" xfId="0" applyNumberFormat="1" applyBorder="1" applyAlignment="1" applyProtection="1">
      <alignment horizontal="center"/>
      <protection locked="0"/>
    </xf>
    <xf numFmtId="0" fontId="0" fillId="2" borderId="32" xfId="0" applyFill="1" applyBorder="1" applyAlignment="1">
      <alignment horizontal="center"/>
    </xf>
    <xf numFmtId="0" fontId="0" fillId="0" borderId="33" xfId="0" applyBorder="1" applyAlignment="1">
      <alignment horizontal="center"/>
    </xf>
    <xf numFmtId="0" fontId="0" fillId="2" borderId="34" xfId="0" applyFill="1" applyBorder="1" applyAlignment="1">
      <alignment horizontal="center" wrapText="1"/>
    </xf>
    <xf numFmtId="0" fontId="0" fillId="2" borderId="35" xfId="0" applyFill="1" applyBorder="1" applyAlignment="1">
      <alignment horizontal="center" wrapText="1"/>
    </xf>
    <xf numFmtId="0" fontId="0" fillId="2" borderId="36" xfId="0" applyFill="1" applyBorder="1" applyAlignment="1">
      <alignment horizontal="center" wrapText="1"/>
    </xf>
    <xf numFmtId="0" fontId="0" fillId="2" borderId="17" xfId="0" applyFill="1" applyBorder="1" applyAlignment="1">
      <alignment horizontal="center" wrapText="1"/>
    </xf>
    <xf numFmtId="0" fontId="0" fillId="2" borderId="7" xfId="0" applyFill="1" applyBorder="1" applyAlignment="1">
      <alignment horizontal="center" wrapText="1"/>
    </xf>
    <xf numFmtId="0" fontId="0" fillId="2" borderId="14" xfId="0" applyFill="1" applyBorder="1" applyAlignment="1">
      <alignment horizontal="center" wrapText="1"/>
    </xf>
    <xf numFmtId="0" fontId="0" fillId="2" borderId="33" xfId="0" applyFill="1" applyBorder="1" applyAlignment="1">
      <alignment horizontal="center" wrapText="1"/>
    </xf>
    <xf numFmtId="0" fontId="0" fillId="2" borderId="20" xfId="0" applyFill="1" applyBorder="1" applyAlignment="1">
      <alignment horizontal="center" wrapText="1"/>
    </xf>
    <xf numFmtId="0" fontId="11" fillId="2" borderId="33" xfId="0" applyFont="1" applyFill="1" applyBorder="1" applyAlignment="1">
      <alignment horizontal="center" wrapText="1"/>
    </xf>
    <xf numFmtId="0" fontId="0" fillId="2" borderId="31" xfId="0" applyFill="1" applyBorder="1" applyAlignment="1">
      <alignment horizontal="center" textRotation="180"/>
    </xf>
    <xf numFmtId="0" fontId="0" fillId="2" borderId="2" xfId="0" applyFill="1" applyBorder="1" applyAlignment="1">
      <alignment horizontal="center" textRotation="180"/>
    </xf>
    <xf numFmtId="0" fontId="0" fillId="2" borderId="20" xfId="0" applyFill="1" applyBorder="1" applyAlignment="1">
      <alignment horizontal="center" textRotation="180"/>
    </xf>
    <xf numFmtId="0" fontId="11" fillId="2" borderId="20" xfId="0" applyFont="1" applyFill="1" applyBorder="1" applyAlignment="1">
      <alignment horizontal="center" textRotation="180"/>
    </xf>
    <xf numFmtId="0" fontId="0" fillId="2" borderId="31" xfId="0" applyFill="1" applyBorder="1" applyAlignment="1">
      <alignment horizontal="center" textRotation="180" wrapText="1"/>
    </xf>
    <xf numFmtId="0" fontId="0" fillId="2" borderId="2" xfId="0" applyFill="1" applyBorder="1" applyAlignment="1">
      <alignment horizontal="center" textRotation="180" wrapText="1"/>
    </xf>
    <xf numFmtId="0" fontId="1" fillId="0" borderId="0" xfId="0" applyFont="1" applyAlignment="1" applyProtection="1">
      <alignment horizontal="left"/>
      <protection locked="0"/>
    </xf>
    <xf numFmtId="14" fontId="2" fillId="0" borderId="0" xfId="1" applyNumberFormat="1" applyFont="1" applyBorder="1" applyAlignment="1" applyProtection="1">
      <alignment horizontal="left"/>
      <protection locked="0"/>
    </xf>
    <xf numFmtId="0" fontId="0" fillId="0" borderId="0" xfId="0" applyAlignment="1">
      <alignment horizontal="center"/>
    </xf>
    <xf numFmtId="0" fontId="0" fillId="0" borderId="0" xfId="0" applyAlignment="1">
      <alignment horizontal="left"/>
    </xf>
    <xf numFmtId="0" fontId="11" fillId="2" borderId="33" xfId="0" applyFont="1" applyFill="1" applyBorder="1" applyAlignment="1">
      <alignment horizontal="center" textRotation="180" wrapText="1"/>
    </xf>
    <xf numFmtId="0" fontId="0" fillId="2" borderId="33" xfId="0" applyFill="1" applyBorder="1" applyAlignment="1">
      <alignment horizontal="center" textRotation="180" wrapText="1"/>
    </xf>
    <xf numFmtId="0" fontId="0" fillId="2" borderId="20" xfId="0" applyFill="1" applyBorder="1" applyAlignment="1">
      <alignment horizontal="center" textRotation="180" wrapText="1"/>
    </xf>
    <xf numFmtId="0" fontId="0" fillId="0" borderId="0" xfId="0" applyAlignment="1">
      <alignment horizontal="right"/>
    </xf>
    <xf numFmtId="0" fontId="4" fillId="2" borderId="31" xfId="0" applyFont="1" applyFill="1" applyBorder="1" applyAlignment="1" applyProtection="1">
      <alignment horizontal="center"/>
    </xf>
    <xf numFmtId="0" fontId="4" fillId="2" borderId="1" xfId="0" applyFont="1" applyFill="1" applyBorder="1" applyAlignment="1" applyProtection="1">
      <alignment horizontal="center"/>
    </xf>
    <xf numFmtId="0" fontId="0" fillId="2" borderId="31" xfId="0" applyFill="1" applyBorder="1" applyAlignment="1" applyProtection="1">
      <alignment horizontal="center"/>
    </xf>
    <xf numFmtId="0" fontId="0" fillId="2" borderId="1" xfId="0" applyFill="1" applyBorder="1" applyAlignment="1" applyProtection="1">
      <alignment horizontal="center"/>
    </xf>
    <xf numFmtId="0" fontId="5" fillId="2" borderId="37" xfId="0" applyFont="1" applyFill="1" applyBorder="1" applyAlignment="1" applyProtection="1">
      <alignment horizontal="center" wrapText="1"/>
    </xf>
    <xf numFmtId="0" fontId="0" fillId="0" borderId="37" xfId="0" applyBorder="1" applyAlignment="1" applyProtection="1">
      <alignment horizontal="center" wrapText="1"/>
    </xf>
    <xf numFmtId="0" fontId="5" fillId="2" borderId="38" xfId="0" applyFont="1" applyFill="1" applyBorder="1" applyAlignment="1" applyProtection="1">
      <alignment horizontal="center" wrapText="1"/>
    </xf>
    <xf numFmtId="0" fontId="5" fillId="2" borderId="39" xfId="0" applyFont="1" applyFill="1" applyBorder="1" applyAlignment="1" applyProtection="1">
      <alignment horizontal="center" wrapText="1"/>
    </xf>
    <xf numFmtId="0" fontId="0" fillId="0" borderId="38" xfId="0" applyBorder="1" applyAlignment="1" applyProtection="1">
      <alignment horizontal="center" wrapText="1"/>
    </xf>
    <xf numFmtId="0" fontId="5" fillId="2" borderId="37" xfId="0" applyFont="1" applyFill="1" applyBorder="1" applyAlignment="1" applyProtection="1">
      <alignment horizontal="center"/>
    </xf>
    <xf numFmtId="0" fontId="5" fillId="2" borderId="38" xfId="0" applyFont="1" applyFill="1" applyBorder="1" applyAlignment="1" applyProtection="1">
      <alignment horizontal="center"/>
    </xf>
    <xf numFmtId="0" fontId="5" fillId="2" borderId="39" xfId="0" applyFont="1" applyFill="1" applyBorder="1" applyAlignment="1" applyProtection="1">
      <alignment horizontal="center"/>
    </xf>
    <xf numFmtId="0" fontId="5" fillId="2" borderId="1" xfId="0" applyFont="1" applyFill="1" applyBorder="1" applyAlignment="1" applyProtection="1">
      <alignment horizontal="right"/>
    </xf>
    <xf numFmtId="0" fontId="0" fillId="2" borderId="20" xfId="0" applyFill="1" applyBorder="1" applyAlignment="1">
      <alignment horizontal="center"/>
    </xf>
    <xf numFmtId="0" fontId="0" fillId="2" borderId="31" xfId="0" applyFill="1" applyBorder="1" applyAlignment="1">
      <alignment horizontal="center"/>
    </xf>
    <xf numFmtId="0" fontId="0" fillId="2" borderId="1" xfId="0" applyFill="1" applyBorder="1" applyAlignment="1">
      <alignment horizontal="center"/>
    </xf>
    <xf numFmtId="0" fontId="0" fillId="0" borderId="20" xfId="0" applyFill="1" applyBorder="1" applyAlignment="1" applyProtection="1">
      <alignment horizontal="center"/>
      <protection locked="0"/>
    </xf>
    <xf numFmtId="0" fontId="0" fillId="3" borderId="20" xfId="0" applyFill="1" applyBorder="1" applyAlignment="1">
      <alignment horizontal="center"/>
    </xf>
    <xf numFmtId="0" fontId="0" fillId="0" borderId="6" xfId="0" applyBorder="1" applyAlignment="1">
      <alignment horizontal="center"/>
    </xf>
    <xf numFmtId="49" fontId="0" fillId="0" borderId="6" xfId="0" applyNumberFormat="1" applyBorder="1" applyAlignment="1">
      <alignment horizontal="center"/>
    </xf>
    <xf numFmtId="0" fontId="0" fillId="0" borderId="0" xfId="0" applyBorder="1" applyAlignment="1">
      <alignment horizontal="right"/>
    </xf>
    <xf numFmtId="0" fontId="0" fillId="2" borderId="40" xfId="0" applyFill="1" applyBorder="1" applyAlignment="1">
      <alignment horizontal="center"/>
    </xf>
    <xf numFmtId="0" fontId="4" fillId="0" borderId="0" xfId="0" applyFont="1" applyAlignment="1">
      <alignment horizontal="center"/>
    </xf>
    <xf numFmtId="0" fontId="0" fillId="0" borderId="0" xfId="0" applyAlignment="1">
      <alignment horizontal="right" vertical="center"/>
    </xf>
    <xf numFmtId="0" fontId="11" fillId="0" borderId="0" xfId="0" applyFont="1" applyAlignment="1">
      <alignment horizontal="left" wrapText="1"/>
    </xf>
    <xf numFmtId="0" fontId="1" fillId="0" borderId="0" xfId="0" applyFont="1" applyAlignment="1">
      <alignment horizontal="left"/>
    </xf>
    <xf numFmtId="0" fontId="0" fillId="0" borderId="0" xfId="0" applyAlignment="1">
      <alignment horizontal="left" vertical="top" wrapText="1"/>
    </xf>
  </cellXfs>
  <cellStyles count="2">
    <cellStyle name="Normal" xfId="0" builtinId="0"/>
    <cellStyle name="Normal_A_General_Information_Page_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H287"/>
  <sheetViews>
    <sheetView workbookViewId="0">
      <selection activeCell="E31" sqref="E31"/>
    </sheetView>
  </sheetViews>
  <sheetFormatPr defaultRowHeight="12.75" x14ac:dyDescent="0.2"/>
  <cols>
    <col min="1" max="3" width="4.28515625" customWidth="1"/>
    <col min="4" max="4" width="15.42578125" customWidth="1"/>
    <col min="5" max="5" width="8.140625" customWidth="1"/>
    <col min="6" max="6" width="58.7109375" customWidth="1"/>
    <col min="7" max="7" width="30.7109375" customWidth="1"/>
  </cols>
  <sheetData>
    <row r="1" spans="3:8" x14ac:dyDescent="0.2">
      <c r="D1" t="s">
        <v>0</v>
      </c>
    </row>
    <row r="2" spans="3:8" x14ac:dyDescent="0.2">
      <c r="D2" t="s">
        <v>1</v>
      </c>
    </row>
    <row r="3" spans="3:8" x14ac:dyDescent="0.2">
      <c r="D3" t="s">
        <v>2</v>
      </c>
    </row>
    <row r="4" spans="3:8" x14ac:dyDescent="0.2">
      <c r="D4" s="68" t="s">
        <v>3</v>
      </c>
      <c r="E4" s="68"/>
      <c r="F4" s="68"/>
    </row>
    <row r="5" spans="3:8" x14ac:dyDescent="0.2">
      <c r="D5" s="68"/>
      <c r="E5" s="68"/>
      <c r="F5" s="68"/>
    </row>
    <row r="6" spans="3:8" x14ac:dyDescent="0.2">
      <c r="D6" s="68"/>
      <c r="E6" s="68"/>
      <c r="F6" s="68"/>
    </row>
    <row r="7" spans="3:8" x14ac:dyDescent="0.2">
      <c r="D7" s="68"/>
      <c r="E7" s="68"/>
      <c r="F7" s="68"/>
    </row>
    <row r="10" spans="3:8" x14ac:dyDescent="0.2">
      <c r="C10" s="1">
        <v>14</v>
      </c>
      <c r="D10" s="2">
        <v>101</v>
      </c>
      <c r="E10" s="1"/>
      <c r="F10" s="1" t="s">
        <v>4</v>
      </c>
      <c r="G10" s="1" t="s">
        <v>5</v>
      </c>
      <c r="H10" s="3" t="s">
        <v>6</v>
      </c>
    </row>
    <row r="11" spans="3:8" x14ac:dyDescent="0.2">
      <c r="C11" s="1">
        <v>17</v>
      </c>
      <c r="D11" s="2">
        <v>102</v>
      </c>
      <c r="E11" s="1"/>
      <c r="F11" s="1" t="s">
        <v>7</v>
      </c>
      <c r="G11" s="1" t="s">
        <v>5</v>
      </c>
      <c r="H11" s="3" t="s">
        <v>6</v>
      </c>
    </row>
    <row r="12" spans="3:8" x14ac:dyDescent="0.2">
      <c r="C12" s="1">
        <v>20</v>
      </c>
      <c r="D12" s="2">
        <v>103</v>
      </c>
      <c r="E12" s="1"/>
      <c r="F12" s="1" t="s">
        <v>8</v>
      </c>
      <c r="G12" s="1" t="s">
        <v>5</v>
      </c>
      <c r="H12" s="3" t="s">
        <v>6</v>
      </c>
    </row>
    <row r="13" spans="3:8" x14ac:dyDescent="0.2">
      <c r="C13" s="1">
        <v>88</v>
      </c>
      <c r="D13" s="2">
        <v>103</v>
      </c>
      <c r="E13" s="1"/>
      <c r="F13" s="1" t="s">
        <v>9</v>
      </c>
      <c r="G13" s="1" t="s">
        <v>10</v>
      </c>
      <c r="H13" s="3" t="s">
        <v>6</v>
      </c>
    </row>
    <row r="14" spans="3:8" x14ac:dyDescent="0.2">
      <c r="C14" s="1">
        <v>21</v>
      </c>
      <c r="D14" s="2">
        <v>104</v>
      </c>
      <c r="E14" s="1"/>
      <c r="F14" s="1" t="s">
        <v>11</v>
      </c>
      <c r="G14" s="1" t="s">
        <v>5</v>
      </c>
      <c r="H14" s="3" t="s">
        <v>6</v>
      </c>
    </row>
    <row r="15" spans="3:8" x14ac:dyDescent="0.2">
      <c r="C15" s="1">
        <v>26</v>
      </c>
      <c r="D15" s="2">
        <v>105</v>
      </c>
      <c r="E15" s="1"/>
      <c r="F15" s="1" t="s">
        <v>12</v>
      </c>
      <c r="G15" s="1" t="s">
        <v>5</v>
      </c>
      <c r="H15" s="3" t="s">
        <v>6</v>
      </c>
    </row>
    <row r="16" spans="3:8" x14ac:dyDescent="0.2">
      <c r="C16" s="1">
        <v>89</v>
      </c>
      <c r="D16" s="2">
        <v>105</v>
      </c>
      <c r="E16" s="1"/>
      <c r="F16" s="1" t="s">
        <v>12</v>
      </c>
      <c r="G16" s="1" t="s">
        <v>10</v>
      </c>
      <c r="H16" s="3" t="s">
        <v>6</v>
      </c>
    </row>
    <row r="17" spans="3:8" x14ac:dyDescent="0.2">
      <c r="C17" s="1">
        <v>32</v>
      </c>
      <c r="D17" s="2">
        <v>106</v>
      </c>
      <c r="E17" s="1"/>
      <c r="F17" s="1" t="s">
        <v>13</v>
      </c>
      <c r="G17" s="1" t="s">
        <v>5</v>
      </c>
      <c r="H17" s="3" t="s">
        <v>6</v>
      </c>
    </row>
    <row r="18" spans="3:8" x14ac:dyDescent="0.2">
      <c r="C18" s="1">
        <v>33</v>
      </c>
      <c r="D18" s="2">
        <v>107</v>
      </c>
      <c r="E18" s="1"/>
      <c r="F18" s="1" t="s">
        <v>14</v>
      </c>
      <c r="G18" s="1" t="s">
        <v>5</v>
      </c>
      <c r="H18" s="3" t="s">
        <v>6</v>
      </c>
    </row>
    <row r="19" spans="3:8" x14ac:dyDescent="0.2">
      <c r="C19" s="1">
        <v>92</v>
      </c>
      <c r="D19" s="2">
        <v>107</v>
      </c>
      <c r="E19" s="1"/>
      <c r="F19" s="1" t="s">
        <v>14</v>
      </c>
      <c r="G19" s="1" t="s">
        <v>10</v>
      </c>
      <c r="H19" s="3" t="s">
        <v>6</v>
      </c>
    </row>
    <row r="20" spans="3:8" x14ac:dyDescent="0.2">
      <c r="C20" s="1">
        <v>37</v>
      </c>
      <c r="D20" s="2">
        <v>108</v>
      </c>
      <c r="E20" s="1"/>
      <c r="F20" s="1" t="s">
        <v>15</v>
      </c>
      <c r="G20" s="1" t="s">
        <v>5</v>
      </c>
      <c r="H20" s="3" t="s">
        <v>6</v>
      </c>
    </row>
    <row r="21" spans="3:8" x14ac:dyDescent="0.2">
      <c r="C21" s="1">
        <v>97</v>
      </c>
      <c r="D21" s="2">
        <v>108</v>
      </c>
      <c r="E21" s="1"/>
      <c r="F21" s="1" t="s">
        <v>15</v>
      </c>
      <c r="G21" s="1" t="s">
        <v>10</v>
      </c>
      <c r="H21" s="3" t="s">
        <v>6</v>
      </c>
    </row>
    <row r="22" spans="3:8" x14ac:dyDescent="0.2">
      <c r="C22" s="1">
        <v>38</v>
      </c>
      <c r="D22" s="2">
        <v>109</v>
      </c>
      <c r="E22" s="1"/>
      <c r="F22" s="1" t="s">
        <v>16</v>
      </c>
      <c r="G22" s="1" t="s">
        <v>5</v>
      </c>
      <c r="H22" s="3" t="s">
        <v>6</v>
      </c>
    </row>
    <row r="23" spans="3:8" x14ac:dyDescent="0.2">
      <c r="C23" s="1">
        <v>98</v>
      </c>
      <c r="D23" s="2">
        <v>109</v>
      </c>
      <c r="E23" s="1"/>
      <c r="F23" s="1" t="s">
        <v>16</v>
      </c>
      <c r="G23" s="1" t="s">
        <v>10</v>
      </c>
      <c r="H23" s="3" t="s">
        <v>6</v>
      </c>
    </row>
    <row r="24" spans="3:8" x14ac:dyDescent="0.2">
      <c r="C24" s="1">
        <v>39</v>
      </c>
      <c r="D24" s="2">
        <v>110</v>
      </c>
      <c r="E24" s="1"/>
      <c r="F24" s="1" t="s">
        <v>17</v>
      </c>
      <c r="G24" s="1" t="s">
        <v>5</v>
      </c>
      <c r="H24" s="3" t="s">
        <v>6</v>
      </c>
    </row>
    <row r="25" spans="3:8" x14ac:dyDescent="0.2">
      <c r="C25" s="1">
        <v>99</v>
      </c>
      <c r="D25" s="2">
        <v>110</v>
      </c>
      <c r="E25" s="1"/>
      <c r="F25" s="1" t="s">
        <v>17</v>
      </c>
      <c r="G25" s="1" t="s">
        <v>10</v>
      </c>
      <c r="H25" s="3" t="s">
        <v>6</v>
      </c>
    </row>
    <row r="26" spans="3:8" x14ac:dyDescent="0.2">
      <c r="C26" s="1">
        <v>45</v>
      </c>
      <c r="D26" s="2">
        <v>111</v>
      </c>
      <c r="E26" s="1"/>
      <c r="F26" s="1" t="s">
        <v>18</v>
      </c>
      <c r="G26" s="1" t="s">
        <v>5</v>
      </c>
      <c r="H26" s="3" t="s">
        <v>6</v>
      </c>
    </row>
    <row r="27" spans="3:8" x14ac:dyDescent="0.2">
      <c r="C27" s="1">
        <v>101</v>
      </c>
      <c r="D27" s="2">
        <v>111</v>
      </c>
      <c r="E27" s="1"/>
      <c r="F27" s="1" t="s">
        <v>19</v>
      </c>
      <c r="G27" s="1" t="s">
        <v>10</v>
      </c>
      <c r="H27" s="3" t="s">
        <v>6</v>
      </c>
    </row>
    <row r="28" spans="3:8" x14ac:dyDescent="0.2">
      <c r="C28" s="1">
        <v>47</v>
      </c>
      <c r="D28" s="2">
        <v>112</v>
      </c>
      <c r="E28" s="1"/>
      <c r="F28" s="1" t="s">
        <v>20</v>
      </c>
      <c r="G28" s="1" t="s">
        <v>5</v>
      </c>
      <c r="H28" s="3" t="s">
        <v>6</v>
      </c>
    </row>
    <row r="29" spans="3:8" x14ac:dyDescent="0.2">
      <c r="C29" s="1">
        <v>15</v>
      </c>
      <c r="D29" s="2">
        <v>151</v>
      </c>
      <c r="E29" s="1"/>
      <c r="F29" s="1" t="s">
        <v>21</v>
      </c>
      <c r="G29" s="1" t="s">
        <v>5</v>
      </c>
      <c r="H29" s="3" t="s">
        <v>6</v>
      </c>
    </row>
    <row r="30" spans="3:8" x14ac:dyDescent="0.2">
      <c r="C30" s="1">
        <v>86</v>
      </c>
      <c r="D30" s="2">
        <v>151</v>
      </c>
      <c r="E30" s="1"/>
      <c r="F30" s="1" t="s">
        <v>21</v>
      </c>
      <c r="G30" s="1" t="s">
        <v>10</v>
      </c>
      <c r="H30" s="3" t="s">
        <v>6</v>
      </c>
    </row>
    <row r="31" spans="3:8" x14ac:dyDescent="0.2">
      <c r="C31" s="1">
        <v>16</v>
      </c>
      <c r="D31" s="2">
        <v>152</v>
      </c>
      <c r="E31" s="1"/>
      <c r="F31" s="1" t="s">
        <v>22</v>
      </c>
      <c r="G31" s="1" t="s">
        <v>5</v>
      </c>
      <c r="H31" s="3" t="s">
        <v>6</v>
      </c>
    </row>
    <row r="32" spans="3:8" x14ac:dyDescent="0.2">
      <c r="C32" s="1">
        <v>87</v>
      </c>
      <c r="D32" s="2">
        <v>152</v>
      </c>
      <c r="E32" s="1"/>
      <c r="F32" s="1" t="s">
        <v>22</v>
      </c>
      <c r="G32" s="1" t="s">
        <v>10</v>
      </c>
      <c r="H32" s="3" t="s">
        <v>6</v>
      </c>
    </row>
    <row r="33" spans="3:8" x14ac:dyDescent="0.2">
      <c r="C33" s="1">
        <v>30</v>
      </c>
      <c r="D33" s="2">
        <v>153</v>
      </c>
      <c r="E33" s="1"/>
      <c r="F33" s="1" t="s">
        <v>23</v>
      </c>
      <c r="G33" s="1" t="s">
        <v>5</v>
      </c>
      <c r="H33" s="3" t="s">
        <v>6</v>
      </c>
    </row>
    <row r="34" spans="3:8" x14ac:dyDescent="0.2">
      <c r="C34" s="1">
        <v>90</v>
      </c>
      <c r="D34" s="2">
        <v>153</v>
      </c>
      <c r="E34" s="1"/>
      <c r="F34" s="1" t="s">
        <v>23</v>
      </c>
      <c r="G34" s="1" t="s">
        <v>10</v>
      </c>
      <c r="H34" s="3" t="s">
        <v>6</v>
      </c>
    </row>
    <row r="35" spans="3:8" x14ac:dyDescent="0.2">
      <c r="C35" s="1">
        <v>31</v>
      </c>
      <c r="D35" s="2">
        <v>154</v>
      </c>
      <c r="E35" s="1"/>
      <c r="F35" s="1" t="s">
        <v>24</v>
      </c>
      <c r="G35" s="1" t="s">
        <v>5</v>
      </c>
      <c r="H35" s="3" t="s">
        <v>6</v>
      </c>
    </row>
    <row r="36" spans="3:8" x14ac:dyDescent="0.2">
      <c r="C36" s="1">
        <v>91</v>
      </c>
      <c r="D36" s="2">
        <v>154</v>
      </c>
      <c r="E36" s="1"/>
      <c r="F36" s="1" t="s">
        <v>24</v>
      </c>
      <c r="G36" s="1" t="s">
        <v>10</v>
      </c>
      <c r="H36" s="3" t="s">
        <v>6</v>
      </c>
    </row>
    <row r="37" spans="3:8" x14ac:dyDescent="0.2">
      <c r="C37" s="1">
        <v>19</v>
      </c>
      <c r="D37" s="2">
        <v>201</v>
      </c>
      <c r="E37" s="1"/>
      <c r="F37" s="1" t="s">
        <v>25</v>
      </c>
      <c r="G37" s="1" t="s">
        <v>5</v>
      </c>
      <c r="H37" s="3" t="s">
        <v>6</v>
      </c>
    </row>
    <row r="38" spans="3:8" x14ac:dyDescent="0.2">
      <c r="C38" s="1">
        <v>22</v>
      </c>
      <c r="D38" s="2">
        <v>203</v>
      </c>
      <c r="E38" s="1"/>
      <c r="F38" s="1" t="s">
        <v>26</v>
      </c>
      <c r="G38" s="1" t="s">
        <v>5</v>
      </c>
      <c r="H38" s="3" t="s">
        <v>6</v>
      </c>
    </row>
    <row r="39" spans="3:8" x14ac:dyDescent="0.2">
      <c r="C39" s="1">
        <v>23</v>
      </c>
      <c r="D39" s="2">
        <v>204</v>
      </c>
      <c r="E39" s="1"/>
      <c r="F39" s="1" t="s">
        <v>27</v>
      </c>
      <c r="G39" s="1" t="s">
        <v>5</v>
      </c>
      <c r="H39" s="3" t="s">
        <v>6</v>
      </c>
    </row>
    <row r="40" spans="3:8" x14ac:dyDescent="0.2">
      <c r="C40" s="1">
        <v>24</v>
      </c>
      <c r="D40" s="2">
        <v>205</v>
      </c>
      <c r="E40" s="1"/>
      <c r="F40" s="1" t="s">
        <v>28</v>
      </c>
      <c r="G40" s="1" t="s">
        <v>5</v>
      </c>
      <c r="H40" s="3" t="s">
        <v>6</v>
      </c>
    </row>
    <row r="41" spans="3:8" x14ac:dyDescent="0.2">
      <c r="C41" s="1">
        <v>25</v>
      </c>
      <c r="D41" s="2">
        <v>206</v>
      </c>
      <c r="E41" s="1"/>
      <c r="F41" s="1" t="s">
        <v>29</v>
      </c>
      <c r="G41" s="1" t="s">
        <v>5</v>
      </c>
      <c r="H41" s="3" t="s">
        <v>6</v>
      </c>
    </row>
    <row r="42" spans="3:8" x14ac:dyDescent="0.2">
      <c r="C42" s="1">
        <v>27</v>
      </c>
      <c r="D42" s="2">
        <v>208</v>
      </c>
      <c r="E42" s="1"/>
      <c r="F42" s="1" t="s">
        <v>30</v>
      </c>
      <c r="G42" s="1" t="s">
        <v>5</v>
      </c>
      <c r="H42" s="3" t="s">
        <v>6</v>
      </c>
    </row>
    <row r="43" spans="3:8" x14ac:dyDescent="0.2">
      <c r="C43" s="1">
        <v>28</v>
      </c>
      <c r="D43" s="2">
        <v>209</v>
      </c>
      <c r="E43" s="1"/>
      <c r="F43" s="1" t="s">
        <v>31</v>
      </c>
      <c r="G43" s="1" t="s">
        <v>5</v>
      </c>
      <c r="H43" s="3" t="s">
        <v>6</v>
      </c>
    </row>
    <row r="44" spans="3:8" x14ac:dyDescent="0.2">
      <c r="C44" s="1">
        <v>132</v>
      </c>
      <c r="D44" s="2">
        <v>209</v>
      </c>
      <c r="E44" s="1"/>
      <c r="F44" s="1" t="s">
        <v>31</v>
      </c>
      <c r="G44" s="1" t="s">
        <v>32</v>
      </c>
      <c r="H44" s="1" t="s">
        <v>33</v>
      </c>
    </row>
    <row r="45" spans="3:8" x14ac:dyDescent="0.2">
      <c r="C45" s="1">
        <v>29</v>
      </c>
      <c r="D45" s="2">
        <v>210</v>
      </c>
      <c r="E45" s="1"/>
      <c r="F45" s="1" t="s">
        <v>34</v>
      </c>
      <c r="G45" s="1" t="s">
        <v>5</v>
      </c>
      <c r="H45" s="3" t="s">
        <v>6</v>
      </c>
    </row>
    <row r="46" spans="3:8" x14ac:dyDescent="0.2">
      <c r="C46" s="1">
        <v>133</v>
      </c>
      <c r="D46" s="2">
        <v>210</v>
      </c>
      <c r="E46" s="1"/>
      <c r="F46" s="1" t="s">
        <v>34</v>
      </c>
      <c r="G46" s="1" t="s">
        <v>32</v>
      </c>
      <c r="H46" s="1" t="s">
        <v>33</v>
      </c>
    </row>
    <row r="47" spans="3:8" x14ac:dyDescent="0.2">
      <c r="C47" s="1">
        <v>34</v>
      </c>
      <c r="D47" s="2">
        <v>213</v>
      </c>
      <c r="E47" s="1"/>
      <c r="F47" s="1" t="s">
        <v>35</v>
      </c>
      <c r="G47" s="1" t="s">
        <v>5</v>
      </c>
      <c r="H47" s="3" t="s">
        <v>6</v>
      </c>
    </row>
    <row r="48" spans="3:8" x14ac:dyDescent="0.2">
      <c r="C48" s="1">
        <v>35</v>
      </c>
      <c r="D48" s="2">
        <v>214</v>
      </c>
      <c r="E48" s="1"/>
      <c r="F48" s="1" t="s">
        <v>36</v>
      </c>
      <c r="G48" s="1" t="s">
        <v>5</v>
      </c>
      <c r="H48" s="3" t="s">
        <v>6</v>
      </c>
    </row>
    <row r="49" spans="3:8" x14ac:dyDescent="0.2">
      <c r="C49" s="1">
        <v>93</v>
      </c>
      <c r="D49" s="2">
        <v>214</v>
      </c>
      <c r="E49" s="1"/>
      <c r="F49" s="1" t="s">
        <v>36</v>
      </c>
      <c r="G49" s="1" t="s">
        <v>10</v>
      </c>
      <c r="H49" s="3" t="s">
        <v>6</v>
      </c>
    </row>
    <row r="50" spans="3:8" x14ac:dyDescent="0.2">
      <c r="C50" s="1">
        <v>41</v>
      </c>
      <c r="D50" s="2">
        <v>215</v>
      </c>
      <c r="E50" s="1"/>
      <c r="F50" s="1" t="s">
        <v>37</v>
      </c>
      <c r="G50" s="1" t="s">
        <v>5</v>
      </c>
      <c r="H50" s="3" t="s">
        <v>6</v>
      </c>
    </row>
    <row r="51" spans="3:8" x14ac:dyDescent="0.2">
      <c r="C51" s="1">
        <v>42</v>
      </c>
      <c r="D51" s="2">
        <v>216</v>
      </c>
      <c r="E51" s="1"/>
      <c r="F51" s="1" t="s">
        <v>38</v>
      </c>
      <c r="G51" s="1" t="s">
        <v>5</v>
      </c>
      <c r="H51" s="3" t="s">
        <v>6</v>
      </c>
    </row>
    <row r="52" spans="3:8" x14ac:dyDescent="0.2">
      <c r="C52" s="1">
        <v>136</v>
      </c>
      <c r="D52" s="2">
        <v>217</v>
      </c>
      <c r="E52" s="1"/>
      <c r="F52" s="1" t="s">
        <v>39</v>
      </c>
      <c r="G52" s="1" t="s">
        <v>32</v>
      </c>
      <c r="H52" s="1" t="s">
        <v>33</v>
      </c>
    </row>
    <row r="53" spans="3:8" x14ac:dyDescent="0.2">
      <c r="C53" s="1">
        <v>44</v>
      </c>
      <c r="D53" s="2">
        <v>218</v>
      </c>
      <c r="E53" s="1"/>
      <c r="F53" s="1" t="s">
        <v>40</v>
      </c>
      <c r="G53" s="1" t="s">
        <v>5</v>
      </c>
      <c r="H53" s="3" t="s">
        <v>6</v>
      </c>
    </row>
    <row r="54" spans="3:8" x14ac:dyDescent="0.2">
      <c r="C54" s="1">
        <v>100</v>
      </c>
      <c r="D54" s="2">
        <v>218</v>
      </c>
      <c r="E54" s="1"/>
      <c r="F54" s="1" t="s">
        <v>40</v>
      </c>
      <c r="G54" s="1" t="s">
        <v>10</v>
      </c>
      <c r="H54" s="3" t="s">
        <v>6</v>
      </c>
    </row>
    <row r="55" spans="3:8" x14ac:dyDescent="0.2">
      <c r="C55" s="1">
        <v>139</v>
      </c>
      <c r="D55" s="2">
        <v>219</v>
      </c>
      <c r="E55" s="1"/>
      <c r="F55" s="1" t="s">
        <v>41</v>
      </c>
      <c r="G55" s="1" t="s">
        <v>32</v>
      </c>
      <c r="H55" s="1" t="s">
        <v>33</v>
      </c>
    </row>
    <row r="56" spans="3:8" x14ac:dyDescent="0.2">
      <c r="C56" s="1">
        <v>102</v>
      </c>
      <c r="D56" s="2">
        <v>220</v>
      </c>
      <c r="E56" s="1"/>
      <c r="F56" s="1" t="s">
        <v>42</v>
      </c>
      <c r="G56" s="1" t="s">
        <v>10</v>
      </c>
      <c r="H56" s="3" t="s">
        <v>6</v>
      </c>
    </row>
    <row r="57" spans="3:8" x14ac:dyDescent="0.2">
      <c r="C57" s="1">
        <v>48</v>
      </c>
      <c r="D57" s="2">
        <v>221</v>
      </c>
      <c r="E57" s="1"/>
      <c r="F57" s="1" t="s">
        <v>43</v>
      </c>
      <c r="G57" s="1" t="s">
        <v>5</v>
      </c>
      <c r="H57" s="3" t="s">
        <v>6</v>
      </c>
    </row>
    <row r="58" spans="3:8" x14ac:dyDescent="0.2">
      <c r="C58" s="1">
        <v>96</v>
      </c>
      <c r="D58" s="2">
        <v>221</v>
      </c>
      <c r="E58" s="1"/>
      <c r="F58" s="1" t="s">
        <v>43</v>
      </c>
      <c r="G58" s="1" t="s">
        <v>10</v>
      </c>
      <c r="H58" s="3" t="s">
        <v>6</v>
      </c>
    </row>
    <row r="59" spans="3:8" x14ac:dyDescent="0.2">
      <c r="C59" s="1">
        <v>49</v>
      </c>
      <c r="D59" s="2">
        <v>222</v>
      </c>
      <c r="E59" s="1"/>
      <c r="F59" s="1" t="s">
        <v>44</v>
      </c>
      <c r="G59" s="1" t="s">
        <v>5</v>
      </c>
      <c r="H59" s="3" t="s">
        <v>6</v>
      </c>
    </row>
    <row r="60" spans="3:8" x14ac:dyDescent="0.2">
      <c r="C60" s="1">
        <v>140</v>
      </c>
      <c r="D60" s="2">
        <v>223</v>
      </c>
      <c r="E60" s="1"/>
      <c r="F60" s="1" t="s">
        <v>45</v>
      </c>
      <c r="G60" s="1" t="s">
        <v>32</v>
      </c>
      <c r="H60" s="1" t="s">
        <v>33</v>
      </c>
    </row>
    <row r="61" spans="3:8" x14ac:dyDescent="0.2">
      <c r="C61" s="1">
        <v>52</v>
      </c>
      <c r="D61" s="2">
        <v>224</v>
      </c>
      <c r="E61" s="1"/>
      <c r="F61" s="1" t="s">
        <v>46</v>
      </c>
      <c r="G61" s="1" t="s">
        <v>5</v>
      </c>
      <c r="H61" s="3" t="s">
        <v>6</v>
      </c>
    </row>
    <row r="62" spans="3:8" x14ac:dyDescent="0.2">
      <c r="C62" s="1">
        <v>53</v>
      </c>
      <c r="D62" s="2">
        <v>226</v>
      </c>
      <c r="E62" s="1"/>
      <c r="F62" s="1" t="s">
        <v>47</v>
      </c>
      <c r="G62" s="1" t="s">
        <v>5</v>
      </c>
      <c r="H62" s="3" t="s">
        <v>6</v>
      </c>
    </row>
    <row r="63" spans="3:8" x14ac:dyDescent="0.2">
      <c r="C63" s="1">
        <v>103</v>
      </c>
      <c r="D63" s="2">
        <v>226</v>
      </c>
      <c r="E63" s="1"/>
      <c r="F63" s="1" t="s">
        <v>48</v>
      </c>
      <c r="G63" s="1" t="s">
        <v>10</v>
      </c>
      <c r="H63" s="3" t="s">
        <v>6</v>
      </c>
    </row>
    <row r="64" spans="3:8" x14ac:dyDescent="0.2">
      <c r="C64" s="1">
        <v>54</v>
      </c>
      <c r="D64" s="2">
        <v>227</v>
      </c>
      <c r="E64" s="1"/>
      <c r="F64" s="1" t="s">
        <v>49</v>
      </c>
      <c r="G64" s="1" t="s">
        <v>5</v>
      </c>
      <c r="H64" s="3" t="s">
        <v>6</v>
      </c>
    </row>
    <row r="65" spans="3:8" x14ac:dyDescent="0.2">
      <c r="C65" s="1">
        <v>142</v>
      </c>
      <c r="D65" s="2">
        <v>227</v>
      </c>
      <c r="E65" s="1"/>
      <c r="F65" s="1" t="s">
        <v>49</v>
      </c>
      <c r="G65" s="1" t="s">
        <v>32</v>
      </c>
      <c r="H65" s="1" t="s">
        <v>33</v>
      </c>
    </row>
    <row r="66" spans="3:8" x14ac:dyDescent="0.2">
      <c r="C66" s="1">
        <v>58</v>
      </c>
      <c r="D66" s="2">
        <v>228</v>
      </c>
      <c r="E66" s="1"/>
      <c r="F66" s="1" t="s">
        <v>50</v>
      </c>
      <c r="G66" s="1" t="s">
        <v>5</v>
      </c>
      <c r="H66" s="3" t="s">
        <v>6</v>
      </c>
    </row>
    <row r="67" spans="3:8" x14ac:dyDescent="0.2">
      <c r="C67" s="1">
        <v>50</v>
      </c>
      <c r="D67" s="2">
        <v>230</v>
      </c>
      <c r="E67" s="1"/>
      <c r="F67" s="1" t="s">
        <v>51</v>
      </c>
      <c r="G67" s="1" t="s">
        <v>5</v>
      </c>
      <c r="H67" s="3" t="s">
        <v>6</v>
      </c>
    </row>
    <row r="68" spans="3:8" x14ac:dyDescent="0.2">
      <c r="C68" s="1">
        <v>51</v>
      </c>
      <c r="D68" s="2">
        <v>231</v>
      </c>
      <c r="E68" s="1"/>
      <c r="F68" s="1" t="s">
        <v>52</v>
      </c>
      <c r="G68" s="1" t="s">
        <v>5</v>
      </c>
      <c r="H68" s="3" t="s">
        <v>6</v>
      </c>
    </row>
    <row r="69" spans="3:8" x14ac:dyDescent="0.2">
      <c r="C69" s="1">
        <v>18</v>
      </c>
      <c r="D69" s="2">
        <v>301</v>
      </c>
      <c r="E69" s="1"/>
      <c r="F69" s="1" t="s">
        <v>53</v>
      </c>
      <c r="G69" s="1" t="s">
        <v>5</v>
      </c>
      <c r="H69" s="3" t="s">
        <v>6</v>
      </c>
    </row>
    <row r="70" spans="3:8" x14ac:dyDescent="0.2">
      <c r="C70" s="1">
        <v>130</v>
      </c>
      <c r="D70" s="2">
        <v>301</v>
      </c>
      <c r="E70" s="1"/>
      <c r="F70" s="1" t="s">
        <v>54</v>
      </c>
      <c r="G70" s="1" t="s">
        <v>32</v>
      </c>
      <c r="H70" s="1" t="s">
        <v>33</v>
      </c>
    </row>
    <row r="71" spans="3:8" x14ac:dyDescent="0.2">
      <c r="C71" s="1">
        <v>36</v>
      </c>
      <c r="D71" s="2">
        <v>302</v>
      </c>
      <c r="E71" s="1"/>
      <c r="F71" s="1" t="s">
        <v>55</v>
      </c>
      <c r="G71" s="1" t="s">
        <v>5</v>
      </c>
      <c r="H71" s="3" t="s">
        <v>6</v>
      </c>
    </row>
    <row r="72" spans="3:8" x14ac:dyDescent="0.2">
      <c r="C72" s="1">
        <v>94</v>
      </c>
      <c r="D72" s="2">
        <v>302</v>
      </c>
      <c r="E72" s="1"/>
      <c r="F72" s="1" t="s">
        <v>55</v>
      </c>
      <c r="G72" s="1" t="s">
        <v>10</v>
      </c>
      <c r="H72" s="3" t="s">
        <v>6</v>
      </c>
    </row>
    <row r="73" spans="3:8" x14ac:dyDescent="0.2">
      <c r="C73" s="1">
        <v>40</v>
      </c>
      <c r="D73" s="2">
        <v>303</v>
      </c>
      <c r="E73" s="1"/>
      <c r="F73" s="1" t="s">
        <v>56</v>
      </c>
      <c r="G73" s="1" t="s">
        <v>5</v>
      </c>
      <c r="H73" s="3" t="s">
        <v>6</v>
      </c>
    </row>
    <row r="74" spans="3:8" x14ac:dyDescent="0.2">
      <c r="C74" s="1">
        <v>135</v>
      </c>
      <c r="D74" s="2">
        <v>303</v>
      </c>
      <c r="E74" s="1"/>
      <c r="F74" s="1" t="s">
        <v>56</v>
      </c>
      <c r="G74" s="1" t="s">
        <v>32</v>
      </c>
      <c r="H74" s="1" t="s">
        <v>33</v>
      </c>
    </row>
    <row r="75" spans="3:8" x14ac:dyDescent="0.2">
      <c r="C75" s="1">
        <v>46</v>
      </c>
      <c r="D75" s="2">
        <v>304</v>
      </c>
      <c r="E75" s="1"/>
      <c r="F75" s="1" t="s">
        <v>57</v>
      </c>
      <c r="G75" s="1" t="s">
        <v>5</v>
      </c>
      <c r="H75" s="3" t="s">
        <v>6</v>
      </c>
    </row>
    <row r="76" spans="3:8" x14ac:dyDescent="0.2">
      <c r="C76" s="1">
        <v>137</v>
      </c>
      <c r="D76" s="2">
        <v>304</v>
      </c>
      <c r="E76" s="1"/>
      <c r="F76" s="1" t="s">
        <v>57</v>
      </c>
      <c r="G76" s="1" t="s">
        <v>32</v>
      </c>
      <c r="H76" s="1" t="s">
        <v>33</v>
      </c>
    </row>
    <row r="77" spans="3:8" x14ac:dyDescent="0.2">
      <c r="C77" s="1">
        <v>57</v>
      </c>
      <c r="D77" s="2">
        <v>305</v>
      </c>
      <c r="E77" s="1"/>
      <c r="F77" s="1" t="s">
        <v>58</v>
      </c>
      <c r="G77" s="1" t="s">
        <v>5</v>
      </c>
      <c r="H77" s="3" t="s">
        <v>6</v>
      </c>
    </row>
    <row r="78" spans="3:8" x14ac:dyDescent="0.2">
      <c r="C78" s="1">
        <v>143</v>
      </c>
      <c r="D78" s="2">
        <v>305</v>
      </c>
      <c r="E78" s="1"/>
      <c r="F78" s="1" t="s">
        <v>58</v>
      </c>
      <c r="G78" s="1" t="s">
        <v>32</v>
      </c>
      <c r="H78" s="1" t="s">
        <v>33</v>
      </c>
    </row>
    <row r="79" spans="3:8" x14ac:dyDescent="0.2">
      <c r="C79" s="1">
        <v>59</v>
      </c>
      <c r="D79" s="2">
        <v>306</v>
      </c>
      <c r="E79" s="1"/>
      <c r="F79" s="1" t="s">
        <v>59</v>
      </c>
      <c r="G79" s="1" t="s">
        <v>5</v>
      </c>
      <c r="H79" s="3" t="s">
        <v>6</v>
      </c>
    </row>
    <row r="80" spans="3:8" x14ac:dyDescent="0.2">
      <c r="C80" s="1">
        <v>131</v>
      </c>
      <c r="D80" s="2">
        <v>352</v>
      </c>
      <c r="E80" s="1"/>
      <c r="F80" s="1" t="s">
        <v>60</v>
      </c>
      <c r="G80" s="1" t="s">
        <v>32</v>
      </c>
      <c r="H80" s="1" t="s">
        <v>33</v>
      </c>
    </row>
    <row r="81" spans="3:8" x14ac:dyDescent="0.2">
      <c r="C81" s="1">
        <v>43</v>
      </c>
      <c r="D81" s="2">
        <v>356</v>
      </c>
      <c r="E81" s="1"/>
      <c r="F81" s="1" t="s">
        <v>61</v>
      </c>
      <c r="G81" s="1" t="s">
        <v>5</v>
      </c>
      <c r="H81" s="3" t="s">
        <v>6</v>
      </c>
    </row>
    <row r="82" spans="3:8" x14ac:dyDescent="0.2">
      <c r="C82" s="1">
        <v>138</v>
      </c>
      <c r="D82" s="2">
        <v>357</v>
      </c>
      <c r="E82" s="1"/>
      <c r="F82" s="1" t="s">
        <v>62</v>
      </c>
      <c r="G82" s="1" t="s">
        <v>32</v>
      </c>
      <c r="H82" s="1" t="s">
        <v>33</v>
      </c>
    </row>
    <row r="83" spans="3:8" x14ac:dyDescent="0.2">
      <c r="C83" s="1">
        <v>216</v>
      </c>
      <c r="D83" s="2">
        <v>357</v>
      </c>
      <c r="E83" s="1"/>
      <c r="F83" s="1" t="s">
        <v>62</v>
      </c>
      <c r="G83" s="1" t="s">
        <v>32</v>
      </c>
      <c r="H83" s="1" t="s">
        <v>63</v>
      </c>
    </row>
    <row r="84" spans="3:8" x14ac:dyDescent="0.2">
      <c r="C84" s="1">
        <v>141</v>
      </c>
      <c r="D84" s="2">
        <v>359</v>
      </c>
      <c r="E84" s="1"/>
      <c r="F84" s="1" t="s">
        <v>64</v>
      </c>
      <c r="G84" s="1" t="s">
        <v>32</v>
      </c>
      <c r="H84" s="1" t="s">
        <v>33</v>
      </c>
    </row>
    <row r="85" spans="3:8" x14ac:dyDescent="0.2">
      <c r="C85" s="1">
        <v>55</v>
      </c>
      <c r="D85" s="2">
        <v>361</v>
      </c>
      <c r="E85" s="1"/>
      <c r="F85" s="1" t="s">
        <v>65</v>
      </c>
      <c r="G85" s="1" t="s">
        <v>5</v>
      </c>
      <c r="H85" s="3" t="s">
        <v>6</v>
      </c>
    </row>
    <row r="86" spans="3:8" x14ac:dyDescent="0.2">
      <c r="C86" s="1">
        <v>104</v>
      </c>
      <c r="D86" s="2">
        <v>361</v>
      </c>
      <c r="E86" s="1"/>
      <c r="F86" s="1" t="s">
        <v>65</v>
      </c>
      <c r="G86" s="1" t="s">
        <v>10</v>
      </c>
      <c r="H86" s="3" t="s">
        <v>6</v>
      </c>
    </row>
    <row r="87" spans="3:8" x14ac:dyDescent="0.2">
      <c r="C87" s="1">
        <v>56</v>
      </c>
      <c r="D87" s="2">
        <v>362</v>
      </c>
      <c r="E87" s="1"/>
      <c r="F87" s="1" t="s">
        <v>66</v>
      </c>
      <c r="G87" s="1" t="s">
        <v>5</v>
      </c>
      <c r="H87" s="3" t="s">
        <v>6</v>
      </c>
    </row>
    <row r="88" spans="3:8" x14ac:dyDescent="0.2">
      <c r="C88" s="1">
        <v>105</v>
      </c>
      <c r="D88" s="2">
        <v>364</v>
      </c>
      <c r="E88" s="1"/>
      <c r="F88" s="1" t="s">
        <v>67</v>
      </c>
      <c r="G88" s="1" t="s">
        <v>10</v>
      </c>
      <c r="H88" s="3" t="s">
        <v>6</v>
      </c>
    </row>
    <row r="89" spans="3:8" x14ac:dyDescent="0.2">
      <c r="C89" s="1">
        <v>160</v>
      </c>
      <c r="D89" s="2">
        <v>401</v>
      </c>
      <c r="E89" s="1"/>
      <c r="F89" s="1" t="s">
        <v>68</v>
      </c>
      <c r="G89" s="1" t="s">
        <v>32</v>
      </c>
      <c r="H89" s="1" t="s">
        <v>69</v>
      </c>
    </row>
    <row r="90" spans="3:8" x14ac:dyDescent="0.2">
      <c r="C90" s="1">
        <v>244</v>
      </c>
      <c r="D90" s="2">
        <v>401</v>
      </c>
      <c r="E90" s="1"/>
      <c r="F90" s="1" t="s">
        <v>68</v>
      </c>
      <c r="G90" s="1" t="s">
        <v>70</v>
      </c>
      <c r="H90" s="1" t="s">
        <v>71</v>
      </c>
    </row>
    <row r="91" spans="3:8" x14ac:dyDescent="0.2">
      <c r="C91" s="1">
        <v>62</v>
      </c>
      <c r="D91" s="2">
        <v>402</v>
      </c>
      <c r="E91" s="1"/>
      <c r="F91" s="1" t="s">
        <v>72</v>
      </c>
      <c r="G91" s="1" t="s">
        <v>73</v>
      </c>
      <c r="H91" s="3" t="s">
        <v>6</v>
      </c>
    </row>
    <row r="92" spans="3:8" x14ac:dyDescent="0.2">
      <c r="C92" s="1">
        <v>246</v>
      </c>
      <c r="D92" s="2">
        <v>402</v>
      </c>
      <c r="E92" s="1"/>
      <c r="F92" s="1" t="s">
        <v>72</v>
      </c>
      <c r="G92" s="1" t="s">
        <v>70</v>
      </c>
      <c r="H92" s="1" t="s">
        <v>71</v>
      </c>
    </row>
    <row r="93" spans="3:8" x14ac:dyDescent="0.2">
      <c r="C93" s="1">
        <v>163</v>
      </c>
      <c r="D93" s="2">
        <v>406</v>
      </c>
      <c r="E93" s="1"/>
      <c r="F93" s="1" t="s">
        <v>60</v>
      </c>
      <c r="G93" s="1" t="s">
        <v>32</v>
      </c>
      <c r="H93" s="1" t="s">
        <v>69</v>
      </c>
    </row>
    <row r="94" spans="3:8" x14ac:dyDescent="0.2">
      <c r="C94" s="1">
        <v>250</v>
      </c>
      <c r="D94" s="2">
        <v>406</v>
      </c>
      <c r="E94" s="1"/>
      <c r="F94" s="1" t="s">
        <v>60</v>
      </c>
      <c r="G94" s="1" t="s">
        <v>70</v>
      </c>
      <c r="H94" s="1" t="s">
        <v>71</v>
      </c>
    </row>
    <row r="95" spans="3:8" x14ac:dyDescent="0.2">
      <c r="C95" s="1">
        <v>66</v>
      </c>
      <c r="D95" s="2">
        <v>407</v>
      </c>
      <c r="E95" s="1"/>
      <c r="F95" s="1" t="s">
        <v>74</v>
      </c>
      <c r="G95" s="1" t="s">
        <v>73</v>
      </c>
      <c r="H95" s="3" t="s">
        <v>6</v>
      </c>
    </row>
    <row r="96" spans="3:8" x14ac:dyDescent="0.2">
      <c r="C96" s="1">
        <v>165</v>
      </c>
      <c r="D96" s="2">
        <v>407</v>
      </c>
      <c r="E96" s="1"/>
      <c r="F96" s="1" t="s">
        <v>74</v>
      </c>
      <c r="G96" s="1" t="s">
        <v>32</v>
      </c>
      <c r="H96" s="1" t="s">
        <v>69</v>
      </c>
    </row>
    <row r="97" spans="3:8" x14ac:dyDescent="0.2">
      <c r="C97" s="1">
        <v>251</v>
      </c>
      <c r="D97" s="2">
        <v>407</v>
      </c>
      <c r="E97" s="1"/>
      <c r="F97" s="1" t="s">
        <v>74</v>
      </c>
      <c r="G97" s="1" t="s">
        <v>70</v>
      </c>
      <c r="H97" s="1" t="s">
        <v>71</v>
      </c>
    </row>
    <row r="98" spans="3:8" x14ac:dyDescent="0.2">
      <c r="C98" s="1">
        <v>166</v>
      </c>
      <c r="D98" s="2">
        <v>408</v>
      </c>
      <c r="E98" s="1"/>
      <c r="F98" s="1" t="s">
        <v>75</v>
      </c>
      <c r="G98" s="1" t="s">
        <v>32</v>
      </c>
      <c r="H98" s="1" t="s">
        <v>69</v>
      </c>
    </row>
    <row r="99" spans="3:8" x14ac:dyDescent="0.2">
      <c r="C99" s="1">
        <v>252</v>
      </c>
      <c r="D99" s="2">
        <v>408</v>
      </c>
      <c r="E99" s="1"/>
      <c r="F99" s="1" t="s">
        <v>34</v>
      </c>
      <c r="G99" s="1" t="s">
        <v>70</v>
      </c>
      <c r="H99" s="1" t="s">
        <v>71</v>
      </c>
    </row>
    <row r="100" spans="3:8" x14ac:dyDescent="0.2">
      <c r="C100" s="1">
        <v>175</v>
      </c>
      <c r="D100" s="2">
        <v>413</v>
      </c>
      <c r="E100" s="1"/>
      <c r="F100" s="1" t="s">
        <v>76</v>
      </c>
      <c r="G100" s="1" t="s">
        <v>32</v>
      </c>
      <c r="H100" s="1" t="s">
        <v>69</v>
      </c>
    </row>
    <row r="101" spans="3:8" x14ac:dyDescent="0.2">
      <c r="C101" s="1">
        <v>261</v>
      </c>
      <c r="D101" s="2">
        <v>413</v>
      </c>
      <c r="E101" s="1"/>
      <c r="F101" s="1" t="s">
        <v>76</v>
      </c>
      <c r="G101" s="1" t="s">
        <v>70</v>
      </c>
      <c r="H101" s="1" t="s">
        <v>71</v>
      </c>
    </row>
    <row r="102" spans="3:8" x14ac:dyDescent="0.2">
      <c r="C102" s="1">
        <v>179</v>
      </c>
      <c r="D102" s="2">
        <v>414</v>
      </c>
      <c r="E102" s="1"/>
      <c r="F102" s="1" t="s">
        <v>77</v>
      </c>
      <c r="G102" s="1" t="s">
        <v>32</v>
      </c>
      <c r="H102" s="1" t="s">
        <v>69</v>
      </c>
    </row>
    <row r="103" spans="3:8" x14ac:dyDescent="0.2">
      <c r="C103" s="1">
        <v>265</v>
      </c>
      <c r="D103" s="2">
        <v>414</v>
      </c>
      <c r="E103" s="1"/>
      <c r="F103" s="1" t="s">
        <v>77</v>
      </c>
      <c r="G103" s="1" t="s">
        <v>70</v>
      </c>
      <c r="H103" s="1" t="s">
        <v>71</v>
      </c>
    </row>
    <row r="104" spans="3:8" x14ac:dyDescent="0.2">
      <c r="C104" s="1">
        <v>74</v>
      </c>
      <c r="D104" s="2">
        <v>415</v>
      </c>
      <c r="E104" s="1"/>
      <c r="F104" s="1" t="s">
        <v>78</v>
      </c>
      <c r="G104" s="1" t="s">
        <v>73</v>
      </c>
      <c r="H104" s="3" t="s">
        <v>6</v>
      </c>
    </row>
    <row r="105" spans="3:8" x14ac:dyDescent="0.2">
      <c r="C105" s="1">
        <v>76</v>
      </c>
      <c r="D105" s="2">
        <v>416</v>
      </c>
      <c r="E105" s="1"/>
      <c r="F105" s="1" t="s">
        <v>79</v>
      </c>
      <c r="G105" s="1" t="s">
        <v>73</v>
      </c>
      <c r="H105" s="3" t="s">
        <v>6</v>
      </c>
    </row>
    <row r="106" spans="3:8" x14ac:dyDescent="0.2">
      <c r="C106" s="1">
        <v>181</v>
      </c>
      <c r="D106" s="2">
        <v>416</v>
      </c>
      <c r="E106" s="1"/>
      <c r="F106" s="1" t="s">
        <v>79</v>
      </c>
      <c r="G106" s="1" t="s">
        <v>32</v>
      </c>
      <c r="H106" s="1" t="s">
        <v>69</v>
      </c>
    </row>
    <row r="107" spans="3:8" x14ac:dyDescent="0.2">
      <c r="C107" s="1">
        <v>268</v>
      </c>
      <c r="D107" s="2">
        <v>416</v>
      </c>
      <c r="E107" s="1"/>
      <c r="F107" s="1" t="s">
        <v>79</v>
      </c>
      <c r="G107" s="1" t="s">
        <v>70</v>
      </c>
      <c r="H107" s="1" t="s">
        <v>71</v>
      </c>
    </row>
    <row r="108" spans="3:8" x14ac:dyDescent="0.2">
      <c r="C108" s="1">
        <v>184</v>
      </c>
      <c r="D108" s="2">
        <v>417</v>
      </c>
      <c r="E108" s="1"/>
      <c r="F108" s="1" t="s">
        <v>80</v>
      </c>
      <c r="G108" s="1" t="s">
        <v>32</v>
      </c>
      <c r="H108" s="1" t="s">
        <v>69</v>
      </c>
    </row>
    <row r="109" spans="3:8" x14ac:dyDescent="0.2">
      <c r="C109" s="1">
        <v>271</v>
      </c>
      <c r="D109" s="2">
        <v>417</v>
      </c>
      <c r="E109" s="1"/>
      <c r="F109" s="1" t="s">
        <v>80</v>
      </c>
      <c r="G109" s="1" t="s">
        <v>70</v>
      </c>
      <c r="H109" s="1" t="s">
        <v>71</v>
      </c>
    </row>
    <row r="110" spans="3:8" x14ac:dyDescent="0.2">
      <c r="C110" s="1">
        <v>78</v>
      </c>
      <c r="D110" s="2">
        <v>418</v>
      </c>
      <c r="E110" s="1"/>
      <c r="F110" s="1" t="s">
        <v>81</v>
      </c>
      <c r="G110" s="1" t="s">
        <v>73</v>
      </c>
      <c r="H110" s="3" t="s">
        <v>6</v>
      </c>
    </row>
    <row r="111" spans="3:8" x14ac:dyDescent="0.2">
      <c r="C111" s="1">
        <v>185</v>
      </c>
      <c r="D111" s="2">
        <v>418</v>
      </c>
      <c r="E111" s="1"/>
      <c r="F111" s="1" t="s">
        <v>81</v>
      </c>
      <c r="G111" s="1" t="s">
        <v>32</v>
      </c>
      <c r="H111" s="1" t="s">
        <v>69</v>
      </c>
    </row>
    <row r="112" spans="3:8" x14ac:dyDescent="0.2">
      <c r="C112" s="1">
        <v>272</v>
      </c>
      <c r="D112" s="2">
        <v>418</v>
      </c>
      <c r="E112" s="1"/>
      <c r="F112" s="1" t="s">
        <v>81</v>
      </c>
      <c r="G112" s="1" t="s">
        <v>70</v>
      </c>
      <c r="H112" s="1" t="s">
        <v>71</v>
      </c>
    </row>
    <row r="113" spans="3:8" x14ac:dyDescent="0.2">
      <c r="C113" s="1">
        <v>186</v>
      </c>
      <c r="D113" s="2">
        <v>419</v>
      </c>
      <c r="E113" s="1"/>
      <c r="F113" s="1" t="s">
        <v>82</v>
      </c>
      <c r="G113" s="1" t="s">
        <v>32</v>
      </c>
      <c r="H113" s="1" t="s">
        <v>69</v>
      </c>
    </row>
    <row r="114" spans="3:8" x14ac:dyDescent="0.2">
      <c r="C114" s="1">
        <v>273</v>
      </c>
      <c r="D114" s="2">
        <v>419</v>
      </c>
      <c r="E114" s="1"/>
      <c r="F114" s="1" t="s">
        <v>82</v>
      </c>
      <c r="G114" s="1" t="s">
        <v>70</v>
      </c>
      <c r="H114" s="1" t="s">
        <v>71</v>
      </c>
    </row>
    <row r="115" spans="3:8" x14ac:dyDescent="0.2">
      <c r="C115" s="1">
        <v>79</v>
      </c>
      <c r="D115" s="2">
        <v>420</v>
      </c>
      <c r="E115" s="1"/>
      <c r="F115" s="1" t="s">
        <v>83</v>
      </c>
      <c r="G115" s="1" t="s">
        <v>73</v>
      </c>
      <c r="H115" s="3" t="s">
        <v>6</v>
      </c>
    </row>
    <row r="116" spans="3:8" x14ac:dyDescent="0.2">
      <c r="C116" s="1">
        <v>187</v>
      </c>
      <c r="D116" s="2">
        <v>420</v>
      </c>
      <c r="E116" s="1"/>
      <c r="F116" s="1" t="s">
        <v>83</v>
      </c>
      <c r="G116" s="1" t="s">
        <v>32</v>
      </c>
      <c r="H116" s="1" t="s">
        <v>69</v>
      </c>
    </row>
    <row r="117" spans="3:8" x14ac:dyDescent="0.2">
      <c r="C117" s="1">
        <v>274</v>
      </c>
      <c r="D117" s="2">
        <v>420</v>
      </c>
      <c r="E117" s="1"/>
      <c r="F117" s="1" t="s">
        <v>83</v>
      </c>
      <c r="G117" s="1" t="s">
        <v>70</v>
      </c>
      <c r="H117" s="1" t="s">
        <v>71</v>
      </c>
    </row>
    <row r="118" spans="3:8" x14ac:dyDescent="0.2">
      <c r="C118" s="1">
        <v>275</v>
      </c>
      <c r="D118" s="2">
        <v>421</v>
      </c>
      <c r="E118" s="1"/>
      <c r="F118" s="1" t="s">
        <v>84</v>
      </c>
      <c r="G118" s="1" t="s">
        <v>70</v>
      </c>
      <c r="H118" s="1" t="s">
        <v>71</v>
      </c>
    </row>
    <row r="119" spans="3:8" x14ac:dyDescent="0.2">
      <c r="C119" s="1">
        <v>65</v>
      </c>
      <c r="D119" s="2">
        <v>423</v>
      </c>
      <c r="E119" s="1"/>
      <c r="F119" s="1" t="s">
        <v>85</v>
      </c>
      <c r="G119" s="1" t="s">
        <v>73</v>
      </c>
      <c r="H119" s="3" t="s">
        <v>6</v>
      </c>
    </row>
    <row r="120" spans="3:8" x14ac:dyDescent="0.2">
      <c r="C120" s="1">
        <v>249</v>
      </c>
      <c r="D120" s="2">
        <v>423</v>
      </c>
      <c r="E120" s="1"/>
      <c r="F120" s="1" t="s">
        <v>85</v>
      </c>
      <c r="G120" s="1" t="s">
        <v>70</v>
      </c>
      <c r="H120" s="1" t="s">
        <v>71</v>
      </c>
    </row>
    <row r="121" spans="3:8" x14ac:dyDescent="0.2">
      <c r="C121" s="1">
        <v>286</v>
      </c>
      <c r="D121" s="2">
        <v>423</v>
      </c>
      <c r="E121" s="1"/>
      <c r="F121" s="1" t="s">
        <v>86</v>
      </c>
      <c r="G121" s="1" t="s">
        <v>87</v>
      </c>
      <c r="H121" s="1" t="s">
        <v>71</v>
      </c>
    </row>
    <row r="122" spans="3:8" x14ac:dyDescent="0.2">
      <c r="C122" s="1">
        <v>80</v>
      </c>
      <c r="D122" s="2">
        <v>424</v>
      </c>
      <c r="E122" s="1"/>
      <c r="F122" s="1" t="s">
        <v>88</v>
      </c>
      <c r="G122" s="1" t="s">
        <v>73</v>
      </c>
      <c r="H122" s="3" t="s">
        <v>6</v>
      </c>
    </row>
    <row r="123" spans="3:8" x14ac:dyDescent="0.2">
      <c r="C123" s="1">
        <v>204</v>
      </c>
      <c r="D123" s="2">
        <v>424</v>
      </c>
      <c r="E123" s="1"/>
      <c r="F123" s="1" t="s">
        <v>49</v>
      </c>
      <c r="G123" s="1" t="s">
        <v>32</v>
      </c>
      <c r="H123" s="1" t="s">
        <v>89</v>
      </c>
    </row>
    <row r="124" spans="3:8" x14ac:dyDescent="0.2">
      <c r="C124" s="1">
        <v>277</v>
      </c>
      <c r="D124" s="2">
        <v>424</v>
      </c>
      <c r="E124" s="1"/>
      <c r="F124" s="1" t="s">
        <v>88</v>
      </c>
      <c r="G124" s="1" t="s">
        <v>70</v>
      </c>
      <c r="H124" s="1" t="s">
        <v>71</v>
      </c>
    </row>
    <row r="125" spans="3:8" x14ac:dyDescent="0.2">
      <c r="C125" s="1">
        <v>73</v>
      </c>
      <c r="D125" s="2">
        <v>425</v>
      </c>
      <c r="E125" s="1"/>
      <c r="F125" s="1" t="s">
        <v>90</v>
      </c>
      <c r="G125" s="1" t="s">
        <v>73</v>
      </c>
      <c r="H125" s="3" t="s">
        <v>6</v>
      </c>
    </row>
    <row r="126" spans="3:8" x14ac:dyDescent="0.2">
      <c r="C126" s="1">
        <v>266</v>
      </c>
      <c r="D126" s="2">
        <v>425</v>
      </c>
      <c r="E126" s="1"/>
      <c r="F126" s="1" t="s">
        <v>91</v>
      </c>
      <c r="G126" s="1" t="s">
        <v>70</v>
      </c>
      <c r="H126" s="1" t="s">
        <v>71</v>
      </c>
    </row>
    <row r="127" spans="3:8" x14ac:dyDescent="0.2">
      <c r="C127" s="1">
        <v>280</v>
      </c>
      <c r="D127" s="2">
        <v>426</v>
      </c>
      <c r="E127" s="1"/>
      <c r="F127" s="1" t="s">
        <v>92</v>
      </c>
      <c r="G127" s="1" t="s">
        <v>70</v>
      </c>
      <c r="H127" s="1" t="s">
        <v>71</v>
      </c>
    </row>
    <row r="128" spans="3:8" x14ac:dyDescent="0.2">
      <c r="C128" s="1">
        <v>281</v>
      </c>
      <c r="D128" s="2">
        <v>427</v>
      </c>
      <c r="E128" s="1"/>
      <c r="F128" s="1" t="s">
        <v>93</v>
      </c>
      <c r="G128" s="1" t="s">
        <v>70</v>
      </c>
      <c r="H128" s="1" t="s">
        <v>71</v>
      </c>
    </row>
    <row r="129" spans="3:8" x14ac:dyDescent="0.2">
      <c r="C129" s="1">
        <v>83</v>
      </c>
      <c r="D129" s="2">
        <v>429</v>
      </c>
      <c r="E129" s="1"/>
      <c r="F129" s="1" t="s">
        <v>94</v>
      </c>
      <c r="G129" s="1" t="s">
        <v>73</v>
      </c>
      <c r="H129" s="3" t="s">
        <v>6</v>
      </c>
    </row>
    <row r="130" spans="3:8" x14ac:dyDescent="0.2">
      <c r="C130" s="1">
        <v>282</v>
      </c>
      <c r="D130" s="2">
        <v>429</v>
      </c>
      <c r="E130" s="1"/>
      <c r="F130" s="1" t="s">
        <v>94</v>
      </c>
      <c r="G130" s="1" t="s">
        <v>70</v>
      </c>
      <c r="H130" s="1" t="s">
        <v>71</v>
      </c>
    </row>
    <row r="131" spans="3:8" x14ac:dyDescent="0.2">
      <c r="C131" s="1">
        <v>63</v>
      </c>
      <c r="D131" s="2">
        <v>451</v>
      </c>
      <c r="E131" s="1"/>
      <c r="F131" s="1" t="s">
        <v>95</v>
      </c>
      <c r="G131" s="1" t="s">
        <v>73</v>
      </c>
      <c r="H131" s="3" t="s">
        <v>6</v>
      </c>
    </row>
    <row r="132" spans="3:8" x14ac:dyDescent="0.2">
      <c r="C132" s="1">
        <v>162</v>
      </c>
      <c r="D132" s="2">
        <v>451</v>
      </c>
      <c r="E132" s="1"/>
      <c r="F132" s="1" t="s">
        <v>95</v>
      </c>
      <c r="G132" s="1" t="s">
        <v>32</v>
      </c>
      <c r="H132" s="1" t="s">
        <v>69</v>
      </c>
    </row>
    <row r="133" spans="3:8" x14ac:dyDescent="0.2">
      <c r="C133" s="1">
        <v>247</v>
      </c>
      <c r="D133" s="2">
        <v>451</v>
      </c>
      <c r="E133" s="1"/>
      <c r="F133" s="1" t="s">
        <v>95</v>
      </c>
      <c r="G133" s="1" t="s">
        <v>70</v>
      </c>
      <c r="H133" s="1" t="s">
        <v>71</v>
      </c>
    </row>
    <row r="134" spans="3:8" x14ac:dyDescent="0.2">
      <c r="C134" s="1">
        <v>64</v>
      </c>
      <c r="D134" s="2">
        <v>452</v>
      </c>
      <c r="E134" s="1"/>
      <c r="F134" s="1" t="s">
        <v>96</v>
      </c>
      <c r="G134" s="1" t="s">
        <v>73</v>
      </c>
      <c r="H134" s="3" t="s">
        <v>6</v>
      </c>
    </row>
    <row r="135" spans="3:8" x14ac:dyDescent="0.2">
      <c r="C135" s="1">
        <v>164</v>
      </c>
      <c r="D135" s="2">
        <v>452</v>
      </c>
      <c r="E135" s="1"/>
      <c r="F135" s="1" t="s">
        <v>96</v>
      </c>
      <c r="G135" s="1" t="s">
        <v>32</v>
      </c>
      <c r="H135" s="1" t="s">
        <v>69</v>
      </c>
    </row>
    <row r="136" spans="3:8" x14ac:dyDescent="0.2">
      <c r="C136" s="1">
        <v>248</v>
      </c>
      <c r="D136" s="2">
        <v>452</v>
      </c>
      <c r="E136" s="1"/>
      <c r="F136" s="1" t="s">
        <v>96</v>
      </c>
      <c r="G136" s="1" t="s">
        <v>70</v>
      </c>
      <c r="H136" s="1" t="s">
        <v>71</v>
      </c>
    </row>
    <row r="137" spans="3:8" x14ac:dyDescent="0.2">
      <c r="C137" s="1">
        <v>70</v>
      </c>
      <c r="D137" s="2">
        <v>453</v>
      </c>
      <c r="E137" s="1"/>
      <c r="F137" s="1" t="s">
        <v>97</v>
      </c>
      <c r="G137" s="1" t="s">
        <v>73</v>
      </c>
      <c r="H137" s="3" t="s">
        <v>6</v>
      </c>
    </row>
    <row r="138" spans="3:8" x14ac:dyDescent="0.2">
      <c r="C138" s="1">
        <v>173</v>
      </c>
      <c r="D138" s="2">
        <v>453</v>
      </c>
      <c r="E138" s="1"/>
      <c r="F138" s="1" t="s">
        <v>97</v>
      </c>
      <c r="G138" s="1" t="s">
        <v>32</v>
      </c>
      <c r="H138" s="1" t="s">
        <v>69</v>
      </c>
    </row>
    <row r="139" spans="3:8" x14ac:dyDescent="0.2">
      <c r="C139" s="1">
        <v>259</v>
      </c>
      <c r="D139" s="2">
        <v>453</v>
      </c>
      <c r="E139" s="1"/>
      <c r="F139" s="1" t="s">
        <v>98</v>
      </c>
      <c r="G139" s="1" t="s">
        <v>70</v>
      </c>
      <c r="H139" s="1" t="s">
        <v>71</v>
      </c>
    </row>
    <row r="140" spans="3:8" x14ac:dyDescent="0.2">
      <c r="C140" s="1">
        <v>72</v>
      </c>
      <c r="D140" s="2">
        <v>454</v>
      </c>
      <c r="E140" s="1"/>
      <c r="F140" s="1" t="s">
        <v>99</v>
      </c>
      <c r="G140" s="1" t="s">
        <v>73</v>
      </c>
      <c r="H140" s="3" t="s">
        <v>6</v>
      </c>
    </row>
    <row r="141" spans="3:8" x14ac:dyDescent="0.2">
      <c r="C141" s="1">
        <v>178</v>
      </c>
      <c r="D141" s="2">
        <v>454</v>
      </c>
      <c r="E141" s="1"/>
      <c r="F141" s="1" t="s">
        <v>99</v>
      </c>
      <c r="G141" s="1" t="s">
        <v>32</v>
      </c>
      <c r="H141" s="1" t="s">
        <v>69</v>
      </c>
    </row>
    <row r="142" spans="3:8" x14ac:dyDescent="0.2">
      <c r="C142" s="1">
        <v>200</v>
      </c>
      <c r="D142" s="2">
        <v>454</v>
      </c>
      <c r="E142" s="1"/>
      <c r="F142" s="1" t="s">
        <v>99</v>
      </c>
      <c r="G142" s="1" t="s">
        <v>32</v>
      </c>
      <c r="H142" s="1" t="s">
        <v>89</v>
      </c>
    </row>
    <row r="143" spans="3:8" x14ac:dyDescent="0.2">
      <c r="C143" s="1">
        <v>264</v>
      </c>
      <c r="D143" s="2">
        <v>454</v>
      </c>
      <c r="E143" s="1"/>
      <c r="F143" s="1" t="s">
        <v>99</v>
      </c>
      <c r="G143" s="1" t="s">
        <v>70</v>
      </c>
      <c r="H143" s="1" t="s">
        <v>71</v>
      </c>
    </row>
    <row r="144" spans="3:8" x14ac:dyDescent="0.2">
      <c r="C144" s="1">
        <v>77</v>
      </c>
      <c r="D144" s="2">
        <v>455</v>
      </c>
      <c r="E144" s="1"/>
      <c r="F144" s="1" t="s">
        <v>100</v>
      </c>
      <c r="G144" s="1" t="s">
        <v>73</v>
      </c>
      <c r="H144" s="3" t="s">
        <v>6</v>
      </c>
    </row>
    <row r="145" spans="3:8" x14ac:dyDescent="0.2">
      <c r="C145" s="1">
        <v>183</v>
      </c>
      <c r="D145" s="2">
        <v>455</v>
      </c>
      <c r="E145" s="1"/>
      <c r="F145" s="1" t="s">
        <v>100</v>
      </c>
      <c r="G145" s="1" t="s">
        <v>32</v>
      </c>
      <c r="H145" s="1" t="s">
        <v>69</v>
      </c>
    </row>
    <row r="146" spans="3:8" x14ac:dyDescent="0.2">
      <c r="C146" s="1">
        <v>201</v>
      </c>
      <c r="D146" s="2">
        <v>455</v>
      </c>
      <c r="E146" s="1"/>
      <c r="F146" s="1" t="s">
        <v>100</v>
      </c>
      <c r="G146" s="1" t="s">
        <v>32</v>
      </c>
      <c r="H146" s="1" t="s">
        <v>89</v>
      </c>
    </row>
    <row r="147" spans="3:8" x14ac:dyDescent="0.2">
      <c r="C147" s="1">
        <v>270</v>
      </c>
      <c r="D147" s="2">
        <v>455</v>
      </c>
      <c r="E147" s="1"/>
      <c r="F147" s="1" t="s">
        <v>100</v>
      </c>
      <c r="G147" s="1" t="s">
        <v>70</v>
      </c>
      <c r="H147" s="1" t="s">
        <v>71</v>
      </c>
    </row>
    <row r="148" spans="3:8" x14ac:dyDescent="0.2">
      <c r="C148" s="1">
        <v>276</v>
      </c>
      <c r="D148" s="2">
        <v>456</v>
      </c>
      <c r="E148" s="1"/>
      <c r="F148" s="1" t="s">
        <v>101</v>
      </c>
      <c r="G148" s="1" t="s">
        <v>70</v>
      </c>
      <c r="H148" s="1" t="s">
        <v>71</v>
      </c>
    </row>
    <row r="149" spans="3:8" x14ac:dyDescent="0.2">
      <c r="C149" s="1">
        <v>82</v>
      </c>
      <c r="D149" s="2">
        <v>457</v>
      </c>
      <c r="E149" s="1"/>
      <c r="F149" s="1" t="s">
        <v>102</v>
      </c>
      <c r="G149" s="1" t="s">
        <v>73</v>
      </c>
      <c r="H149" s="3" t="s">
        <v>6</v>
      </c>
    </row>
    <row r="150" spans="3:8" x14ac:dyDescent="0.2">
      <c r="C150" s="1">
        <v>205</v>
      </c>
      <c r="D150" s="2">
        <v>457</v>
      </c>
      <c r="E150" s="1"/>
      <c r="F150" s="1" t="s">
        <v>102</v>
      </c>
      <c r="G150" s="1" t="s">
        <v>32</v>
      </c>
      <c r="H150" s="1" t="s">
        <v>89</v>
      </c>
    </row>
    <row r="151" spans="3:8" x14ac:dyDescent="0.2">
      <c r="C151" s="1">
        <v>279</v>
      </c>
      <c r="D151" s="2">
        <v>457</v>
      </c>
      <c r="E151" s="1"/>
      <c r="F151" s="1" t="s">
        <v>102</v>
      </c>
      <c r="G151" s="1" t="s">
        <v>70</v>
      </c>
      <c r="H151" s="1" t="s">
        <v>71</v>
      </c>
    </row>
    <row r="152" spans="3:8" x14ac:dyDescent="0.2">
      <c r="C152" s="1">
        <v>84</v>
      </c>
      <c r="D152" s="2">
        <v>458</v>
      </c>
      <c r="E152" s="1"/>
      <c r="F152" s="1" t="s">
        <v>103</v>
      </c>
      <c r="G152" s="1" t="s">
        <v>73</v>
      </c>
      <c r="H152" s="3" t="s">
        <v>6</v>
      </c>
    </row>
    <row r="153" spans="3:8" x14ac:dyDescent="0.2">
      <c r="C153" s="1">
        <v>283</v>
      </c>
      <c r="D153" s="2">
        <v>458</v>
      </c>
      <c r="E153" s="1"/>
      <c r="F153" s="1" t="s">
        <v>104</v>
      </c>
      <c r="G153" s="1" t="s">
        <v>70</v>
      </c>
      <c r="H153" s="1" t="s">
        <v>71</v>
      </c>
    </row>
    <row r="154" spans="3:8" x14ac:dyDescent="0.2">
      <c r="C154" s="1">
        <v>68</v>
      </c>
      <c r="D154" s="2">
        <v>471</v>
      </c>
      <c r="E154" s="1"/>
      <c r="F154" s="1" t="s">
        <v>105</v>
      </c>
      <c r="G154" s="1" t="s">
        <v>73</v>
      </c>
      <c r="H154" s="3" t="s">
        <v>6</v>
      </c>
    </row>
    <row r="155" spans="3:8" x14ac:dyDescent="0.2">
      <c r="C155" s="1">
        <v>170</v>
      </c>
      <c r="D155" s="2">
        <v>471</v>
      </c>
      <c r="E155" s="1"/>
      <c r="F155" s="1" t="s">
        <v>105</v>
      </c>
      <c r="G155" s="1" t="s">
        <v>32</v>
      </c>
      <c r="H155" s="1" t="s">
        <v>69</v>
      </c>
    </row>
    <row r="156" spans="3:8" x14ac:dyDescent="0.2">
      <c r="C156" s="1">
        <v>256</v>
      </c>
      <c r="D156" s="2">
        <v>471</v>
      </c>
      <c r="E156" s="1"/>
      <c r="F156" s="1" t="s">
        <v>105</v>
      </c>
      <c r="G156" s="1" t="s">
        <v>70</v>
      </c>
      <c r="H156" s="1" t="s">
        <v>71</v>
      </c>
    </row>
    <row r="157" spans="3:8" x14ac:dyDescent="0.2">
      <c r="C157" s="1">
        <v>171</v>
      </c>
      <c r="D157" s="2">
        <v>472</v>
      </c>
      <c r="E157" s="1"/>
      <c r="F157" s="1" t="s">
        <v>106</v>
      </c>
      <c r="G157" s="1" t="s">
        <v>32</v>
      </c>
      <c r="H157" s="1" t="s">
        <v>69</v>
      </c>
    </row>
    <row r="158" spans="3:8" x14ac:dyDescent="0.2">
      <c r="C158" s="1">
        <v>257</v>
      </c>
      <c r="D158" s="2">
        <v>472</v>
      </c>
      <c r="E158" s="1"/>
      <c r="F158" s="1" t="s">
        <v>106</v>
      </c>
      <c r="G158" s="1" t="s">
        <v>70</v>
      </c>
      <c r="H158" s="1" t="s">
        <v>71</v>
      </c>
    </row>
    <row r="159" spans="3:8" x14ac:dyDescent="0.2">
      <c r="C159" s="1">
        <v>69</v>
      </c>
      <c r="D159" s="2">
        <v>473</v>
      </c>
      <c r="E159" s="1"/>
      <c r="F159" s="1" t="s">
        <v>107</v>
      </c>
      <c r="G159" s="1" t="s">
        <v>73</v>
      </c>
      <c r="H159" s="3" t="s">
        <v>6</v>
      </c>
    </row>
    <row r="160" spans="3:8" x14ac:dyDescent="0.2">
      <c r="C160" s="1">
        <v>172</v>
      </c>
      <c r="D160" s="2">
        <v>473</v>
      </c>
      <c r="E160" s="1"/>
      <c r="F160" s="1" t="s">
        <v>107</v>
      </c>
      <c r="G160" s="1" t="s">
        <v>32</v>
      </c>
      <c r="H160" s="1" t="s">
        <v>69</v>
      </c>
    </row>
    <row r="161" spans="3:8" x14ac:dyDescent="0.2">
      <c r="C161" s="1">
        <v>258</v>
      </c>
      <c r="D161" s="2">
        <v>473</v>
      </c>
      <c r="E161" s="1"/>
      <c r="F161" s="1" t="s">
        <v>107</v>
      </c>
      <c r="G161" s="1" t="s">
        <v>70</v>
      </c>
      <c r="H161" s="1" t="s">
        <v>71</v>
      </c>
    </row>
    <row r="162" spans="3:8" x14ac:dyDescent="0.2">
      <c r="C162" s="1">
        <v>134</v>
      </c>
      <c r="D162" s="2">
        <v>474</v>
      </c>
      <c r="E162" s="1"/>
      <c r="F162" s="1" t="s">
        <v>108</v>
      </c>
      <c r="G162" s="1" t="s">
        <v>32</v>
      </c>
      <c r="H162" s="1" t="s">
        <v>33</v>
      </c>
    </row>
    <row r="163" spans="3:8" x14ac:dyDescent="0.2">
      <c r="C163" s="1">
        <v>176</v>
      </c>
      <c r="D163" s="2">
        <v>475</v>
      </c>
      <c r="E163" s="1"/>
      <c r="F163" s="1" t="s">
        <v>109</v>
      </c>
      <c r="G163" s="1" t="s">
        <v>32</v>
      </c>
      <c r="H163" s="1" t="s">
        <v>69</v>
      </c>
    </row>
    <row r="164" spans="3:8" x14ac:dyDescent="0.2">
      <c r="C164" s="1">
        <v>262</v>
      </c>
      <c r="D164" s="2">
        <v>475</v>
      </c>
      <c r="E164" s="1"/>
      <c r="F164" s="1" t="s">
        <v>109</v>
      </c>
      <c r="G164" s="1" t="s">
        <v>70</v>
      </c>
      <c r="H164" s="1" t="s">
        <v>71</v>
      </c>
    </row>
    <row r="165" spans="3:8" x14ac:dyDescent="0.2">
      <c r="C165" s="1">
        <v>177</v>
      </c>
      <c r="D165" s="2">
        <v>476</v>
      </c>
      <c r="E165" s="1"/>
      <c r="F165" s="1" t="s">
        <v>110</v>
      </c>
      <c r="G165" s="1" t="s">
        <v>32</v>
      </c>
      <c r="H165" s="1" t="s">
        <v>69</v>
      </c>
    </row>
    <row r="166" spans="3:8" x14ac:dyDescent="0.2">
      <c r="C166" s="1">
        <v>199</v>
      </c>
      <c r="D166" s="2">
        <v>476</v>
      </c>
      <c r="E166" s="1"/>
      <c r="F166" s="1" t="s">
        <v>110</v>
      </c>
      <c r="G166" s="1" t="s">
        <v>32</v>
      </c>
      <c r="H166" s="1" t="s">
        <v>89</v>
      </c>
    </row>
    <row r="167" spans="3:8" x14ac:dyDescent="0.2">
      <c r="C167" s="1">
        <v>263</v>
      </c>
      <c r="D167" s="2">
        <v>476</v>
      </c>
      <c r="E167" s="1"/>
      <c r="F167" s="1" t="s">
        <v>110</v>
      </c>
      <c r="G167" s="1" t="s">
        <v>70</v>
      </c>
      <c r="H167" s="1" t="s">
        <v>71</v>
      </c>
    </row>
    <row r="168" spans="3:8" x14ac:dyDescent="0.2">
      <c r="C168" s="1">
        <v>75</v>
      </c>
      <c r="D168" s="2">
        <v>477</v>
      </c>
      <c r="E168" s="1"/>
      <c r="F168" s="1" t="s">
        <v>111</v>
      </c>
      <c r="G168" s="1" t="s">
        <v>73</v>
      </c>
      <c r="H168" s="3" t="s">
        <v>6</v>
      </c>
    </row>
    <row r="169" spans="3:8" x14ac:dyDescent="0.2">
      <c r="C169" s="1">
        <v>180</v>
      </c>
      <c r="D169" s="2">
        <v>477</v>
      </c>
      <c r="E169" s="1"/>
      <c r="F169" s="1" t="s">
        <v>111</v>
      </c>
      <c r="G169" s="1" t="s">
        <v>32</v>
      </c>
      <c r="H169" s="1" t="s">
        <v>69</v>
      </c>
    </row>
    <row r="170" spans="3:8" x14ac:dyDescent="0.2">
      <c r="C170" s="1">
        <v>267</v>
      </c>
      <c r="D170" s="2">
        <v>477</v>
      </c>
      <c r="E170" s="1"/>
      <c r="F170" s="1" t="s">
        <v>112</v>
      </c>
      <c r="G170" s="1" t="s">
        <v>70</v>
      </c>
      <c r="H170" s="1" t="s">
        <v>71</v>
      </c>
    </row>
    <row r="171" spans="3:8" x14ac:dyDescent="0.2">
      <c r="C171" s="1">
        <v>182</v>
      </c>
      <c r="D171" s="2">
        <v>478</v>
      </c>
      <c r="E171" s="1"/>
      <c r="F171" s="1" t="s">
        <v>81</v>
      </c>
      <c r="G171" s="1" t="s">
        <v>32</v>
      </c>
      <c r="H171" s="1" t="s">
        <v>69</v>
      </c>
    </row>
    <row r="172" spans="3:8" x14ac:dyDescent="0.2">
      <c r="C172" s="1">
        <v>269</v>
      </c>
      <c r="D172" s="2">
        <v>478</v>
      </c>
      <c r="E172" s="1"/>
      <c r="F172" s="1" t="s">
        <v>113</v>
      </c>
      <c r="G172" s="1" t="s">
        <v>70</v>
      </c>
      <c r="H172" s="1" t="s">
        <v>71</v>
      </c>
    </row>
    <row r="173" spans="3:8" x14ac:dyDescent="0.2">
      <c r="C173" s="1">
        <v>81</v>
      </c>
      <c r="D173" s="2">
        <v>479</v>
      </c>
      <c r="E173" s="1"/>
      <c r="F173" s="1" t="s">
        <v>114</v>
      </c>
      <c r="G173" s="1" t="s">
        <v>73</v>
      </c>
      <c r="H173" s="3" t="s">
        <v>6</v>
      </c>
    </row>
    <row r="174" spans="3:8" x14ac:dyDescent="0.2">
      <c r="C174" s="1">
        <v>278</v>
      </c>
      <c r="D174" s="2">
        <v>479</v>
      </c>
      <c r="E174" s="1"/>
      <c r="F174" s="1" t="s">
        <v>114</v>
      </c>
      <c r="G174" s="1" t="s">
        <v>70</v>
      </c>
      <c r="H174" s="1" t="s">
        <v>71</v>
      </c>
    </row>
    <row r="175" spans="3:8" x14ac:dyDescent="0.2">
      <c r="C175" s="1">
        <v>284</v>
      </c>
      <c r="D175" s="2">
        <v>480</v>
      </c>
      <c r="E175" s="1"/>
      <c r="F175" s="1" t="s">
        <v>115</v>
      </c>
      <c r="G175" s="1" t="s">
        <v>70</v>
      </c>
      <c r="H175" s="1" t="s">
        <v>71</v>
      </c>
    </row>
    <row r="176" spans="3:8" x14ac:dyDescent="0.2">
      <c r="C176" s="1">
        <v>198</v>
      </c>
      <c r="D176" s="2">
        <v>481</v>
      </c>
      <c r="E176" s="1"/>
      <c r="F176" s="1" t="s">
        <v>116</v>
      </c>
      <c r="G176" s="1" t="s">
        <v>32</v>
      </c>
      <c r="H176" s="1" t="s">
        <v>89</v>
      </c>
    </row>
    <row r="177" spans="3:8" x14ac:dyDescent="0.2">
      <c r="C177" s="1">
        <v>202</v>
      </c>
      <c r="D177" s="2">
        <v>482</v>
      </c>
      <c r="E177" s="1"/>
      <c r="F177" s="1" t="s">
        <v>117</v>
      </c>
      <c r="G177" s="1" t="s">
        <v>32</v>
      </c>
      <c r="H177" s="1" t="s">
        <v>89</v>
      </c>
    </row>
    <row r="178" spans="3:8" x14ac:dyDescent="0.2">
      <c r="C178" s="1">
        <v>203</v>
      </c>
      <c r="D178" s="2">
        <v>483</v>
      </c>
      <c r="E178" s="1"/>
      <c r="F178" s="1" t="s">
        <v>118</v>
      </c>
      <c r="G178" s="1" t="s">
        <v>32</v>
      </c>
      <c r="H178" s="1" t="s">
        <v>89</v>
      </c>
    </row>
    <row r="179" spans="3:8" x14ac:dyDescent="0.2">
      <c r="C179" s="1">
        <v>61</v>
      </c>
      <c r="D179" s="2">
        <v>491</v>
      </c>
      <c r="E179" s="1"/>
      <c r="F179" s="1" t="s">
        <v>119</v>
      </c>
      <c r="G179" s="1" t="s">
        <v>73</v>
      </c>
      <c r="H179" s="3" t="s">
        <v>6</v>
      </c>
    </row>
    <row r="180" spans="3:8" x14ac:dyDescent="0.2">
      <c r="C180" s="1">
        <v>161</v>
      </c>
      <c r="D180" s="2">
        <v>491</v>
      </c>
      <c r="E180" s="1"/>
      <c r="F180" s="1" t="s">
        <v>119</v>
      </c>
      <c r="G180" s="1" t="s">
        <v>32</v>
      </c>
      <c r="H180" s="1" t="s">
        <v>69</v>
      </c>
    </row>
    <row r="181" spans="3:8" x14ac:dyDescent="0.2">
      <c r="C181" s="1">
        <v>245</v>
      </c>
      <c r="D181" s="2">
        <v>491</v>
      </c>
      <c r="E181" s="1"/>
      <c r="F181" s="1" t="s">
        <v>119</v>
      </c>
      <c r="G181" s="1" t="s">
        <v>70</v>
      </c>
      <c r="H181" s="1" t="s">
        <v>71</v>
      </c>
    </row>
    <row r="182" spans="3:8" x14ac:dyDescent="0.2">
      <c r="C182" s="1">
        <v>167</v>
      </c>
      <c r="D182" s="2">
        <v>492</v>
      </c>
      <c r="E182" s="1"/>
      <c r="F182" s="1" t="s">
        <v>120</v>
      </c>
      <c r="G182" s="1" t="s">
        <v>32</v>
      </c>
      <c r="H182" s="1" t="s">
        <v>69</v>
      </c>
    </row>
    <row r="183" spans="3:8" x14ac:dyDescent="0.2">
      <c r="C183" s="1">
        <v>253</v>
      </c>
      <c r="D183" s="2">
        <v>492</v>
      </c>
      <c r="E183" s="1"/>
      <c r="F183" s="1" t="s">
        <v>120</v>
      </c>
      <c r="G183" s="1" t="s">
        <v>70</v>
      </c>
      <c r="H183" s="1" t="s">
        <v>71</v>
      </c>
    </row>
    <row r="184" spans="3:8" x14ac:dyDescent="0.2">
      <c r="C184" s="1">
        <v>67</v>
      </c>
      <c r="D184" s="2">
        <v>493</v>
      </c>
      <c r="E184" s="1"/>
      <c r="F184" s="1" t="s">
        <v>121</v>
      </c>
      <c r="G184" s="1" t="s">
        <v>73</v>
      </c>
      <c r="H184" s="3" t="s">
        <v>6</v>
      </c>
    </row>
    <row r="185" spans="3:8" x14ac:dyDescent="0.2">
      <c r="C185" s="1">
        <v>169</v>
      </c>
      <c r="D185" s="2">
        <v>493</v>
      </c>
      <c r="E185" s="1"/>
      <c r="F185" s="1" t="s">
        <v>121</v>
      </c>
      <c r="G185" s="1" t="s">
        <v>32</v>
      </c>
      <c r="H185" s="1" t="s">
        <v>69</v>
      </c>
    </row>
    <row r="186" spans="3:8" x14ac:dyDescent="0.2">
      <c r="C186" s="1">
        <v>255</v>
      </c>
      <c r="D186" s="2">
        <v>493</v>
      </c>
      <c r="E186" s="1"/>
      <c r="F186" s="1" t="s">
        <v>122</v>
      </c>
      <c r="G186" s="1" t="s">
        <v>70</v>
      </c>
      <c r="H186" s="1" t="s">
        <v>71</v>
      </c>
    </row>
    <row r="187" spans="3:8" x14ac:dyDescent="0.2">
      <c r="C187" s="1">
        <v>71</v>
      </c>
      <c r="D187" s="2">
        <v>494</v>
      </c>
      <c r="E187" s="1"/>
      <c r="F187" s="1" t="s">
        <v>123</v>
      </c>
      <c r="G187" s="1" t="s">
        <v>73</v>
      </c>
      <c r="H187" s="3" t="s">
        <v>6</v>
      </c>
    </row>
    <row r="188" spans="3:8" x14ac:dyDescent="0.2">
      <c r="C188" s="1">
        <v>174</v>
      </c>
      <c r="D188" s="2">
        <v>494</v>
      </c>
      <c r="E188" s="1"/>
      <c r="F188" s="1" t="s">
        <v>123</v>
      </c>
      <c r="G188" s="1" t="s">
        <v>32</v>
      </c>
      <c r="H188" s="1" t="s">
        <v>69</v>
      </c>
    </row>
    <row r="189" spans="3:8" x14ac:dyDescent="0.2">
      <c r="C189" s="1">
        <v>260</v>
      </c>
      <c r="D189" s="2">
        <v>494</v>
      </c>
      <c r="E189" s="1"/>
      <c r="F189" s="1" t="s">
        <v>123</v>
      </c>
      <c r="G189" s="1" t="s">
        <v>70</v>
      </c>
      <c r="H189" s="1" t="s">
        <v>71</v>
      </c>
    </row>
    <row r="190" spans="3:8" x14ac:dyDescent="0.2">
      <c r="C190" s="1">
        <v>168</v>
      </c>
      <c r="D190" s="2">
        <v>495</v>
      </c>
      <c r="E190" s="1"/>
      <c r="F190" s="1" t="s">
        <v>124</v>
      </c>
      <c r="G190" s="1" t="s">
        <v>32</v>
      </c>
      <c r="H190" s="1" t="s">
        <v>69</v>
      </c>
    </row>
    <row r="191" spans="3:8" x14ac:dyDescent="0.2">
      <c r="C191" s="1">
        <v>254</v>
      </c>
      <c r="D191" s="2">
        <v>495</v>
      </c>
      <c r="E191" s="1"/>
      <c r="F191" s="1" t="s">
        <v>124</v>
      </c>
      <c r="G191" s="1" t="s">
        <v>70</v>
      </c>
      <c r="H191" s="1" t="s">
        <v>71</v>
      </c>
    </row>
    <row r="192" spans="3:8" x14ac:dyDescent="0.2">
      <c r="C192" s="1">
        <v>107</v>
      </c>
      <c r="D192" s="2">
        <v>501</v>
      </c>
      <c r="E192" s="1"/>
      <c r="F192" s="1" t="s">
        <v>125</v>
      </c>
      <c r="G192" s="1" t="s">
        <v>126</v>
      </c>
      <c r="H192" s="3" t="s">
        <v>6</v>
      </c>
    </row>
    <row r="193" spans="3:8" x14ac:dyDescent="0.2">
      <c r="C193" s="1">
        <v>149</v>
      </c>
      <c r="D193" s="2">
        <v>501</v>
      </c>
      <c r="E193" s="1"/>
      <c r="F193" s="1" t="s">
        <v>125</v>
      </c>
      <c r="G193" s="1" t="s">
        <v>127</v>
      </c>
      <c r="H193" s="1" t="s">
        <v>33</v>
      </c>
    </row>
    <row r="194" spans="3:8" x14ac:dyDescent="0.2">
      <c r="C194" s="1">
        <v>288</v>
      </c>
      <c r="D194" s="2">
        <v>501</v>
      </c>
      <c r="E194" s="1"/>
      <c r="F194" s="1" t="s">
        <v>125</v>
      </c>
      <c r="G194" s="1" t="s">
        <v>87</v>
      </c>
      <c r="H194" s="1" t="s">
        <v>71</v>
      </c>
    </row>
    <row r="195" spans="3:8" x14ac:dyDescent="0.2">
      <c r="C195" s="1">
        <v>108</v>
      </c>
      <c r="D195" s="2">
        <v>502</v>
      </c>
      <c r="E195" s="1"/>
      <c r="F195" s="1" t="s">
        <v>128</v>
      </c>
      <c r="G195" s="1" t="s">
        <v>126</v>
      </c>
      <c r="H195" s="3" t="s">
        <v>6</v>
      </c>
    </row>
    <row r="196" spans="3:8" x14ac:dyDescent="0.2">
      <c r="C196" s="1">
        <v>287</v>
      </c>
      <c r="D196" s="2">
        <v>502</v>
      </c>
      <c r="E196" s="1"/>
      <c r="F196" s="1" t="s">
        <v>128</v>
      </c>
      <c r="G196" s="1" t="s">
        <v>87</v>
      </c>
      <c r="H196" s="1" t="s">
        <v>71</v>
      </c>
    </row>
    <row r="197" spans="3:8" x14ac:dyDescent="0.2">
      <c r="C197" s="1">
        <v>109</v>
      </c>
      <c r="D197" s="2">
        <v>503</v>
      </c>
      <c r="E197" s="1"/>
      <c r="F197" s="1" t="s">
        <v>129</v>
      </c>
      <c r="G197" s="1" t="s">
        <v>126</v>
      </c>
      <c r="H197" s="3" t="s">
        <v>6</v>
      </c>
    </row>
    <row r="198" spans="3:8" x14ac:dyDescent="0.2">
      <c r="C198" s="1">
        <v>150</v>
      </c>
      <c r="D198" s="2">
        <v>503</v>
      </c>
      <c r="E198" s="1"/>
      <c r="F198" s="1" t="s">
        <v>130</v>
      </c>
      <c r="G198" s="1" t="s">
        <v>127</v>
      </c>
      <c r="H198" s="1" t="s">
        <v>33</v>
      </c>
    </row>
    <row r="199" spans="3:8" x14ac:dyDescent="0.2">
      <c r="C199" s="1">
        <v>289</v>
      </c>
      <c r="D199" s="2">
        <v>503</v>
      </c>
      <c r="E199" s="1"/>
      <c r="F199" s="1" t="s">
        <v>129</v>
      </c>
      <c r="G199" s="1" t="s">
        <v>87</v>
      </c>
      <c r="H199" s="1" t="s">
        <v>71</v>
      </c>
    </row>
    <row r="200" spans="3:8" x14ac:dyDescent="0.2">
      <c r="C200" s="1">
        <v>110</v>
      </c>
      <c r="D200" s="2">
        <v>504</v>
      </c>
      <c r="E200" s="1"/>
      <c r="F200" s="1" t="s">
        <v>131</v>
      </c>
      <c r="G200" s="1" t="s">
        <v>126</v>
      </c>
      <c r="H200" s="3" t="s">
        <v>6</v>
      </c>
    </row>
    <row r="201" spans="3:8" x14ac:dyDescent="0.2">
      <c r="C201" s="1">
        <v>111</v>
      </c>
      <c r="D201" s="2">
        <v>505</v>
      </c>
      <c r="E201" s="1"/>
      <c r="F201" s="1" t="s">
        <v>132</v>
      </c>
      <c r="G201" s="1" t="s">
        <v>126</v>
      </c>
      <c r="H201" s="3" t="s">
        <v>6</v>
      </c>
    </row>
    <row r="202" spans="3:8" x14ac:dyDescent="0.2">
      <c r="C202" s="1">
        <v>290</v>
      </c>
      <c r="D202" s="2">
        <v>505</v>
      </c>
      <c r="E202" s="1"/>
      <c r="F202" s="1" t="s">
        <v>132</v>
      </c>
      <c r="G202" s="1" t="s">
        <v>87</v>
      </c>
      <c r="H202" s="1" t="s">
        <v>71</v>
      </c>
    </row>
    <row r="203" spans="3:8" x14ac:dyDescent="0.2">
      <c r="C203" s="1">
        <v>112</v>
      </c>
      <c r="D203" s="2">
        <v>506</v>
      </c>
      <c r="E203" s="1"/>
      <c r="F203" s="1" t="s">
        <v>133</v>
      </c>
      <c r="G203" s="1" t="s">
        <v>126</v>
      </c>
      <c r="H203" s="3" t="s">
        <v>6</v>
      </c>
    </row>
    <row r="204" spans="3:8" x14ac:dyDescent="0.2">
      <c r="C204" s="1">
        <v>291</v>
      </c>
      <c r="D204" s="2">
        <v>506</v>
      </c>
      <c r="E204" s="1"/>
      <c r="F204" s="1" t="s">
        <v>133</v>
      </c>
      <c r="G204" s="1" t="s">
        <v>87</v>
      </c>
      <c r="H204" s="1" t="s">
        <v>71</v>
      </c>
    </row>
    <row r="205" spans="3:8" x14ac:dyDescent="0.2">
      <c r="C205" s="1">
        <v>113</v>
      </c>
      <c r="D205" s="2">
        <v>508</v>
      </c>
      <c r="E205" s="1"/>
      <c r="F205" s="1" t="s">
        <v>134</v>
      </c>
      <c r="G205" s="1" t="s">
        <v>126</v>
      </c>
      <c r="H205" s="3" t="s">
        <v>6</v>
      </c>
    </row>
    <row r="206" spans="3:8" x14ac:dyDescent="0.2">
      <c r="C206" s="1">
        <v>151</v>
      </c>
      <c r="D206" s="2">
        <v>508</v>
      </c>
      <c r="E206" s="1"/>
      <c r="F206" s="1" t="s">
        <v>134</v>
      </c>
      <c r="G206" s="1" t="s">
        <v>127</v>
      </c>
      <c r="H206" s="1" t="s">
        <v>33</v>
      </c>
    </row>
    <row r="207" spans="3:8" x14ac:dyDescent="0.2">
      <c r="C207" s="1">
        <v>292</v>
      </c>
      <c r="D207" s="2">
        <v>508</v>
      </c>
      <c r="E207" s="1"/>
      <c r="F207" s="1" t="s">
        <v>134</v>
      </c>
      <c r="G207" s="1" t="s">
        <v>87</v>
      </c>
      <c r="H207" s="1" t="s">
        <v>71</v>
      </c>
    </row>
    <row r="208" spans="3:8" x14ac:dyDescent="0.2">
      <c r="C208" s="1">
        <v>114</v>
      </c>
      <c r="D208" s="2">
        <v>601</v>
      </c>
      <c r="E208" s="1"/>
      <c r="F208" s="1" t="s">
        <v>135</v>
      </c>
      <c r="G208" s="1" t="s">
        <v>126</v>
      </c>
      <c r="H208" s="3" t="s">
        <v>6</v>
      </c>
    </row>
    <row r="209" spans="3:8" x14ac:dyDescent="0.2">
      <c r="C209" s="1">
        <v>5</v>
      </c>
      <c r="D209" s="2">
        <v>701</v>
      </c>
      <c r="E209" s="1"/>
      <c r="F209" s="1" t="s">
        <v>136</v>
      </c>
      <c r="G209" s="1" t="s">
        <v>70</v>
      </c>
      <c r="H209" s="3" t="s">
        <v>6</v>
      </c>
    </row>
    <row r="210" spans="3:8" x14ac:dyDescent="0.2">
      <c r="C210" s="1">
        <v>95</v>
      </c>
      <c r="D210" s="2">
        <v>701</v>
      </c>
      <c r="E210" s="1"/>
      <c r="F210" s="1" t="s">
        <v>137</v>
      </c>
      <c r="G210" s="1" t="s">
        <v>10</v>
      </c>
      <c r="H210" s="3" t="s">
        <v>6</v>
      </c>
    </row>
    <row r="211" spans="3:8" x14ac:dyDescent="0.2">
      <c r="C211" s="1">
        <v>121</v>
      </c>
      <c r="D211" s="2">
        <v>702</v>
      </c>
      <c r="E211" s="1"/>
      <c r="F211" s="1" t="s">
        <v>138</v>
      </c>
      <c r="G211" s="1" t="s">
        <v>70</v>
      </c>
      <c r="H211" s="1" t="s">
        <v>33</v>
      </c>
    </row>
    <row r="212" spans="3:8" x14ac:dyDescent="0.2">
      <c r="C212" s="1">
        <v>122</v>
      </c>
      <c r="D212" s="2">
        <v>703</v>
      </c>
      <c r="E212" s="1"/>
      <c r="F212" s="1" t="s">
        <v>139</v>
      </c>
      <c r="G212" s="1" t="s">
        <v>70</v>
      </c>
      <c r="H212" s="1" t="s">
        <v>33</v>
      </c>
    </row>
    <row r="213" spans="3:8" x14ac:dyDescent="0.2">
      <c r="C213" s="1">
        <v>146</v>
      </c>
      <c r="D213" s="2">
        <v>703</v>
      </c>
      <c r="E213" s="1"/>
      <c r="F213" s="1" t="s">
        <v>140</v>
      </c>
      <c r="G213" s="1"/>
      <c r="H213" s="1"/>
    </row>
    <row r="214" spans="3:8" x14ac:dyDescent="0.2">
      <c r="C214" s="1">
        <v>157</v>
      </c>
      <c r="D214" s="2">
        <v>704</v>
      </c>
      <c r="E214" s="1"/>
      <c r="F214" s="1" t="s">
        <v>141</v>
      </c>
      <c r="G214" s="1"/>
      <c r="H214" s="1"/>
    </row>
    <row r="215" spans="3:8" x14ac:dyDescent="0.2">
      <c r="C215" s="1">
        <v>193</v>
      </c>
      <c r="D215" s="2">
        <v>705</v>
      </c>
      <c r="E215" s="1"/>
      <c r="F215" s="1" t="s">
        <v>142</v>
      </c>
      <c r="G215" s="1" t="s">
        <v>70</v>
      </c>
      <c r="H215" s="1" t="s">
        <v>89</v>
      </c>
    </row>
    <row r="216" spans="3:8" ht="51" x14ac:dyDescent="0.2">
      <c r="C216" s="1">
        <v>226</v>
      </c>
      <c r="D216" s="2">
        <v>706</v>
      </c>
      <c r="E216" s="1"/>
      <c r="F216" s="4" t="s">
        <v>143</v>
      </c>
      <c r="G216" s="1"/>
      <c r="H216" s="1" t="s">
        <v>144</v>
      </c>
    </row>
    <row r="217" spans="3:8" x14ac:dyDescent="0.2">
      <c r="C217" s="1">
        <v>238</v>
      </c>
      <c r="D217" s="2">
        <v>706</v>
      </c>
      <c r="E217" s="1"/>
      <c r="F217" s="1" t="s">
        <v>145</v>
      </c>
      <c r="G217" s="1" t="s">
        <v>146</v>
      </c>
      <c r="H217" s="1" t="s">
        <v>144</v>
      </c>
    </row>
    <row r="218" spans="3:8" ht="63.75" x14ac:dyDescent="0.2">
      <c r="C218" s="1">
        <v>211</v>
      </c>
      <c r="D218" s="2">
        <v>707</v>
      </c>
      <c r="E218" s="1"/>
      <c r="F218" s="4" t="s">
        <v>147</v>
      </c>
      <c r="G218" s="1" t="s">
        <v>70</v>
      </c>
      <c r="H218" s="1" t="s">
        <v>63</v>
      </c>
    </row>
    <row r="219" spans="3:8" x14ac:dyDescent="0.2">
      <c r="C219" s="1">
        <v>219</v>
      </c>
      <c r="D219" s="2">
        <v>707</v>
      </c>
      <c r="E219" s="1"/>
      <c r="F219" s="1" t="s">
        <v>148</v>
      </c>
      <c r="G219" s="1" t="s">
        <v>149</v>
      </c>
      <c r="H219" s="1" t="s">
        <v>63</v>
      </c>
    </row>
    <row r="220" spans="3:8" x14ac:dyDescent="0.2">
      <c r="C220" s="1">
        <v>123</v>
      </c>
      <c r="D220" s="2">
        <v>731</v>
      </c>
      <c r="E220" s="1"/>
      <c r="F220" s="1" t="s">
        <v>150</v>
      </c>
      <c r="G220" s="1" t="s">
        <v>70</v>
      </c>
      <c r="H220" s="1" t="s">
        <v>33</v>
      </c>
    </row>
    <row r="221" spans="3:8" x14ac:dyDescent="0.2">
      <c r="C221" s="1">
        <v>227</v>
      </c>
      <c r="D221" s="2">
        <v>732</v>
      </c>
      <c r="E221" s="1"/>
      <c r="F221" s="1" t="s">
        <v>151</v>
      </c>
      <c r="G221" s="1"/>
      <c r="H221" s="1" t="s">
        <v>144</v>
      </c>
    </row>
    <row r="222" spans="3:8" x14ac:dyDescent="0.2">
      <c r="C222" s="1">
        <v>6</v>
      </c>
      <c r="D222" s="2">
        <v>733</v>
      </c>
      <c r="E222" s="1"/>
      <c r="F222" s="1" t="s">
        <v>152</v>
      </c>
      <c r="G222" s="1" t="s">
        <v>70</v>
      </c>
      <c r="H222" s="3" t="s">
        <v>6</v>
      </c>
    </row>
    <row r="223" spans="3:8" x14ac:dyDescent="0.2">
      <c r="C223" s="1">
        <v>228</v>
      </c>
      <c r="D223" s="2">
        <v>733</v>
      </c>
      <c r="E223" s="1"/>
      <c r="F223" s="1" t="s">
        <v>152</v>
      </c>
      <c r="G223" s="1"/>
      <c r="H223" s="1" t="s">
        <v>144</v>
      </c>
    </row>
    <row r="224" spans="3:8" x14ac:dyDescent="0.2">
      <c r="C224" s="1">
        <v>7</v>
      </c>
      <c r="D224" s="2">
        <v>734</v>
      </c>
      <c r="E224" s="1"/>
      <c r="F224" s="1" t="s">
        <v>153</v>
      </c>
      <c r="G224" s="1" t="s">
        <v>70</v>
      </c>
      <c r="H224" s="3" t="s">
        <v>6</v>
      </c>
    </row>
    <row r="225" spans="3:8" x14ac:dyDescent="0.2">
      <c r="C225" s="1">
        <v>124</v>
      </c>
      <c r="D225" s="2">
        <v>734</v>
      </c>
      <c r="E225" s="1"/>
      <c r="F225" s="1" t="s">
        <v>153</v>
      </c>
      <c r="G225" s="1" t="s">
        <v>70</v>
      </c>
      <c r="H225" s="1" t="s">
        <v>33</v>
      </c>
    </row>
    <row r="226" spans="3:8" x14ac:dyDescent="0.2">
      <c r="C226" s="1">
        <v>229</v>
      </c>
      <c r="D226" s="2">
        <v>735</v>
      </c>
      <c r="E226" s="1"/>
      <c r="F226" s="1" t="s">
        <v>154</v>
      </c>
      <c r="G226" s="1"/>
      <c r="H226" s="1" t="s">
        <v>144</v>
      </c>
    </row>
    <row r="227" spans="3:8" x14ac:dyDescent="0.2">
      <c r="C227" s="1">
        <v>8</v>
      </c>
      <c r="D227" s="2">
        <v>736</v>
      </c>
      <c r="E227" s="1"/>
      <c r="F227" s="1" t="s">
        <v>155</v>
      </c>
      <c r="G227" s="1" t="s">
        <v>70</v>
      </c>
      <c r="H227" s="3" t="s">
        <v>6</v>
      </c>
    </row>
    <row r="228" spans="3:8" x14ac:dyDescent="0.2">
      <c r="C228" s="1">
        <v>125</v>
      </c>
      <c r="D228" s="2">
        <v>737</v>
      </c>
      <c r="E228" s="1"/>
      <c r="F228" s="1" t="s">
        <v>156</v>
      </c>
      <c r="G228" s="1" t="s">
        <v>70</v>
      </c>
      <c r="H228" s="1" t="s">
        <v>33</v>
      </c>
    </row>
    <row r="229" spans="3:8" x14ac:dyDescent="0.2">
      <c r="C229" s="1">
        <v>195</v>
      </c>
      <c r="D229" s="2">
        <v>738</v>
      </c>
      <c r="E229" s="1"/>
      <c r="F229" s="1" t="s">
        <v>157</v>
      </c>
      <c r="G229" s="1" t="s">
        <v>70</v>
      </c>
      <c r="H229" s="1" t="s">
        <v>89</v>
      </c>
    </row>
    <row r="230" spans="3:8" x14ac:dyDescent="0.2">
      <c r="C230" s="1">
        <v>212</v>
      </c>
      <c r="D230" s="2">
        <v>738</v>
      </c>
      <c r="E230" s="1"/>
      <c r="F230" s="1" t="s">
        <v>157</v>
      </c>
      <c r="G230" s="1" t="s">
        <v>70</v>
      </c>
      <c r="H230" s="1" t="s">
        <v>63</v>
      </c>
    </row>
    <row r="231" spans="3:8" x14ac:dyDescent="0.2">
      <c r="C231" s="1">
        <v>196</v>
      </c>
      <c r="D231" s="2">
        <v>739</v>
      </c>
      <c r="E231" s="1"/>
      <c r="F231" s="1" t="s">
        <v>158</v>
      </c>
      <c r="G231" s="1" t="s">
        <v>70</v>
      </c>
      <c r="H231" s="1" t="s">
        <v>89</v>
      </c>
    </row>
    <row r="232" spans="3:8" x14ac:dyDescent="0.2">
      <c r="C232" s="1">
        <v>213</v>
      </c>
      <c r="D232" s="2">
        <v>739</v>
      </c>
      <c r="E232" s="1"/>
      <c r="F232" s="1" t="s">
        <v>158</v>
      </c>
      <c r="G232" s="1" t="s">
        <v>70</v>
      </c>
      <c r="H232" s="1" t="s">
        <v>63</v>
      </c>
    </row>
    <row r="233" spans="3:8" x14ac:dyDescent="0.2">
      <c r="C233" s="1">
        <v>230</v>
      </c>
      <c r="D233" s="2">
        <v>740</v>
      </c>
      <c r="E233" s="1"/>
      <c r="F233" s="1" t="s">
        <v>159</v>
      </c>
      <c r="G233" s="1"/>
      <c r="H233" s="1" t="s">
        <v>144</v>
      </c>
    </row>
    <row r="234" spans="3:8" x14ac:dyDescent="0.2">
      <c r="C234" s="1">
        <v>9</v>
      </c>
      <c r="D234" s="2">
        <v>741</v>
      </c>
      <c r="E234" s="1"/>
      <c r="F234" s="1" t="s">
        <v>160</v>
      </c>
      <c r="G234" s="1" t="s">
        <v>70</v>
      </c>
      <c r="H234" s="3" t="s">
        <v>6</v>
      </c>
    </row>
    <row r="235" spans="3:8" x14ac:dyDescent="0.2">
      <c r="C235" s="1">
        <v>10</v>
      </c>
      <c r="D235" s="2">
        <v>742</v>
      </c>
      <c r="E235" s="1"/>
      <c r="F235" s="1" t="s">
        <v>161</v>
      </c>
      <c r="G235" s="1" t="s">
        <v>70</v>
      </c>
      <c r="H235" s="3" t="s">
        <v>6</v>
      </c>
    </row>
    <row r="236" spans="3:8" x14ac:dyDescent="0.2">
      <c r="C236" s="1">
        <v>126</v>
      </c>
      <c r="D236" s="2">
        <v>742</v>
      </c>
      <c r="E236" s="1"/>
      <c r="F236" s="1" t="s">
        <v>161</v>
      </c>
      <c r="G236" s="1" t="s">
        <v>70</v>
      </c>
      <c r="H236" s="1" t="s">
        <v>33</v>
      </c>
    </row>
    <row r="237" spans="3:8" x14ac:dyDescent="0.2">
      <c r="C237" s="1">
        <v>231</v>
      </c>
      <c r="D237" s="2">
        <v>742</v>
      </c>
      <c r="E237" s="1"/>
      <c r="F237" s="1" t="s">
        <v>161</v>
      </c>
      <c r="G237" s="1"/>
      <c r="H237" s="1" t="s">
        <v>144</v>
      </c>
    </row>
    <row r="238" spans="3:8" x14ac:dyDescent="0.2">
      <c r="C238" s="1">
        <v>232</v>
      </c>
      <c r="D238" s="2">
        <v>743</v>
      </c>
      <c r="E238" s="1"/>
      <c r="F238" s="1" t="s">
        <v>162</v>
      </c>
      <c r="G238" s="1"/>
      <c r="H238" s="1" t="s">
        <v>144</v>
      </c>
    </row>
    <row r="239" spans="3:8" x14ac:dyDescent="0.2">
      <c r="C239" s="1">
        <v>11</v>
      </c>
      <c r="D239" s="2">
        <v>744</v>
      </c>
      <c r="E239" s="1"/>
      <c r="F239" s="1" t="s">
        <v>163</v>
      </c>
      <c r="G239" s="1" t="s">
        <v>70</v>
      </c>
      <c r="H239" s="3" t="s">
        <v>6</v>
      </c>
    </row>
    <row r="240" spans="3:8" x14ac:dyDescent="0.2">
      <c r="C240" s="1">
        <v>233</v>
      </c>
      <c r="D240" s="2">
        <v>745</v>
      </c>
      <c r="E240" s="1"/>
      <c r="F240" s="1" t="s">
        <v>164</v>
      </c>
      <c r="G240" s="1"/>
      <c r="H240" s="1" t="s">
        <v>144</v>
      </c>
    </row>
    <row r="241" spans="3:8" x14ac:dyDescent="0.2">
      <c r="C241" s="1">
        <v>127</v>
      </c>
      <c r="D241" s="2">
        <v>746</v>
      </c>
      <c r="E241" s="1"/>
      <c r="F241" s="1" t="s">
        <v>165</v>
      </c>
      <c r="G241" s="1" t="s">
        <v>70</v>
      </c>
      <c r="H241" s="1" t="s">
        <v>33</v>
      </c>
    </row>
    <row r="242" spans="3:8" x14ac:dyDescent="0.2">
      <c r="C242" s="1">
        <v>234</v>
      </c>
      <c r="D242" s="2">
        <v>746</v>
      </c>
      <c r="E242" s="1"/>
      <c r="F242" s="1" t="s">
        <v>165</v>
      </c>
      <c r="G242" s="1"/>
      <c r="H242" s="1" t="s">
        <v>144</v>
      </c>
    </row>
    <row r="243" spans="3:8" x14ac:dyDescent="0.2">
      <c r="C243" s="1">
        <v>235</v>
      </c>
      <c r="D243" s="2">
        <v>747</v>
      </c>
      <c r="E243" s="1"/>
      <c r="F243" s="1" t="s">
        <v>166</v>
      </c>
      <c r="G243" s="1"/>
      <c r="H243" s="1" t="s">
        <v>144</v>
      </c>
    </row>
    <row r="244" spans="3:8" x14ac:dyDescent="0.2">
      <c r="C244" s="1">
        <v>299</v>
      </c>
      <c r="D244" s="2">
        <v>901</v>
      </c>
      <c r="E244" s="1"/>
      <c r="F244" s="1" t="s">
        <v>167</v>
      </c>
      <c r="G244" s="1" t="s">
        <v>168</v>
      </c>
      <c r="H244" s="1" t="s">
        <v>169</v>
      </c>
    </row>
    <row r="245" spans="3:8" x14ac:dyDescent="0.2">
      <c r="C245" s="1">
        <v>300</v>
      </c>
      <c r="D245" s="2">
        <v>902</v>
      </c>
      <c r="E245" s="1"/>
      <c r="F245" s="1" t="s">
        <v>170</v>
      </c>
      <c r="G245" s="1" t="s">
        <v>168</v>
      </c>
      <c r="H245" s="1" t="s">
        <v>169</v>
      </c>
    </row>
    <row r="246" spans="3:8" x14ac:dyDescent="0.2">
      <c r="C246" s="1">
        <v>301</v>
      </c>
      <c r="D246" s="2">
        <v>903</v>
      </c>
      <c r="E246" s="1"/>
      <c r="F246" s="1" t="s">
        <v>171</v>
      </c>
      <c r="G246" s="1" t="s">
        <v>168</v>
      </c>
      <c r="H246" s="1" t="s">
        <v>169</v>
      </c>
    </row>
    <row r="247" spans="3:8" x14ac:dyDescent="0.2">
      <c r="C247" s="1">
        <v>302</v>
      </c>
      <c r="D247" s="2">
        <v>904</v>
      </c>
      <c r="E247" s="1"/>
      <c r="F247" s="1" t="s">
        <v>172</v>
      </c>
      <c r="G247" s="1" t="s">
        <v>168</v>
      </c>
      <c r="H247" s="1" t="s">
        <v>169</v>
      </c>
    </row>
    <row r="248" spans="3:8" x14ac:dyDescent="0.2">
      <c r="C248" s="1">
        <v>303</v>
      </c>
      <c r="D248" s="2">
        <v>905</v>
      </c>
      <c r="E248" s="1"/>
      <c r="F248" s="1" t="s">
        <v>173</v>
      </c>
      <c r="G248" s="1" t="s">
        <v>168</v>
      </c>
      <c r="H248" s="1" t="s">
        <v>169</v>
      </c>
    </row>
    <row r="249" spans="3:8" x14ac:dyDescent="0.2">
      <c r="C249" s="1">
        <v>304</v>
      </c>
      <c r="D249" s="2">
        <v>906</v>
      </c>
      <c r="E249" s="1"/>
      <c r="F249" s="1" t="s">
        <v>174</v>
      </c>
      <c r="G249" s="1" t="s">
        <v>168</v>
      </c>
      <c r="H249" s="1" t="s">
        <v>169</v>
      </c>
    </row>
    <row r="250" spans="3:8" x14ac:dyDescent="0.2">
      <c r="C250" s="1">
        <v>305</v>
      </c>
      <c r="D250" s="2">
        <v>907</v>
      </c>
      <c r="E250" s="1"/>
      <c r="F250" s="1" t="s">
        <v>175</v>
      </c>
      <c r="G250" s="1" t="s">
        <v>168</v>
      </c>
      <c r="H250" s="1" t="s">
        <v>169</v>
      </c>
    </row>
    <row r="251" spans="3:8" x14ac:dyDescent="0.2">
      <c r="C251" s="1">
        <v>306</v>
      </c>
      <c r="D251" s="2">
        <v>908</v>
      </c>
      <c r="E251" s="1"/>
      <c r="F251" s="1" t="s">
        <v>176</v>
      </c>
      <c r="G251" s="1" t="s">
        <v>168</v>
      </c>
      <c r="H251" s="1" t="s">
        <v>169</v>
      </c>
    </row>
    <row r="252" spans="3:8" x14ac:dyDescent="0.2">
      <c r="C252" s="1">
        <v>307</v>
      </c>
      <c r="D252" s="2">
        <v>909</v>
      </c>
      <c r="E252" s="1"/>
      <c r="F252" s="1" t="s">
        <v>177</v>
      </c>
      <c r="G252" s="1" t="s">
        <v>168</v>
      </c>
      <c r="H252" s="1" t="s">
        <v>169</v>
      </c>
    </row>
    <row r="253" spans="3:8" x14ac:dyDescent="0.2">
      <c r="C253" s="1">
        <v>308</v>
      </c>
      <c r="D253" s="2">
        <v>910</v>
      </c>
      <c r="E253" s="1"/>
      <c r="F253" s="1" t="s">
        <v>178</v>
      </c>
      <c r="G253" s="1" t="s">
        <v>168</v>
      </c>
      <c r="H253" s="1" t="s">
        <v>169</v>
      </c>
    </row>
    <row r="254" spans="3:8" x14ac:dyDescent="0.2">
      <c r="C254" s="1">
        <v>309</v>
      </c>
      <c r="D254" s="2">
        <v>920</v>
      </c>
      <c r="E254" s="1"/>
      <c r="F254" s="1" t="s">
        <v>179</v>
      </c>
      <c r="G254" s="1" t="s">
        <v>168</v>
      </c>
      <c r="H254" s="1" t="s">
        <v>169</v>
      </c>
    </row>
    <row r="255" spans="3:8" x14ac:dyDescent="0.2">
      <c r="C255" s="1">
        <v>310</v>
      </c>
      <c r="D255" s="2">
        <v>921</v>
      </c>
      <c r="E255" s="1"/>
      <c r="F255" s="1" t="s">
        <v>180</v>
      </c>
      <c r="G255" s="1" t="s">
        <v>168</v>
      </c>
      <c r="H255" s="1" t="s">
        <v>169</v>
      </c>
    </row>
    <row r="256" spans="3:8" x14ac:dyDescent="0.2">
      <c r="C256" s="1">
        <v>311</v>
      </c>
      <c r="D256" s="2">
        <v>922</v>
      </c>
      <c r="E256" s="1"/>
      <c r="F256" s="1" t="s">
        <v>181</v>
      </c>
      <c r="G256" s="1" t="s">
        <v>168</v>
      </c>
      <c r="H256" s="1" t="s">
        <v>169</v>
      </c>
    </row>
    <row r="257" spans="3:8" x14ac:dyDescent="0.2">
      <c r="C257" s="1">
        <v>312</v>
      </c>
      <c r="D257" s="2">
        <v>923</v>
      </c>
      <c r="E257" s="1"/>
      <c r="F257" s="1" t="s">
        <v>182</v>
      </c>
      <c r="G257" s="1" t="s">
        <v>168</v>
      </c>
      <c r="H257" s="1" t="s">
        <v>169</v>
      </c>
    </row>
    <row r="258" spans="3:8" x14ac:dyDescent="0.2">
      <c r="C258" s="1">
        <v>313</v>
      </c>
      <c r="D258" s="2">
        <v>924</v>
      </c>
      <c r="E258" s="1"/>
      <c r="F258" s="1" t="s">
        <v>183</v>
      </c>
      <c r="G258" s="1" t="s">
        <v>168</v>
      </c>
      <c r="H258" s="1" t="s">
        <v>169</v>
      </c>
    </row>
    <row r="259" spans="3:8" x14ac:dyDescent="0.2">
      <c r="C259" s="1">
        <v>314</v>
      </c>
      <c r="D259" s="2">
        <v>930</v>
      </c>
      <c r="E259" s="1"/>
      <c r="F259" s="1" t="s">
        <v>184</v>
      </c>
      <c r="G259" s="1" t="s">
        <v>168</v>
      </c>
      <c r="H259" s="1" t="s">
        <v>169</v>
      </c>
    </row>
    <row r="260" spans="3:8" x14ac:dyDescent="0.2">
      <c r="C260" s="1">
        <v>315</v>
      </c>
      <c r="D260" s="2">
        <v>931</v>
      </c>
      <c r="E260" s="1"/>
      <c r="F260" s="1" t="s">
        <v>185</v>
      </c>
      <c r="G260" s="1" t="s">
        <v>168</v>
      </c>
      <c r="H260" s="1" t="s">
        <v>169</v>
      </c>
    </row>
    <row r="261" spans="3:8" x14ac:dyDescent="0.2">
      <c r="C261" s="1">
        <v>317</v>
      </c>
      <c r="D261" s="2">
        <v>932</v>
      </c>
      <c r="E261" s="1"/>
      <c r="F261" s="1" t="s">
        <v>186</v>
      </c>
      <c r="G261" s="1" t="s">
        <v>168</v>
      </c>
      <c r="H261" s="1" t="s">
        <v>169</v>
      </c>
    </row>
    <row r="262" spans="3:8" x14ac:dyDescent="0.2">
      <c r="C262" s="1">
        <v>318</v>
      </c>
      <c r="D262" s="2">
        <v>933</v>
      </c>
      <c r="E262" s="1"/>
      <c r="F262" s="1" t="s">
        <v>187</v>
      </c>
      <c r="G262" s="1" t="s">
        <v>168</v>
      </c>
      <c r="H262" s="1" t="s">
        <v>169</v>
      </c>
    </row>
    <row r="263" spans="3:8" x14ac:dyDescent="0.2">
      <c r="C263" s="1">
        <v>319</v>
      </c>
      <c r="D263" s="2">
        <v>934</v>
      </c>
      <c r="E263" s="1"/>
      <c r="F263" s="1" t="s">
        <v>188</v>
      </c>
      <c r="G263" s="1" t="s">
        <v>168</v>
      </c>
      <c r="H263" s="1" t="s">
        <v>169</v>
      </c>
    </row>
    <row r="264" spans="3:8" x14ac:dyDescent="0.2">
      <c r="C264" s="1">
        <v>320</v>
      </c>
      <c r="D264" s="2">
        <v>935</v>
      </c>
      <c r="E264" s="1"/>
      <c r="F264" s="1" t="s">
        <v>189</v>
      </c>
      <c r="G264" s="1" t="s">
        <v>168</v>
      </c>
      <c r="H264" s="1" t="s">
        <v>169</v>
      </c>
    </row>
    <row r="265" spans="3:8" x14ac:dyDescent="0.2">
      <c r="C265" s="1">
        <v>321</v>
      </c>
      <c r="D265" s="2">
        <v>940</v>
      </c>
      <c r="E265" s="1"/>
      <c r="F265" s="1" t="s">
        <v>190</v>
      </c>
      <c r="G265" s="1" t="s">
        <v>168</v>
      </c>
      <c r="H265" s="1" t="s">
        <v>169</v>
      </c>
    </row>
    <row r="266" spans="3:8" x14ac:dyDescent="0.2">
      <c r="C266" s="1">
        <v>322</v>
      </c>
      <c r="D266" s="2">
        <v>941</v>
      </c>
      <c r="E266" s="1"/>
      <c r="F266" s="1" t="s">
        <v>191</v>
      </c>
      <c r="G266" s="1" t="s">
        <v>168</v>
      </c>
      <c r="H266" s="1" t="s">
        <v>169</v>
      </c>
    </row>
    <row r="267" spans="3:8" x14ac:dyDescent="0.2">
      <c r="C267" s="1">
        <v>323</v>
      </c>
      <c r="D267" s="2">
        <v>942</v>
      </c>
      <c r="E267" s="1"/>
      <c r="F267" s="1" t="s">
        <v>192</v>
      </c>
      <c r="G267" s="1" t="s">
        <v>168</v>
      </c>
      <c r="H267" s="1" t="s">
        <v>169</v>
      </c>
    </row>
    <row r="268" spans="3:8" x14ac:dyDescent="0.2">
      <c r="C268" s="1">
        <v>324</v>
      </c>
      <c r="D268" s="2">
        <v>943</v>
      </c>
      <c r="E268" s="1"/>
      <c r="F268" s="1" t="s">
        <v>193</v>
      </c>
      <c r="G268" s="1" t="s">
        <v>168</v>
      </c>
      <c r="H268" s="1" t="s">
        <v>169</v>
      </c>
    </row>
    <row r="269" spans="3:8" x14ac:dyDescent="0.2">
      <c r="C269" s="1">
        <v>325</v>
      </c>
      <c r="D269" s="2">
        <v>944</v>
      </c>
      <c r="E269" s="1"/>
      <c r="F269" s="1" t="s">
        <v>194</v>
      </c>
      <c r="G269" s="1" t="s">
        <v>168</v>
      </c>
      <c r="H269" s="1" t="s">
        <v>169</v>
      </c>
    </row>
    <row r="270" spans="3:8" x14ac:dyDescent="0.2">
      <c r="C270" s="1">
        <v>326</v>
      </c>
      <c r="D270" s="2">
        <v>945</v>
      </c>
      <c r="E270" s="1"/>
      <c r="F270" s="1" t="s">
        <v>195</v>
      </c>
      <c r="G270" s="1" t="s">
        <v>168</v>
      </c>
      <c r="H270" s="1" t="s">
        <v>169</v>
      </c>
    </row>
    <row r="271" spans="3:8" x14ac:dyDescent="0.2">
      <c r="C271" s="1">
        <v>327</v>
      </c>
      <c r="D271" s="2">
        <v>946</v>
      </c>
      <c r="E271" s="1"/>
      <c r="F271" s="1" t="s">
        <v>196</v>
      </c>
      <c r="G271" s="1" t="s">
        <v>168</v>
      </c>
      <c r="H271" s="1" t="s">
        <v>169</v>
      </c>
    </row>
    <row r="272" spans="3:8" x14ac:dyDescent="0.2">
      <c r="C272" s="1">
        <v>328</v>
      </c>
      <c r="D272" s="2">
        <v>947</v>
      </c>
      <c r="E272" s="1"/>
      <c r="F272" s="1" t="s">
        <v>197</v>
      </c>
      <c r="G272" s="1" t="s">
        <v>168</v>
      </c>
      <c r="H272" s="1" t="s">
        <v>169</v>
      </c>
    </row>
    <row r="273" spans="3:8" x14ac:dyDescent="0.2">
      <c r="C273" s="1">
        <v>330</v>
      </c>
      <c r="D273" s="2">
        <v>948</v>
      </c>
      <c r="E273" s="1"/>
      <c r="F273" s="1" t="s">
        <v>198</v>
      </c>
      <c r="G273" s="1" t="s">
        <v>168</v>
      </c>
      <c r="H273" s="1" t="s">
        <v>169</v>
      </c>
    </row>
    <row r="274" spans="3:8" x14ac:dyDescent="0.2">
      <c r="C274" s="1">
        <v>332</v>
      </c>
      <c r="D274" s="2">
        <v>960</v>
      </c>
      <c r="E274" s="1"/>
      <c r="F274" s="1" t="s">
        <v>199</v>
      </c>
      <c r="G274" s="1" t="s">
        <v>168</v>
      </c>
      <c r="H274" s="1" t="s">
        <v>169</v>
      </c>
    </row>
    <row r="275" spans="3:8" x14ac:dyDescent="0.2">
      <c r="C275" s="1">
        <v>333</v>
      </c>
      <c r="D275" s="2">
        <v>961</v>
      </c>
      <c r="E275" s="1"/>
      <c r="F275" s="1" t="s">
        <v>200</v>
      </c>
      <c r="G275" s="1" t="s">
        <v>168</v>
      </c>
      <c r="H275" s="1" t="s">
        <v>169</v>
      </c>
    </row>
    <row r="276" spans="3:8" x14ac:dyDescent="0.2">
      <c r="C276" s="1">
        <v>334</v>
      </c>
      <c r="D276" s="2">
        <v>962</v>
      </c>
      <c r="E276" s="1"/>
      <c r="F276" s="1" t="s">
        <v>201</v>
      </c>
      <c r="G276" s="1" t="s">
        <v>168</v>
      </c>
      <c r="H276" s="1" t="s">
        <v>169</v>
      </c>
    </row>
    <row r="277" spans="3:8" x14ac:dyDescent="0.2">
      <c r="C277" s="1">
        <v>335</v>
      </c>
      <c r="D277" s="2">
        <v>963</v>
      </c>
      <c r="E277" s="1"/>
      <c r="F277" s="1" t="s">
        <v>202</v>
      </c>
      <c r="G277" s="1" t="s">
        <v>168</v>
      </c>
      <c r="H277" s="1" t="s">
        <v>169</v>
      </c>
    </row>
    <row r="278" spans="3:8" x14ac:dyDescent="0.2">
      <c r="C278" s="1">
        <v>337</v>
      </c>
      <c r="D278" s="2">
        <v>964</v>
      </c>
      <c r="E278" s="1"/>
      <c r="F278" s="1" t="s">
        <v>203</v>
      </c>
      <c r="G278" s="1" t="s">
        <v>168</v>
      </c>
      <c r="H278" s="1" t="s">
        <v>169</v>
      </c>
    </row>
    <row r="279" spans="3:8" x14ac:dyDescent="0.2">
      <c r="C279" s="1">
        <v>338</v>
      </c>
      <c r="D279" s="2">
        <v>965</v>
      </c>
      <c r="E279" s="1"/>
      <c r="F279" s="1" t="s">
        <v>204</v>
      </c>
      <c r="G279" s="1" t="s">
        <v>168</v>
      </c>
      <c r="H279" s="1" t="s">
        <v>169</v>
      </c>
    </row>
    <row r="280" spans="3:8" x14ac:dyDescent="0.2">
      <c r="C280" s="1">
        <v>339</v>
      </c>
      <c r="D280" s="2">
        <v>966</v>
      </c>
      <c r="E280" s="1"/>
      <c r="F280" s="1" t="s">
        <v>205</v>
      </c>
      <c r="G280" s="1" t="s">
        <v>168</v>
      </c>
      <c r="H280" s="1" t="s">
        <v>169</v>
      </c>
    </row>
    <row r="281" spans="3:8" x14ac:dyDescent="0.2">
      <c r="C281" s="1">
        <v>340</v>
      </c>
      <c r="D281" s="2">
        <v>967</v>
      </c>
      <c r="E281" s="1"/>
      <c r="F281" s="1" t="s">
        <v>206</v>
      </c>
      <c r="G281" s="1" t="s">
        <v>168</v>
      </c>
      <c r="H281" s="1" t="s">
        <v>169</v>
      </c>
    </row>
    <row r="282" spans="3:8" x14ac:dyDescent="0.2">
      <c r="C282" s="1">
        <v>341</v>
      </c>
      <c r="D282" s="2">
        <v>968</v>
      </c>
      <c r="E282" s="1"/>
      <c r="F282" s="1" t="s">
        <v>207</v>
      </c>
      <c r="G282" s="1" t="s">
        <v>168</v>
      </c>
      <c r="H282" s="1" t="s">
        <v>169</v>
      </c>
    </row>
    <row r="283" spans="3:8" x14ac:dyDescent="0.2">
      <c r="C283" s="1">
        <v>342</v>
      </c>
      <c r="D283" s="2">
        <v>980</v>
      </c>
      <c r="E283" s="1"/>
      <c r="F283" s="1" t="s">
        <v>208</v>
      </c>
      <c r="G283" s="1" t="s">
        <v>168</v>
      </c>
      <c r="H283" s="1" t="s">
        <v>169</v>
      </c>
    </row>
    <row r="284" spans="3:8" x14ac:dyDescent="0.2">
      <c r="C284" s="1">
        <v>343</v>
      </c>
      <c r="D284" s="2">
        <v>981</v>
      </c>
      <c r="E284" s="1"/>
      <c r="F284" s="1" t="s">
        <v>209</v>
      </c>
      <c r="G284" s="1" t="s">
        <v>168</v>
      </c>
      <c r="H284" s="1" t="s">
        <v>169</v>
      </c>
    </row>
    <row r="285" spans="3:8" x14ac:dyDescent="0.2">
      <c r="C285" s="1">
        <v>344</v>
      </c>
      <c r="D285" s="2">
        <v>982</v>
      </c>
      <c r="E285" s="1"/>
      <c r="F285" s="1" t="s">
        <v>210</v>
      </c>
      <c r="G285" s="1" t="s">
        <v>168</v>
      </c>
      <c r="H285" s="1" t="s">
        <v>169</v>
      </c>
    </row>
    <row r="286" spans="3:8" x14ac:dyDescent="0.2">
      <c r="C286" s="1">
        <v>345</v>
      </c>
      <c r="D286" s="2">
        <v>983</v>
      </c>
      <c r="E286" s="1"/>
      <c r="F286" s="1" t="s">
        <v>211</v>
      </c>
      <c r="G286" s="1" t="s">
        <v>168</v>
      </c>
      <c r="H286" s="1" t="s">
        <v>169</v>
      </c>
    </row>
    <row r="287" spans="3:8" x14ac:dyDescent="0.2">
      <c r="C287" s="1">
        <v>346</v>
      </c>
      <c r="D287" s="2">
        <v>984</v>
      </c>
      <c r="E287" s="1"/>
      <c r="F287" s="1" t="s">
        <v>212</v>
      </c>
      <c r="G287" s="1" t="s">
        <v>168</v>
      </c>
      <c r="H287" s="1" t="s">
        <v>169</v>
      </c>
    </row>
  </sheetData>
  <mergeCells count="1">
    <mergeCell ref="D4:F7"/>
  </mergeCell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AH66"/>
  <sheetViews>
    <sheetView tabSelected="1" topLeftCell="A7" zoomScaleNormal="100" workbookViewId="0">
      <selection activeCell="L14" sqref="L14:S14"/>
    </sheetView>
  </sheetViews>
  <sheetFormatPr defaultRowHeight="12.75" x14ac:dyDescent="0.2"/>
  <cols>
    <col min="1" max="1" width="14.7109375" customWidth="1"/>
    <col min="2" max="7" width="2.7109375" customWidth="1"/>
    <col min="8" max="8" width="2.7109375" hidden="1" customWidth="1"/>
    <col min="9" max="9" width="1.5703125" hidden="1" customWidth="1"/>
    <col min="10" max="23" width="2.7109375" customWidth="1"/>
    <col min="24" max="24" width="3.7109375" customWidth="1"/>
    <col min="25" max="27" width="2.7109375" customWidth="1"/>
    <col min="28" max="28" width="4.28515625" customWidth="1"/>
    <col min="29" max="29" width="2.7109375" customWidth="1"/>
    <col min="30" max="30" width="3.7109375" customWidth="1"/>
    <col min="31" max="31" width="4" customWidth="1"/>
    <col min="32" max="34" width="2.7109375" customWidth="1"/>
  </cols>
  <sheetData>
    <row r="1" spans="2:34" ht="15.75" x14ac:dyDescent="0.25">
      <c r="B1" s="140" t="s">
        <v>213</v>
      </c>
      <c r="C1" s="140"/>
      <c r="D1" s="140"/>
      <c r="E1" s="140"/>
      <c r="F1" s="140"/>
      <c r="G1" s="140"/>
      <c r="H1" s="140"/>
      <c r="I1" s="140"/>
      <c r="J1" s="140"/>
      <c r="K1" s="140"/>
      <c r="L1" s="140"/>
      <c r="M1" s="140"/>
      <c r="N1" s="140"/>
      <c r="O1" s="140"/>
      <c r="P1" s="140"/>
      <c r="Q1" s="140"/>
      <c r="R1" s="140"/>
      <c r="S1" s="140"/>
      <c r="T1" s="141" t="s">
        <v>214</v>
      </c>
      <c r="U1" s="141"/>
      <c r="V1" s="141"/>
      <c r="W1" s="141"/>
      <c r="X1" s="141"/>
      <c r="Y1" s="141"/>
      <c r="Z1" s="141" t="s">
        <v>214</v>
      </c>
      <c r="AA1" s="141"/>
      <c r="AB1" s="141"/>
      <c r="AC1" s="141"/>
      <c r="AD1" s="141"/>
      <c r="AE1" s="141"/>
      <c r="AF1" s="6"/>
      <c r="AG1" s="6"/>
      <c r="AH1" s="6"/>
    </row>
    <row r="2" spans="2:34" ht="15.75" x14ac:dyDescent="0.25">
      <c r="B2" s="140" t="s">
        <v>215</v>
      </c>
      <c r="C2" s="140"/>
      <c r="D2" s="140"/>
      <c r="E2" s="140"/>
      <c r="F2" s="140"/>
      <c r="G2" s="140"/>
      <c r="H2" s="140"/>
      <c r="I2" s="140"/>
      <c r="J2" s="140"/>
      <c r="K2" s="140"/>
      <c r="L2" s="140"/>
      <c r="M2" s="140"/>
      <c r="N2" s="140"/>
      <c r="O2" s="140"/>
      <c r="P2" s="140"/>
      <c r="Q2" s="140"/>
      <c r="R2" s="140"/>
      <c r="S2" s="140"/>
      <c r="T2" s="7"/>
      <c r="U2" s="7"/>
      <c r="V2" s="7"/>
      <c r="W2" s="7"/>
      <c r="X2" s="7"/>
      <c r="Y2" s="7"/>
      <c r="Z2" s="7"/>
      <c r="AA2" s="7"/>
      <c r="AB2" s="7"/>
      <c r="AC2" s="7"/>
      <c r="AD2" s="7"/>
      <c r="AE2" s="8"/>
      <c r="AF2" s="6"/>
      <c r="AG2" s="6"/>
      <c r="AH2" s="6"/>
    </row>
    <row r="3" spans="2:34" ht="15.75" x14ac:dyDescent="0.25">
      <c r="B3" s="140" t="s">
        <v>216</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8"/>
      <c r="AF3" s="6"/>
      <c r="AG3" s="6"/>
      <c r="AH3" s="6"/>
    </row>
    <row r="5" spans="2:34" ht="25.5" customHeight="1" x14ac:dyDescent="0.2">
      <c r="B5" s="97" t="s">
        <v>310</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spans="2:34" ht="13.5" customHeight="1" x14ac:dyDescent="0.2">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row>
    <row r="7" spans="2:34" ht="12.75" customHeight="1" x14ac:dyDescent="0.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row>
    <row r="8" spans="2:34" ht="13.5" thickBot="1" x14ac:dyDescent="0.25">
      <c r="B8" s="142" t="s">
        <v>292</v>
      </c>
      <c r="C8" s="142"/>
      <c r="D8" s="142"/>
      <c r="E8" s="142"/>
      <c r="F8" s="142"/>
      <c r="G8" s="142"/>
      <c r="H8" s="142"/>
      <c r="I8" s="142"/>
      <c r="J8" s="142"/>
      <c r="K8" s="142"/>
      <c r="L8" s="142"/>
      <c r="M8" s="143" t="s">
        <v>293</v>
      </c>
      <c r="N8" s="143"/>
      <c r="O8" s="143"/>
      <c r="P8" s="143"/>
      <c r="Q8" s="143"/>
      <c r="R8" s="143"/>
      <c r="S8" s="3"/>
      <c r="T8" s="54"/>
      <c r="V8" s="56"/>
      <c r="W8" s="55" t="s">
        <v>295</v>
      </c>
      <c r="X8" s="56"/>
      <c r="Y8" s="1"/>
      <c r="Z8" s="147" t="s">
        <v>294</v>
      </c>
      <c r="AA8" s="147"/>
      <c r="AB8" s="147"/>
      <c r="AC8" s="147"/>
      <c r="AD8" s="3"/>
      <c r="AE8" s="54"/>
      <c r="AF8" s="3"/>
      <c r="AG8" s="3"/>
      <c r="AH8" s="3"/>
    </row>
    <row r="9" spans="2:34" ht="14.25" thickTop="1" thickBot="1" x14ac:dyDescent="0.25">
      <c r="B9" s="123" t="s">
        <v>217</v>
      </c>
      <c r="C9" s="123"/>
      <c r="D9" s="123"/>
      <c r="E9" s="123"/>
      <c r="F9" s="123" t="s">
        <v>218</v>
      </c>
      <c r="G9" s="123"/>
      <c r="H9" s="123"/>
      <c r="I9" s="123"/>
      <c r="J9" s="123" t="s">
        <v>220</v>
      </c>
      <c r="K9" s="123"/>
      <c r="L9" s="123" t="s">
        <v>221</v>
      </c>
      <c r="M9" s="123"/>
      <c r="N9" s="123"/>
      <c r="O9" s="123"/>
      <c r="P9" s="123"/>
      <c r="Q9" s="123"/>
      <c r="R9" s="123"/>
      <c r="S9" s="123"/>
      <c r="T9" s="123" t="s">
        <v>222</v>
      </c>
      <c r="U9" s="123"/>
      <c r="V9" s="123"/>
      <c r="W9" s="123"/>
      <c r="X9" s="123" t="s">
        <v>223</v>
      </c>
      <c r="Y9" s="123"/>
      <c r="Z9" s="123"/>
      <c r="AA9" s="123"/>
      <c r="AB9" s="123" t="s">
        <v>224</v>
      </c>
      <c r="AC9" s="123"/>
      <c r="AD9" s="123"/>
      <c r="AE9" s="123"/>
      <c r="AF9" s="123" t="s">
        <v>225</v>
      </c>
      <c r="AG9" s="123"/>
      <c r="AH9" s="123"/>
    </row>
    <row r="10" spans="2:34" ht="13.7" customHeight="1" thickTop="1" x14ac:dyDescent="0.2">
      <c r="B10" s="124" t="s">
        <v>226</v>
      </c>
      <c r="C10" s="124"/>
      <c r="D10" s="124"/>
      <c r="E10" s="124"/>
      <c r="F10" s="124"/>
      <c r="G10" s="124"/>
      <c r="H10" s="124"/>
      <c r="I10" s="124"/>
      <c r="J10" s="124"/>
      <c r="K10" s="124"/>
      <c r="L10" s="125" t="s">
        <v>227</v>
      </c>
      <c r="M10" s="126"/>
      <c r="N10" s="126"/>
      <c r="O10" s="126"/>
      <c r="P10" s="126"/>
      <c r="Q10" s="126"/>
      <c r="R10" s="126"/>
      <c r="S10" s="127"/>
      <c r="T10" s="131" t="s">
        <v>228</v>
      </c>
      <c r="U10" s="131"/>
      <c r="V10" s="131"/>
      <c r="W10" s="131"/>
      <c r="X10" s="133" t="s">
        <v>301</v>
      </c>
      <c r="Y10" s="131"/>
      <c r="Z10" s="131"/>
      <c r="AA10" s="131"/>
      <c r="AB10" s="133" t="s">
        <v>308</v>
      </c>
      <c r="AC10" s="131"/>
      <c r="AD10" s="131"/>
      <c r="AE10" s="131"/>
      <c r="AF10" s="144" t="s">
        <v>298</v>
      </c>
      <c r="AG10" s="145"/>
      <c r="AH10" s="145"/>
    </row>
    <row r="11" spans="2:34" ht="78.75" customHeight="1" x14ac:dyDescent="0.2">
      <c r="B11" s="134" t="s">
        <v>229</v>
      </c>
      <c r="C11" s="135"/>
      <c r="D11" s="134" t="s">
        <v>230</v>
      </c>
      <c r="E11" s="135"/>
      <c r="F11" s="136" t="s">
        <v>231</v>
      </c>
      <c r="G11" s="136"/>
      <c r="H11" s="137"/>
      <c r="I11" s="136"/>
      <c r="J11" s="138" t="s">
        <v>233</v>
      </c>
      <c r="K11" s="139"/>
      <c r="L11" s="128"/>
      <c r="M11" s="129"/>
      <c r="N11" s="129"/>
      <c r="O11" s="129"/>
      <c r="P11" s="129"/>
      <c r="Q11" s="129"/>
      <c r="R11" s="129"/>
      <c r="S11" s="130"/>
      <c r="T11" s="132"/>
      <c r="U11" s="132"/>
      <c r="V11" s="132"/>
      <c r="W11" s="132"/>
      <c r="X11" s="132"/>
      <c r="Y11" s="132"/>
      <c r="Z11" s="132"/>
      <c r="AA11" s="132"/>
      <c r="AB11" s="132"/>
      <c r="AC11" s="132"/>
      <c r="AD11" s="132"/>
      <c r="AE11" s="132"/>
      <c r="AF11" s="146"/>
      <c r="AG11" s="146"/>
      <c r="AH11" s="146"/>
    </row>
    <row r="12" spans="2:34" ht="36" customHeight="1" x14ac:dyDescent="0.2">
      <c r="B12" s="117" t="s">
        <v>214</v>
      </c>
      <c r="C12" s="118"/>
      <c r="D12" s="117"/>
      <c r="E12" s="118"/>
      <c r="F12" s="112" t="s">
        <v>214</v>
      </c>
      <c r="G12" s="112"/>
      <c r="H12" s="112"/>
      <c r="I12" s="112"/>
      <c r="J12" s="119"/>
      <c r="K12" s="119"/>
      <c r="L12" s="120" t="e">
        <f>VLOOKUP(J12,'Sched_10 _database'!$D$10:$I$287,3,FALSE)</f>
        <v>#N/A</v>
      </c>
      <c r="M12" s="120"/>
      <c r="N12" s="120"/>
      <c r="O12" s="120"/>
      <c r="P12" s="120"/>
      <c r="Q12" s="120"/>
      <c r="R12" s="120"/>
      <c r="S12" s="120"/>
      <c r="T12" s="119"/>
      <c r="U12" s="119"/>
      <c r="V12" s="119"/>
      <c r="W12" s="119"/>
      <c r="X12" s="122"/>
      <c r="Y12" s="122"/>
      <c r="Z12" s="122"/>
      <c r="AA12" s="122"/>
      <c r="AB12" s="121"/>
      <c r="AC12" s="121"/>
      <c r="AD12" s="121"/>
      <c r="AE12" s="121"/>
      <c r="AF12" s="112" t="s">
        <v>214</v>
      </c>
      <c r="AG12" s="112"/>
      <c r="AH12" s="112"/>
    </row>
    <row r="13" spans="2:34" ht="36" customHeight="1" x14ac:dyDescent="0.2">
      <c r="B13" s="117" t="s">
        <v>214</v>
      </c>
      <c r="C13" s="118"/>
      <c r="D13" s="117"/>
      <c r="E13" s="118"/>
      <c r="F13" s="112" t="s">
        <v>214</v>
      </c>
      <c r="G13" s="112"/>
      <c r="H13" s="112"/>
      <c r="I13" s="112"/>
      <c r="J13" s="119"/>
      <c r="K13" s="119"/>
      <c r="L13" s="120" t="e">
        <f>VLOOKUP(J13,'Sched_10 _database'!$D$10:$I$287,3,FALSE)</f>
        <v>#N/A</v>
      </c>
      <c r="M13" s="120"/>
      <c r="N13" s="120"/>
      <c r="O13" s="120"/>
      <c r="P13" s="120"/>
      <c r="Q13" s="120"/>
      <c r="R13" s="120"/>
      <c r="S13" s="120"/>
      <c r="T13" s="119"/>
      <c r="U13" s="119"/>
      <c r="V13" s="119"/>
      <c r="W13" s="119"/>
      <c r="X13" s="122"/>
      <c r="Y13" s="122"/>
      <c r="Z13" s="122"/>
      <c r="AA13" s="122"/>
      <c r="AB13" s="121"/>
      <c r="AC13" s="121"/>
      <c r="AD13" s="121"/>
      <c r="AE13" s="121"/>
      <c r="AF13" s="112" t="s">
        <v>214</v>
      </c>
      <c r="AG13" s="112"/>
      <c r="AH13" s="112"/>
    </row>
    <row r="14" spans="2:34" ht="36" customHeight="1" x14ac:dyDescent="0.2">
      <c r="B14" s="117" t="s">
        <v>214</v>
      </c>
      <c r="C14" s="118"/>
      <c r="D14" s="117"/>
      <c r="E14" s="118"/>
      <c r="F14" s="112" t="s">
        <v>214</v>
      </c>
      <c r="G14" s="112"/>
      <c r="H14" s="112"/>
      <c r="I14" s="112"/>
      <c r="J14" s="119"/>
      <c r="K14" s="119"/>
      <c r="L14" s="120" t="e">
        <f>VLOOKUP(J14,'Sched_10 _database'!$D$10:$I$287,3,FALSE)</f>
        <v>#N/A</v>
      </c>
      <c r="M14" s="120"/>
      <c r="N14" s="120"/>
      <c r="O14" s="120"/>
      <c r="P14" s="120"/>
      <c r="Q14" s="120"/>
      <c r="R14" s="120"/>
      <c r="S14" s="120"/>
      <c r="T14" s="119"/>
      <c r="U14" s="119"/>
      <c r="V14" s="119"/>
      <c r="W14" s="119"/>
      <c r="X14" s="122"/>
      <c r="Y14" s="122"/>
      <c r="Z14" s="122"/>
      <c r="AA14" s="122"/>
      <c r="AB14" s="121"/>
      <c r="AC14" s="121"/>
      <c r="AD14" s="121"/>
      <c r="AE14" s="121"/>
      <c r="AF14" s="112" t="s">
        <v>214</v>
      </c>
      <c r="AG14" s="112"/>
      <c r="AH14" s="112"/>
    </row>
    <row r="15" spans="2:34" ht="36" customHeight="1" x14ac:dyDescent="0.2">
      <c r="B15" s="117" t="s">
        <v>214</v>
      </c>
      <c r="C15" s="118"/>
      <c r="D15" s="117"/>
      <c r="E15" s="118"/>
      <c r="F15" s="112" t="s">
        <v>214</v>
      </c>
      <c r="G15" s="112"/>
      <c r="H15" s="112"/>
      <c r="I15" s="112"/>
      <c r="J15" s="119"/>
      <c r="K15" s="119"/>
      <c r="L15" s="120" t="e">
        <f>VLOOKUP(J15,'Sched_10 _database'!$D$10:$I$287,3,FALSE)</f>
        <v>#N/A</v>
      </c>
      <c r="M15" s="120"/>
      <c r="N15" s="120"/>
      <c r="O15" s="120"/>
      <c r="P15" s="120"/>
      <c r="Q15" s="120"/>
      <c r="R15" s="120"/>
      <c r="S15" s="120"/>
      <c r="T15" s="119"/>
      <c r="U15" s="119"/>
      <c r="V15" s="119"/>
      <c r="W15" s="119"/>
      <c r="X15" s="122"/>
      <c r="Y15" s="122"/>
      <c r="Z15" s="122"/>
      <c r="AA15" s="122"/>
      <c r="AB15" s="121"/>
      <c r="AC15" s="121"/>
      <c r="AD15" s="121"/>
      <c r="AE15" s="121"/>
      <c r="AF15" s="112" t="s">
        <v>214</v>
      </c>
      <c r="AG15" s="112"/>
      <c r="AH15" s="112"/>
    </row>
    <row r="16" spans="2:34" ht="36" customHeight="1" x14ac:dyDescent="0.2">
      <c r="B16" s="117" t="s">
        <v>214</v>
      </c>
      <c r="C16" s="118"/>
      <c r="D16" s="117"/>
      <c r="E16" s="118"/>
      <c r="F16" s="112" t="s">
        <v>214</v>
      </c>
      <c r="G16" s="112"/>
      <c r="H16" s="112"/>
      <c r="I16" s="112"/>
      <c r="J16" s="119" t="s">
        <v>214</v>
      </c>
      <c r="K16" s="119"/>
      <c r="L16" s="120" t="e">
        <f>VLOOKUP(J16,'Sched_10 _database'!$D$10:$I$287,3,FALSE)</f>
        <v>#N/A</v>
      </c>
      <c r="M16" s="120"/>
      <c r="N16" s="120"/>
      <c r="O16" s="120"/>
      <c r="P16" s="120"/>
      <c r="Q16" s="120"/>
      <c r="R16" s="120"/>
      <c r="S16" s="120"/>
      <c r="T16" s="119"/>
      <c r="U16" s="119"/>
      <c r="V16" s="119"/>
      <c r="W16" s="119"/>
      <c r="X16" s="122"/>
      <c r="Y16" s="122"/>
      <c r="Z16" s="122"/>
      <c r="AA16" s="122"/>
      <c r="AB16" s="121"/>
      <c r="AC16" s="121"/>
      <c r="AD16" s="121"/>
      <c r="AE16" s="121"/>
      <c r="AF16" s="112" t="s">
        <v>214</v>
      </c>
      <c r="AG16" s="112"/>
      <c r="AH16" s="112"/>
    </row>
    <row r="17" spans="2:34" ht="36" customHeight="1" x14ac:dyDescent="0.2">
      <c r="B17" s="117" t="s">
        <v>214</v>
      </c>
      <c r="C17" s="118"/>
      <c r="D17" s="117"/>
      <c r="E17" s="118"/>
      <c r="F17" s="112" t="s">
        <v>214</v>
      </c>
      <c r="G17" s="112"/>
      <c r="H17" s="112"/>
      <c r="I17" s="112"/>
      <c r="J17" s="119" t="s">
        <v>214</v>
      </c>
      <c r="K17" s="119"/>
      <c r="L17" s="120" t="e">
        <f>VLOOKUP(J17,'Sched_10 _database'!$D$10:$I$287,3,FALSE)</f>
        <v>#N/A</v>
      </c>
      <c r="M17" s="120"/>
      <c r="N17" s="120"/>
      <c r="O17" s="120"/>
      <c r="P17" s="120"/>
      <c r="Q17" s="120"/>
      <c r="R17" s="120"/>
      <c r="S17" s="120"/>
      <c r="T17" s="119"/>
      <c r="U17" s="119"/>
      <c r="V17" s="119"/>
      <c r="W17" s="119"/>
      <c r="X17" s="122"/>
      <c r="Y17" s="122"/>
      <c r="Z17" s="122"/>
      <c r="AA17" s="122"/>
      <c r="AB17" s="121"/>
      <c r="AC17" s="121"/>
      <c r="AD17" s="121"/>
      <c r="AE17" s="121"/>
      <c r="AF17" s="112" t="s">
        <v>214</v>
      </c>
      <c r="AG17" s="112"/>
      <c r="AH17" s="112"/>
    </row>
    <row r="18" spans="2:34" ht="36" customHeight="1" x14ac:dyDescent="0.2">
      <c r="B18" s="117" t="s">
        <v>214</v>
      </c>
      <c r="C18" s="118"/>
      <c r="D18" s="117"/>
      <c r="E18" s="118"/>
      <c r="F18" s="112" t="s">
        <v>214</v>
      </c>
      <c r="G18" s="112"/>
      <c r="H18" s="112"/>
      <c r="I18" s="112"/>
      <c r="J18" s="119" t="s">
        <v>214</v>
      </c>
      <c r="K18" s="119"/>
      <c r="L18" s="120" t="e">
        <f>VLOOKUP(J18,'Sched_10 _database'!$D$10:$I$287,3,FALSE)</f>
        <v>#N/A</v>
      </c>
      <c r="M18" s="120"/>
      <c r="N18" s="120"/>
      <c r="O18" s="120"/>
      <c r="P18" s="120"/>
      <c r="Q18" s="120"/>
      <c r="R18" s="120"/>
      <c r="S18" s="120"/>
      <c r="T18" s="119"/>
      <c r="U18" s="119"/>
      <c r="V18" s="119"/>
      <c r="W18" s="119"/>
      <c r="X18" s="122"/>
      <c r="Y18" s="122"/>
      <c r="Z18" s="122"/>
      <c r="AA18" s="122"/>
      <c r="AB18" s="121"/>
      <c r="AC18" s="121"/>
      <c r="AD18" s="121"/>
      <c r="AE18" s="121"/>
      <c r="AF18" s="112" t="s">
        <v>214</v>
      </c>
      <c r="AG18" s="112"/>
      <c r="AH18" s="112"/>
    </row>
    <row r="19" spans="2:34" ht="36" customHeight="1" x14ac:dyDescent="0.2">
      <c r="B19" s="117" t="s">
        <v>214</v>
      </c>
      <c r="C19" s="118"/>
      <c r="D19" s="117"/>
      <c r="E19" s="118"/>
      <c r="F19" s="112" t="s">
        <v>214</v>
      </c>
      <c r="G19" s="112"/>
      <c r="H19" s="112"/>
      <c r="I19" s="112"/>
      <c r="J19" s="119" t="s">
        <v>214</v>
      </c>
      <c r="K19" s="119"/>
      <c r="L19" s="120" t="e">
        <f>VLOOKUP(J19,'Sched_10 _database'!$D$10:$I$287,3,FALSE)</f>
        <v>#N/A</v>
      </c>
      <c r="M19" s="120"/>
      <c r="N19" s="120"/>
      <c r="O19" s="120"/>
      <c r="P19" s="120"/>
      <c r="Q19" s="120"/>
      <c r="R19" s="120"/>
      <c r="S19" s="120"/>
      <c r="T19" s="119"/>
      <c r="U19" s="119"/>
      <c r="V19" s="119"/>
      <c r="W19" s="119"/>
      <c r="X19" s="122"/>
      <c r="Y19" s="122"/>
      <c r="Z19" s="122"/>
      <c r="AA19" s="122"/>
      <c r="AB19" s="121"/>
      <c r="AC19" s="121"/>
      <c r="AD19" s="121"/>
      <c r="AE19" s="121"/>
      <c r="AF19" s="112" t="s">
        <v>214</v>
      </c>
      <c r="AG19" s="112"/>
      <c r="AH19" s="112"/>
    </row>
    <row r="20" spans="2:34" ht="36" customHeight="1" x14ac:dyDescent="0.2">
      <c r="B20" s="117" t="s">
        <v>214</v>
      </c>
      <c r="C20" s="118"/>
      <c r="D20" s="117"/>
      <c r="E20" s="118"/>
      <c r="F20" s="112" t="s">
        <v>214</v>
      </c>
      <c r="G20" s="112"/>
      <c r="H20" s="112"/>
      <c r="I20" s="112"/>
      <c r="J20" s="119" t="s">
        <v>214</v>
      </c>
      <c r="K20" s="119"/>
      <c r="L20" s="120" t="e">
        <f>VLOOKUP(J20,'Sched_10 _database'!$D$10:$I$287,3,FALSE)</f>
        <v>#N/A</v>
      </c>
      <c r="M20" s="120"/>
      <c r="N20" s="120"/>
      <c r="O20" s="120"/>
      <c r="P20" s="120"/>
      <c r="Q20" s="120"/>
      <c r="R20" s="120"/>
      <c r="S20" s="120"/>
      <c r="T20" s="119"/>
      <c r="U20" s="119"/>
      <c r="V20" s="119"/>
      <c r="W20" s="119"/>
      <c r="X20" s="122"/>
      <c r="Y20" s="122"/>
      <c r="Z20" s="122"/>
      <c r="AA20" s="122"/>
      <c r="AB20" s="121"/>
      <c r="AC20" s="121"/>
      <c r="AD20" s="121"/>
      <c r="AE20" s="121"/>
      <c r="AF20" s="112" t="s">
        <v>214</v>
      </c>
      <c r="AG20" s="112"/>
      <c r="AH20" s="112"/>
    </row>
    <row r="21" spans="2:34" ht="36" customHeight="1" x14ac:dyDescent="0.2">
      <c r="B21" s="117" t="s">
        <v>214</v>
      </c>
      <c r="C21" s="118"/>
      <c r="D21" s="117"/>
      <c r="E21" s="118"/>
      <c r="F21" s="112" t="s">
        <v>214</v>
      </c>
      <c r="G21" s="112"/>
      <c r="H21" s="112"/>
      <c r="I21" s="112"/>
      <c r="J21" s="119" t="s">
        <v>214</v>
      </c>
      <c r="K21" s="119"/>
      <c r="L21" s="120" t="e">
        <f>VLOOKUP(J21,'Sched_10 _database'!$D$10:$I$287,3,FALSE)</f>
        <v>#N/A</v>
      </c>
      <c r="M21" s="120"/>
      <c r="N21" s="120"/>
      <c r="O21" s="120"/>
      <c r="P21" s="120"/>
      <c r="Q21" s="120"/>
      <c r="R21" s="120"/>
      <c r="S21" s="120"/>
      <c r="T21" s="119"/>
      <c r="U21" s="119"/>
      <c r="V21" s="119"/>
      <c r="W21" s="119"/>
      <c r="X21" s="122"/>
      <c r="Y21" s="122"/>
      <c r="Z21" s="122"/>
      <c r="AA21" s="122"/>
      <c r="AB21" s="121"/>
      <c r="AC21" s="121"/>
      <c r="AD21" s="121"/>
      <c r="AE21" s="121"/>
      <c r="AF21" s="112" t="s">
        <v>214</v>
      </c>
      <c r="AG21" s="112"/>
      <c r="AH21" s="112"/>
    </row>
    <row r="22" spans="2:34" ht="36" customHeight="1" x14ac:dyDescent="0.2">
      <c r="B22" s="117" t="s">
        <v>214</v>
      </c>
      <c r="C22" s="118"/>
      <c r="D22" s="117"/>
      <c r="E22" s="118"/>
      <c r="F22" s="112" t="s">
        <v>214</v>
      </c>
      <c r="G22" s="112"/>
      <c r="H22" s="112"/>
      <c r="I22" s="112"/>
      <c r="J22" s="119"/>
      <c r="K22" s="119"/>
      <c r="L22" s="120" t="e">
        <f>VLOOKUP(J22,'Sched_10 _database'!$D$10:$I$287,3,FALSE)</f>
        <v>#N/A</v>
      </c>
      <c r="M22" s="120"/>
      <c r="N22" s="120"/>
      <c r="O22" s="120"/>
      <c r="P22" s="120"/>
      <c r="Q22" s="120"/>
      <c r="R22" s="120"/>
      <c r="S22" s="120"/>
      <c r="T22" s="119"/>
      <c r="U22" s="119"/>
      <c r="V22" s="119"/>
      <c r="W22" s="119"/>
      <c r="X22" s="122"/>
      <c r="Y22" s="122"/>
      <c r="Z22" s="122"/>
      <c r="AA22" s="122"/>
      <c r="AB22" s="121"/>
      <c r="AC22" s="121"/>
      <c r="AD22" s="121"/>
      <c r="AE22" s="121"/>
      <c r="AF22" s="112" t="s">
        <v>214</v>
      </c>
      <c r="AG22" s="112"/>
      <c r="AH22" s="112"/>
    </row>
    <row r="23" spans="2:34" ht="36" customHeight="1" thickBot="1" x14ac:dyDescent="0.25">
      <c r="B23" s="117" t="s">
        <v>214</v>
      </c>
      <c r="C23" s="118"/>
      <c r="D23" s="117"/>
      <c r="E23" s="118"/>
      <c r="F23" s="112" t="s">
        <v>214</v>
      </c>
      <c r="G23" s="112"/>
      <c r="H23" s="112"/>
      <c r="I23" s="112"/>
      <c r="J23" s="119"/>
      <c r="K23" s="119"/>
      <c r="L23" s="120" t="e">
        <f>VLOOKUP(J23,'Sched_10 _database'!$D$10:$I$287,3,FALSE)</f>
        <v>#N/A</v>
      </c>
      <c r="M23" s="120"/>
      <c r="N23" s="120"/>
      <c r="O23" s="120"/>
      <c r="P23" s="120"/>
      <c r="Q23" s="120"/>
      <c r="R23" s="120"/>
      <c r="S23" s="120"/>
      <c r="T23" s="119" t="s">
        <v>214</v>
      </c>
      <c r="U23" s="119"/>
      <c r="V23" s="119"/>
      <c r="W23" s="119"/>
      <c r="X23" s="122"/>
      <c r="Y23" s="122"/>
      <c r="Z23" s="122"/>
      <c r="AA23" s="122"/>
      <c r="AB23" s="121"/>
      <c r="AC23" s="121"/>
      <c r="AD23" s="121"/>
      <c r="AE23" s="121"/>
      <c r="AF23" s="112" t="s">
        <v>214</v>
      </c>
      <c r="AG23" s="112"/>
      <c r="AH23" s="112"/>
    </row>
    <row r="24" spans="2:34" ht="14.25" thickTop="1" thickBot="1" x14ac:dyDescent="0.25">
      <c r="B24" s="123" t="s">
        <v>217</v>
      </c>
      <c r="C24" s="123"/>
      <c r="D24" s="123"/>
      <c r="E24" s="123"/>
      <c r="F24" s="123" t="s">
        <v>218</v>
      </c>
      <c r="G24" s="123"/>
      <c r="H24" s="123"/>
      <c r="I24" s="123"/>
      <c r="J24" s="123" t="s">
        <v>220</v>
      </c>
      <c r="K24" s="123"/>
      <c r="L24" s="123" t="s">
        <v>221</v>
      </c>
      <c r="M24" s="123"/>
      <c r="N24" s="123"/>
      <c r="O24" s="123"/>
      <c r="P24" s="123"/>
      <c r="Q24" s="123"/>
      <c r="R24" s="123"/>
      <c r="S24" s="123"/>
      <c r="T24" s="123" t="s">
        <v>222</v>
      </c>
      <c r="U24" s="123"/>
      <c r="V24" s="123"/>
      <c r="W24" s="123"/>
      <c r="X24" s="123" t="s">
        <v>223</v>
      </c>
      <c r="Y24" s="123"/>
      <c r="Z24" s="123"/>
      <c r="AA24" s="123"/>
      <c r="AB24" s="123" t="s">
        <v>224</v>
      </c>
      <c r="AC24" s="123"/>
      <c r="AD24" s="123"/>
      <c r="AE24" s="123"/>
      <c r="AF24" s="123" t="s">
        <v>225</v>
      </c>
      <c r="AG24" s="123"/>
      <c r="AH24" s="123"/>
    </row>
    <row r="25" spans="2:34" ht="13.7" customHeight="1" thickTop="1" x14ac:dyDescent="0.2">
      <c r="B25" s="124" t="s">
        <v>226</v>
      </c>
      <c r="C25" s="124"/>
      <c r="D25" s="124"/>
      <c r="E25" s="124"/>
      <c r="F25" s="124"/>
      <c r="G25" s="124"/>
      <c r="H25" s="124"/>
      <c r="I25" s="124"/>
      <c r="J25" s="124"/>
      <c r="K25" s="124"/>
      <c r="L25" s="125" t="s">
        <v>227</v>
      </c>
      <c r="M25" s="126"/>
      <c r="N25" s="126"/>
      <c r="O25" s="126"/>
      <c r="P25" s="126"/>
      <c r="Q25" s="126"/>
      <c r="R25" s="126"/>
      <c r="S25" s="127"/>
      <c r="T25" s="131" t="s">
        <v>228</v>
      </c>
      <c r="U25" s="131"/>
      <c r="V25" s="131"/>
      <c r="W25" s="131"/>
      <c r="X25" s="133" t="s">
        <v>301</v>
      </c>
      <c r="Y25" s="131"/>
      <c r="Z25" s="131"/>
      <c r="AA25" s="131"/>
      <c r="AB25" s="133" t="s">
        <v>308</v>
      </c>
      <c r="AC25" s="131"/>
      <c r="AD25" s="131"/>
      <c r="AE25" s="131"/>
      <c r="AF25" s="144" t="s">
        <v>298</v>
      </c>
      <c r="AG25" s="145"/>
      <c r="AH25" s="145"/>
    </row>
    <row r="26" spans="2:34" ht="78.75" customHeight="1" x14ac:dyDescent="0.2">
      <c r="B26" s="134" t="s">
        <v>229</v>
      </c>
      <c r="C26" s="135"/>
      <c r="D26" s="134" t="s">
        <v>230</v>
      </c>
      <c r="E26" s="135"/>
      <c r="F26" s="136" t="s">
        <v>231</v>
      </c>
      <c r="G26" s="136"/>
      <c r="H26" s="136"/>
      <c r="I26" s="136"/>
      <c r="J26" s="138" t="s">
        <v>233</v>
      </c>
      <c r="K26" s="139"/>
      <c r="L26" s="128"/>
      <c r="M26" s="129"/>
      <c r="N26" s="129"/>
      <c r="O26" s="129"/>
      <c r="P26" s="129"/>
      <c r="Q26" s="129"/>
      <c r="R26" s="129"/>
      <c r="S26" s="130"/>
      <c r="T26" s="132"/>
      <c r="U26" s="132"/>
      <c r="V26" s="132"/>
      <c r="W26" s="132"/>
      <c r="X26" s="132"/>
      <c r="Y26" s="132"/>
      <c r="Z26" s="132"/>
      <c r="AA26" s="132"/>
      <c r="AB26" s="132"/>
      <c r="AC26" s="132"/>
      <c r="AD26" s="132"/>
      <c r="AE26" s="132"/>
      <c r="AF26" s="146"/>
      <c r="AG26" s="146"/>
      <c r="AH26" s="146"/>
    </row>
    <row r="27" spans="2:34" ht="36" customHeight="1" x14ac:dyDescent="0.2">
      <c r="B27" s="117" t="s">
        <v>214</v>
      </c>
      <c r="C27" s="118"/>
      <c r="D27" s="117"/>
      <c r="E27" s="118"/>
      <c r="F27" s="112" t="s">
        <v>214</v>
      </c>
      <c r="G27" s="112"/>
      <c r="H27" s="112"/>
      <c r="I27" s="112"/>
      <c r="J27" s="119"/>
      <c r="K27" s="119"/>
      <c r="L27" s="120" t="e">
        <f>VLOOKUP(J27,'Sched_10 _database'!$D$10:$I$287,3,FALSE)</f>
        <v>#N/A</v>
      </c>
      <c r="M27" s="120"/>
      <c r="N27" s="120"/>
      <c r="O27" s="120"/>
      <c r="P27" s="120"/>
      <c r="Q27" s="120"/>
      <c r="R27" s="120"/>
      <c r="S27" s="120"/>
      <c r="T27" s="112" t="s">
        <v>214</v>
      </c>
      <c r="U27" s="112"/>
      <c r="V27" s="112"/>
      <c r="W27" s="112"/>
      <c r="X27" s="112"/>
      <c r="Y27" s="112"/>
      <c r="Z27" s="112"/>
      <c r="AA27" s="112"/>
      <c r="AB27" s="112"/>
      <c r="AC27" s="112"/>
      <c r="AD27" s="112"/>
      <c r="AE27" s="112"/>
      <c r="AF27" s="112" t="s">
        <v>214</v>
      </c>
      <c r="AG27" s="112"/>
      <c r="AH27" s="112"/>
    </row>
    <row r="28" spans="2:34" ht="36" customHeight="1" x14ac:dyDescent="0.2">
      <c r="B28" s="117" t="s">
        <v>214</v>
      </c>
      <c r="C28" s="118"/>
      <c r="D28" s="117"/>
      <c r="E28" s="118"/>
      <c r="F28" s="112" t="s">
        <v>214</v>
      </c>
      <c r="G28" s="112"/>
      <c r="H28" s="112"/>
      <c r="I28" s="112"/>
      <c r="J28" s="119"/>
      <c r="K28" s="119"/>
      <c r="L28" s="120" t="e">
        <f>VLOOKUP(J28,'Sched_10 _database'!$D$10:$I$287,3,FALSE)</f>
        <v>#N/A</v>
      </c>
      <c r="M28" s="120"/>
      <c r="N28" s="120"/>
      <c r="O28" s="120"/>
      <c r="P28" s="120"/>
      <c r="Q28" s="120"/>
      <c r="R28" s="120"/>
      <c r="S28" s="120"/>
      <c r="T28" s="112"/>
      <c r="U28" s="112"/>
      <c r="V28" s="112"/>
      <c r="W28" s="112"/>
      <c r="X28" s="112"/>
      <c r="Y28" s="112"/>
      <c r="Z28" s="112"/>
      <c r="AA28" s="112"/>
      <c r="AB28" s="112"/>
      <c r="AC28" s="112"/>
      <c r="AD28" s="112"/>
      <c r="AE28" s="112"/>
      <c r="AF28" s="112" t="s">
        <v>214</v>
      </c>
      <c r="AG28" s="112"/>
      <c r="AH28" s="112"/>
    </row>
    <row r="29" spans="2:34" ht="36" customHeight="1" x14ac:dyDescent="0.2">
      <c r="B29" s="117" t="s">
        <v>214</v>
      </c>
      <c r="C29" s="118"/>
      <c r="D29" s="117"/>
      <c r="E29" s="118"/>
      <c r="F29" s="112" t="s">
        <v>214</v>
      </c>
      <c r="G29" s="112"/>
      <c r="H29" s="112"/>
      <c r="I29" s="112"/>
      <c r="J29" s="119"/>
      <c r="K29" s="119"/>
      <c r="L29" s="120" t="e">
        <f>VLOOKUP(J29,'Sched_10 _database'!$D$10:$I$287,3,FALSE)</f>
        <v>#N/A</v>
      </c>
      <c r="M29" s="120"/>
      <c r="N29" s="120"/>
      <c r="O29" s="120"/>
      <c r="P29" s="120"/>
      <c r="Q29" s="120"/>
      <c r="R29" s="120"/>
      <c r="S29" s="120"/>
      <c r="T29" s="112"/>
      <c r="U29" s="112"/>
      <c r="V29" s="112"/>
      <c r="W29" s="112"/>
      <c r="X29" s="112"/>
      <c r="Y29" s="112"/>
      <c r="Z29" s="112"/>
      <c r="AA29" s="112"/>
      <c r="AB29" s="112"/>
      <c r="AC29" s="112"/>
      <c r="AD29" s="112"/>
      <c r="AE29" s="112"/>
      <c r="AF29" s="112" t="s">
        <v>214</v>
      </c>
      <c r="AG29" s="112"/>
      <c r="AH29" s="112"/>
    </row>
    <row r="30" spans="2:34" ht="36" customHeight="1" x14ac:dyDescent="0.2">
      <c r="B30" s="117" t="s">
        <v>214</v>
      </c>
      <c r="C30" s="118"/>
      <c r="D30" s="117"/>
      <c r="E30" s="118"/>
      <c r="F30" s="112" t="s">
        <v>214</v>
      </c>
      <c r="G30" s="112"/>
      <c r="H30" s="112"/>
      <c r="I30" s="112"/>
      <c r="J30" s="119"/>
      <c r="K30" s="119"/>
      <c r="L30" s="120" t="e">
        <f>VLOOKUP(J30,'Sched_10 _database'!$D$10:$I$287,3,FALSE)</f>
        <v>#N/A</v>
      </c>
      <c r="M30" s="120"/>
      <c r="N30" s="120"/>
      <c r="O30" s="120"/>
      <c r="P30" s="120"/>
      <c r="Q30" s="120"/>
      <c r="R30" s="120"/>
      <c r="S30" s="120"/>
      <c r="T30" s="112"/>
      <c r="U30" s="112"/>
      <c r="V30" s="112"/>
      <c r="W30" s="112"/>
      <c r="X30" s="112"/>
      <c r="Y30" s="112"/>
      <c r="Z30" s="112"/>
      <c r="AA30" s="112"/>
      <c r="AB30" s="112"/>
      <c r="AC30" s="112"/>
      <c r="AD30" s="112"/>
      <c r="AE30" s="112"/>
      <c r="AF30" s="112" t="s">
        <v>214</v>
      </c>
      <c r="AG30" s="112"/>
      <c r="AH30" s="112"/>
    </row>
    <row r="31" spans="2:34" ht="36" customHeight="1" x14ac:dyDescent="0.2">
      <c r="B31" s="117" t="s">
        <v>214</v>
      </c>
      <c r="C31" s="118"/>
      <c r="D31" s="117"/>
      <c r="E31" s="118"/>
      <c r="F31" s="112" t="s">
        <v>214</v>
      </c>
      <c r="G31" s="112"/>
      <c r="H31" s="112"/>
      <c r="I31" s="112"/>
      <c r="J31" s="119"/>
      <c r="K31" s="119"/>
      <c r="L31" s="120" t="e">
        <f>VLOOKUP(J31,'Sched_10 _database'!$D$10:$I$287,3,FALSE)</f>
        <v>#N/A</v>
      </c>
      <c r="M31" s="120"/>
      <c r="N31" s="120"/>
      <c r="O31" s="120"/>
      <c r="P31" s="120"/>
      <c r="Q31" s="120"/>
      <c r="R31" s="120"/>
      <c r="S31" s="120"/>
      <c r="T31" s="112"/>
      <c r="U31" s="112"/>
      <c r="V31" s="112"/>
      <c r="W31" s="112"/>
      <c r="X31" s="112"/>
      <c r="Y31" s="112"/>
      <c r="Z31" s="112"/>
      <c r="AA31" s="112"/>
      <c r="AB31" s="112"/>
      <c r="AC31" s="112"/>
      <c r="AD31" s="112"/>
      <c r="AE31" s="112"/>
      <c r="AF31" s="112" t="s">
        <v>214</v>
      </c>
      <c r="AG31" s="112"/>
      <c r="AH31" s="112"/>
    </row>
    <row r="32" spans="2:34" ht="36" customHeight="1" x14ac:dyDescent="0.2">
      <c r="B32" s="117" t="s">
        <v>214</v>
      </c>
      <c r="C32" s="118"/>
      <c r="D32" s="117"/>
      <c r="E32" s="118"/>
      <c r="F32" s="112" t="s">
        <v>214</v>
      </c>
      <c r="G32" s="112"/>
      <c r="H32" s="112"/>
      <c r="I32" s="112"/>
      <c r="J32" s="119"/>
      <c r="K32" s="119"/>
      <c r="L32" s="120" t="e">
        <f>VLOOKUP(J32,'Sched_10 _database'!$D$10:$I$287,3,FALSE)</f>
        <v>#N/A</v>
      </c>
      <c r="M32" s="120"/>
      <c r="N32" s="120"/>
      <c r="O32" s="120"/>
      <c r="P32" s="120"/>
      <c r="Q32" s="120"/>
      <c r="R32" s="120"/>
      <c r="S32" s="120"/>
      <c r="T32" s="112"/>
      <c r="U32" s="112"/>
      <c r="V32" s="112"/>
      <c r="W32" s="112"/>
      <c r="X32" s="112"/>
      <c r="Y32" s="112"/>
      <c r="Z32" s="112"/>
      <c r="AA32" s="112"/>
      <c r="AB32" s="112"/>
      <c r="AC32" s="112"/>
      <c r="AD32" s="112"/>
      <c r="AE32" s="112"/>
      <c r="AF32" s="112" t="s">
        <v>214</v>
      </c>
      <c r="AG32" s="112"/>
      <c r="AH32" s="112"/>
    </row>
    <row r="33" spans="2:34" ht="36" customHeight="1" x14ac:dyDescent="0.2">
      <c r="B33" s="117" t="s">
        <v>214</v>
      </c>
      <c r="C33" s="118"/>
      <c r="D33" s="117"/>
      <c r="E33" s="118"/>
      <c r="F33" s="112" t="s">
        <v>214</v>
      </c>
      <c r="G33" s="112"/>
      <c r="H33" s="112"/>
      <c r="I33" s="112"/>
      <c r="J33" s="119"/>
      <c r="K33" s="119"/>
      <c r="L33" s="120" t="e">
        <f>VLOOKUP(J33,'Sched_10 _database'!$D$10:$I$287,3,FALSE)</f>
        <v>#N/A</v>
      </c>
      <c r="M33" s="120"/>
      <c r="N33" s="120"/>
      <c r="O33" s="120"/>
      <c r="P33" s="120"/>
      <c r="Q33" s="120"/>
      <c r="R33" s="120"/>
      <c r="S33" s="120"/>
      <c r="T33" s="112"/>
      <c r="U33" s="112"/>
      <c r="V33" s="112"/>
      <c r="W33" s="112"/>
      <c r="X33" s="112"/>
      <c r="Y33" s="112"/>
      <c r="Z33" s="112"/>
      <c r="AA33" s="112"/>
      <c r="AB33" s="112"/>
      <c r="AC33" s="112"/>
      <c r="AD33" s="112"/>
      <c r="AE33" s="112"/>
      <c r="AF33" s="112" t="s">
        <v>214</v>
      </c>
      <c r="AG33" s="112"/>
      <c r="AH33" s="112"/>
    </row>
    <row r="34" spans="2:34" ht="36" customHeight="1" x14ac:dyDescent="0.2">
      <c r="B34" s="117" t="s">
        <v>214</v>
      </c>
      <c r="C34" s="118"/>
      <c r="D34" s="117"/>
      <c r="E34" s="118"/>
      <c r="F34" s="112" t="s">
        <v>214</v>
      </c>
      <c r="G34" s="112"/>
      <c r="H34" s="112"/>
      <c r="I34" s="112"/>
      <c r="J34" s="119"/>
      <c r="K34" s="119"/>
      <c r="L34" s="120" t="e">
        <f>VLOOKUP(J34,'Sched_10 _database'!$D$10:$I$287,3,FALSE)</f>
        <v>#N/A</v>
      </c>
      <c r="M34" s="120"/>
      <c r="N34" s="120"/>
      <c r="O34" s="120"/>
      <c r="P34" s="120"/>
      <c r="Q34" s="120"/>
      <c r="R34" s="120"/>
      <c r="S34" s="120"/>
      <c r="T34" s="112"/>
      <c r="U34" s="112"/>
      <c r="V34" s="112"/>
      <c r="W34" s="112"/>
      <c r="X34" s="112"/>
      <c r="Y34" s="112"/>
      <c r="Z34" s="112"/>
      <c r="AA34" s="112"/>
      <c r="AB34" s="112"/>
      <c r="AC34" s="112"/>
      <c r="AD34" s="112"/>
      <c r="AE34" s="112"/>
      <c r="AF34" s="112"/>
      <c r="AG34" s="112"/>
      <c r="AH34" s="112"/>
    </row>
    <row r="35" spans="2:34" ht="36" customHeight="1" x14ac:dyDescent="0.2">
      <c r="B35" s="117" t="s">
        <v>214</v>
      </c>
      <c r="C35" s="118"/>
      <c r="D35" s="117"/>
      <c r="E35" s="118"/>
      <c r="F35" s="112" t="s">
        <v>214</v>
      </c>
      <c r="G35" s="112"/>
      <c r="H35" s="112"/>
      <c r="I35" s="112"/>
      <c r="J35" s="119"/>
      <c r="K35" s="119"/>
      <c r="L35" s="120" t="e">
        <f>VLOOKUP(J35,'Sched_10 _database'!$D$10:$I$287,3,FALSE)</f>
        <v>#N/A</v>
      </c>
      <c r="M35" s="120"/>
      <c r="N35" s="120"/>
      <c r="O35" s="120"/>
      <c r="P35" s="120"/>
      <c r="Q35" s="120"/>
      <c r="R35" s="120"/>
      <c r="S35" s="120"/>
      <c r="T35" s="112"/>
      <c r="U35" s="112"/>
      <c r="V35" s="112"/>
      <c r="W35" s="112"/>
      <c r="X35" s="112"/>
      <c r="Y35" s="112"/>
      <c r="Z35" s="112"/>
      <c r="AA35" s="112"/>
      <c r="AB35" s="112"/>
      <c r="AC35" s="112"/>
      <c r="AD35" s="112"/>
      <c r="AE35" s="112"/>
      <c r="AF35" s="112" t="s">
        <v>214</v>
      </c>
      <c r="AG35" s="112"/>
      <c r="AH35" s="112"/>
    </row>
    <row r="36" spans="2:34" ht="36" customHeight="1" x14ac:dyDescent="0.2">
      <c r="B36" s="117" t="s">
        <v>214</v>
      </c>
      <c r="C36" s="118"/>
      <c r="D36" s="117"/>
      <c r="E36" s="118"/>
      <c r="F36" s="112" t="s">
        <v>214</v>
      </c>
      <c r="G36" s="112"/>
      <c r="H36" s="112"/>
      <c r="I36" s="112"/>
      <c r="J36" s="119"/>
      <c r="K36" s="119"/>
      <c r="L36" s="120" t="e">
        <f>VLOOKUP(J36,'Sched_10 _database'!$D$10:$I$287,3,FALSE)</f>
        <v>#N/A</v>
      </c>
      <c r="M36" s="120"/>
      <c r="N36" s="120"/>
      <c r="O36" s="120"/>
      <c r="P36" s="120"/>
      <c r="Q36" s="120"/>
      <c r="R36" s="120"/>
      <c r="S36" s="120"/>
      <c r="T36" s="112"/>
      <c r="U36" s="112"/>
      <c r="V36" s="112"/>
      <c r="W36" s="112"/>
      <c r="X36" s="112"/>
      <c r="Y36" s="112"/>
      <c r="Z36" s="112"/>
      <c r="AA36" s="112"/>
      <c r="AB36" s="112"/>
      <c r="AC36" s="112"/>
      <c r="AD36" s="112"/>
      <c r="AE36" s="112"/>
      <c r="AF36" s="112" t="s">
        <v>214</v>
      </c>
      <c r="AG36" s="112"/>
      <c r="AH36" s="112"/>
    </row>
    <row r="37" spans="2:34" ht="36" customHeight="1" x14ac:dyDescent="0.2">
      <c r="B37" s="117" t="s">
        <v>214</v>
      </c>
      <c r="C37" s="118"/>
      <c r="D37" s="117"/>
      <c r="E37" s="118"/>
      <c r="F37" s="112" t="s">
        <v>214</v>
      </c>
      <c r="G37" s="112"/>
      <c r="H37" s="112"/>
      <c r="I37" s="112"/>
      <c r="J37" s="119"/>
      <c r="K37" s="119"/>
      <c r="L37" s="120" t="e">
        <f>VLOOKUP(J37,'Sched_10 _database'!$D$10:$I$287,3,FALSE)</f>
        <v>#N/A</v>
      </c>
      <c r="M37" s="120"/>
      <c r="N37" s="120"/>
      <c r="O37" s="120"/>
      <c r="P37" s="120"/>
      <c r="Q37" s="120"/>
      <c r="R37" s="120"/>
      <c r="S37" s="120"/>
      <c r="T37" s="112"/>
      <c r="U37" s="112"/>
      <c r="V37" s="112"/>
      <c r="W37" s="112"/>
      <c r="X37" s="112"/>
      <c r="Y37" s="112"/>
      <c r="Z37" s="112"/>
      <c r="AA37" s="112"/>
      <c r="AB37" s="112"/>
      <c r="AC37" s="112"/>
      <c r="AD37" s="112"/>
      <c r="AE37" s="112"/>
      <c r="AF37" s="112" t="s">
        <v>214</v>
      </c>
      <c r="AG37" s="112"/>
      <c r="AH37" s="112"/>
    </row>
    <row r="38" spans="2:34" ht="36" customHeight="1" x14ac:dyDescent="0.2">
      <c r="B38" s="117" t="s">
        <v>214</v>
      </c>
      <c r="C38" s="118"/>
      <c r="D38" s="117"/>
      <c r="E38" s="118"/>
      <c r="F38" s="112" t="s">
        <v>214</v>
      </c>
      <c r="G38" s="112"/>
      <c r="H38" s="112"/>
      <c r="I38" s="112"/>
      <c r="J38" s="119"/>
      <c r="K38" s="119"/>
      <c r="L38" s="120" t="e">
        <f>VLOOKUP(J38,'Sched_10 _database'!$D$10:$I$287,3,FALSE)</f>
        <v>#N/A</v>
      </c>
      <c r="M38" s="120"/>
      <c r="N38" s="120"/>
      <c r="O38" s="120"/>
      <c r="P38" s="120"/>
      <c r="Q38" s="120"/>
      <c r="R38" s="120"/>
      <c r="S38" s="120"/>
      <c r="T38" s="112" t="s">
        <v>214</v>
      </c>
      <c r="U38" s="112"/>
      <c r="V38" s="112"/>
      <c r="W38" s="112"/>
      <c r="X38" s="112"/>
      <c r="Y38" s="112"/>
      <c r="Z38" s="112"/>
      <c r="AA38" s="112"/>
      <c r="AB38" s="112"/>
      <c r="AC38" s="112"/>
      <c r="AD38" s="112"/>
      <c r="AE38" s="112"/>
      <c r="AF38" s="112"/>
      <c r="AG38" s="112"/>
      <c r="AH38" s="112"/>
    </row>
    <row r="39" spans="2:34" ht="36" customHeight="1" x14ac:dyDescent="0.2">
      <c r="B39" s="117" t="s">
        <v>214</v>
      </c>
      <c r="C39" s="118"/>
      <c r="D39" s="117"/>
      <c r="E39" s="118"/>
      <c r="F39" s="112" t="s">
        <v>214</v>
      </c>
      <c r="G39" s="112"/>
      <c r="H39" s="112"/>
      <c r="I39" s="112"/>
      <c r="J39" s="119"/>
      <c r="K39" s="119"/>
      <c r="L39" s="120" t="e">
        <f>VLOOKUP(J39,'Sched_10 _database'!$D$10:$I$287,3,FALSE)</f>
        <v>#N/A</v>
      </c>
      <c r="M39" s="120"/>
      <c r="N39" s="120"/>
      <c r="O39" s="120"/>
      <c r="P39" s="120"/>
      <c r="Q39" s="120"/>
      <c r="R39" s="120"/>
      <c r="S39" s="120"/>
      <c r="T39" s="112" t="s">
        <v>214</v>
      </c>
      <c r="U39" s="112"/>
      <c r="V39" s="112"/>
      <c r="W39" s="112"/>
      <c r="X39" s="112"/>
      <c r="Y39" s="112"/>
      <c r="Z39" s="112"/>
      <c r="AA39" s="112"/>
      <c r="AB39" s="112"/>
      <c r="AC39" s="112"/>
      <c r="AD39" s="112"/>
      <c r="AE39" s="112"/>
      <c r="AF39" s="112"/>
      <c r="AG39" s="112"/>
      <c r="AH39" s="112"/>
    </row>
    <row r="40" spans="2:34" ht="36" customHeight="1" x14ac:dyDescent="0.2">
      <c r="B40" s="117" t="s">
        <v>214</v>
      </c>
      <c r="C40" s="118"/>
      <c r="D40" s="117"/>
      <c r="E40" s="118"/>
      <c r="F40" s="112" t="s">
        <v>214</v>
      </c>
      <c r="G40" s="112"/>
      <c r="H40" s="112"/>
      <c r="I40" s="112"/>
      <c r="J40" s="119"/>
      <c r="K40" s="119"/>
      <c r="L40" s="120" t="e">
        <f>VLOOKUP(J40,'Sched_10 _database'!$D$10:$I$287,3,FALSE)</f>
        <v>#N/A</v>
      </c>
      <c r="M40" s="120"/>
      <c r="N40" s="120"/>
      <c r="O40" s="120"/>
      <c r="P40" s="120"/>
      <c r="Q40" s="120"/>
      <c r="R40" s="120"/>
      <c r="S40" s="120"/>
      <c r="T40" s="112" t="s">
        <v>214</v>
      </c>
      <c r="U40" s="112"/>
      <c r="V40" s="112"/>
      <c r="W40" s="112"/>
      <c r="X40" s="112" t="s">
        <v>214</v>
      </c>
      <c r="Y40" s="112"/>
      <c r="Z40" s="112"/>
      <c r="AA40" s="112"/>
      <c r="AB40" s="112"/>
      <c r="AC40" s="112"/>
      <c r="AD40" s="112"/>
      <c r="AE40" s="112"/>
      <c r="AF40" s="112"/>
      <c r="AG40" s="112"/>
      <c r="AH40" s="112"/>
    </row>
    <row r="41" spans="2:34" x14ac:dyDescent="0.2">
      <c r="B41" s="113" t="s">
        <v>243</v>
      </c>
      <c r="C41" s="114"/>
      <c r="D41" s="114"/>
      <c r="E41" s="114"/>
      <c r="F41" s="114"/>
      <c r="G41" s="114"/>
      <c r="H41" s="114"/>
      <c r="I41" s="114"/>
      <c r="J41" s="114"/>
      <c r="K41" s="114"/>
      <c r="L41" s="114"/>
      <c r="M41" s="114"/>
      <c r="N41" s="114"/>
      <c r="O41" s="114"/>
      <c r="P41" s="114"/>
      <c r="Q41" s="114"/>
      <c r="R41" s="114"/>
      <c r="S41" s="114"/>
      <c r="T41" s="115">
        <f>SUM(T27:W40,T12:W23)</f>
        <v>0</v>
      </c>
      <c r="U41" s="116"/>
      <c r="V41" s="116"/>
      <c r="W41" s="116"/>
      <c r="X41" s="115">
        <f>SUM(X27:AA40,X12:AA23)</f>
        <v>0</v>
      </c>
      <c r="Y41" s="116"/>
      <c r="Z41" s="116"/>
      <c r="AA41" s="116"/>
      <c r="AB41" s="115">
        <f>SUM(AB27:AE40,AB12:AE23)</f>
        <v>0</v>
      </c>
      <c r="AC41" s="116"/>
      <c r="AD41" s="116"/>
      <c r="AE41" s="116"/>
      <c r="AF41" s="78" t="s">
        <v>214</v>
      </c>
      <c r="AG41" s="78"/>
      <c r="AH41" s="78"/>
    </row>
    <row r="43" spans="2:34" ht="40.700000000000003" customHeight="1" x14ac:dyDescent="0.2">
      <c r="B43" s="97" t="s">
        <v>290</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row>
    <row r="45" spans="2:34" ht="13.5" thickBot="1" x14ac:dyDescent="0.25">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9" t="s">
        <v>245</v>
      </c>
      <c r="Z45" s="109"/>
      <c r="AA45" s="109" t="s">
        <v>246</v>
      </c>
      <c r="AB45" s="109"/>
      <c r="AC45" s="46"/>
      <c r="AD45" s="11"/>
      <c r="AE45" s="11"/>
      <c r="AF45" s="11"/>
      <c r="AG45" s="11"/>
      <c r="AH45" s="11"/>
    </row>
    <row r="46" spans="2:34" ht="13.5" thickBot="1" x14ac:dyDescent="0.25">
      <c r="B46" s="110" t="s">
        <v>244</v>
      </c>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5"/>
      <c r="AA46" s="13"/>
      <c r="AB46" s="15"/>
      <c r="AC46" s="27"/>
      <c r="AD46" s="11"/>
      <c r="AE46" s="11"/>
      <c r="AF46" s="11"/>
      <c r="AG46" s="11"/>
      <c r="AH46" s="11"/>
    </row>
    <row r="47" spans="2:34" x14ac:dyDescent="0.2">
      <c r="B47" s="11" t="s">
        <v>255</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2:34" ht="12.75" customHeight="1" x14ac:dyDescent="0.2">
      <c r="B48" s="91" t="s">
        <v>214</v>
      </c>
      <c r="C48" s="92"/>
      <c r="D48" s="92"/>
      <c r="E48" s="92"/>
      <c r="F48" s="92"/>
      <c r="G48" s="92"/>
      <c r="H48" s="92"/>
      <c r="I48" s="92"/>
      <c r="J48" s="92"/>
      <c r="K48" s="92"/>
      <c r="L48" s="92"/>
      <c r="M48" s="92"/>
      <c r="N48" s="92"/>
      <c r="O48" s="92"/>
      <c r="P48" s="92"/>
      <c r="Q48" s="92"/>
      <c r="R48" s="95" t="s">
        <v>257</v>
      </c>
      <c r="S48" s="95"/>
      <c r="T48" s="96"/>
      <c r="U48" s="96"/>
      <c r="V48" s="95" t="s">
        <v>258</v>
      </c>
      <c r="W48" s="95"/>
      <c r="X48" s="95"/>
      <c r="Y48" s="95"/>
      <c r="Z48" s="95"/>
      <c r="AA48" s="95"/>
      <c r="AB48" s="95"/>
      <c r="AC48" s="95"/>
      <c r="AD48" s="79" t="s">
        <v>259</v>
      </c>
      <c r="AE48" s="79"/>
      <c r="AF48" s="79"/>
      <c r="AG48" s="79"/>
      <c r="AH48" s="11"/>
    </row>
    <row r="49" spans="2:34" x14ac:dyDescent="0.2">
      <c r="B49" s="93"/>
      <c r="C49" s="94"/>
      <c r="D49" s="94"/>
      <c r="E49" s="94"/>
      <c r="F49" s="94"/>
      <c r="G49" s="94"/>
      <c r="H49" s="94"/>
      <c r="I49" s="94"/>
      <c r="J49" s="94"/>
      <c r="K49" s="94"/>
      <c r="L49" s="94"/>
      <c r="M49" s="94"/>
      <c r="N49" s="94"/>
      <c r="O49" s="94"/>
      <c r="P49" s="94"/>
      <c r="Q49" s="94"/>
      <c r="R49" s="95"/>
      <c r="S49" s="95"/>
      <c r="T49" s="96"/>
      <c r="U49" s="96"/>
      <c r="V49" s="95"/>
      <c r="W49" s="95"/>
      <c r="X49" s="95"/>
      <c r="Y49" s="95"/>
      <c r="Z49" s="95"/>
      <c r="AA49" s="95"/>
      <c r="AB49" s="95"/>
      <c r="AC49" s="95"/>
      <c r="AD49" s="79"/>
      <c r="AE49" s="79"/>
      <c r="AF49" s="79"/>
      <c r="AG49" s="79"/>
      <c r="AH49" s="11"/>
    </row>
    <row r="50" spans="2:34" ht="13.5" thickBot="1" x14ac:dyDescent="0.25">
      <c r="B50" s="82" t="s">
        <v>291</v>
      </c>
      <c r="C50" s="83"/>
      <c r="D50" s="83"/>
      <c r="E50" s="83"/>
      <c r="F50" s="83"/>
      <c r="G50" s="83"/>
      <c r="H50" s="83"/>
      <c r="I50" s="83"/>
      <c r="J50" s="83"/>
      <c r="K50" s="83"/>
      <c r="L50" s="83"/>
      <c r="M50" s="83"/>
      <c r="N50" s="83"/>
      <c r="O50" s="83"/>
      <c r="P50" s="83"/>
      <c r="Q50" s="84"/>
      <c r="R50" s="35"/>
      <c r="S50" s="33"/>
      <c r="T50" s="33"/>
      <c r="U50" s="36"/>
      <c r="V50" s="35"/>
      <c r="W50" s="33"/>
      <c r="X50" s="33"/>
      <c r="Y50" s="33"/>
      <c r="Z50" s="33"/>
      <c r="AA50" s="33"/>
      <c r="AB50" s="33"/>
      <c r="AC50" s="36"/>
      <c r="AD50" s="35"/>
      <c r="AE50" s="33"/>
      <c r="AF50" s="33"/>
      <c r="AG50" s="43"/>
      <c r="AH50" s="19"/>
    </row>
    <row r="51" spans="2:34" ht="13.5" thickBot="1" x14ac:dyDescent="0.25">
      <c r="B51" s="85"/>
      <c r="C51" s="86"/>
      <c r="D51" s="86"/>
      <c r="E51" s="86"/>
      <c r="F51" s="86"/>
      <c r="G51" s="86"/>
      <c r="H51" s="86"/>
      <c r="I51" s="86"/>
      <c r="J51" s="86"/>
      <c r="K51" s="86"/>
      <c r="L51" s="86"/>
      <c r="M51" s="86"/>
      <c r="N51" s="86"/>
      <c r="O51" s="86"/>
      <c r="P51" s="86"/>
      <c r="Q51" s="87"/>
      <c r="R51" s="37"/>
      <c r="S51" s="15"/>
      <c r="T51" s="30"/>
      <c r="U51" s="38"/>
      <c r="V51" s="37"/>
      <c r="W51" s="30"/>
      <c r="X51" s="30"/>
      <c r="Y51" s="15"/>
      <c r="Z51" s="32"/>
      <c r="AA51" s="31"/>
      <c r="AB51" s="31"/>
      <c r="AC51" s="43"/>
      <c r="AD51" s="44"/>
      <c r="AE51" s="15"/>
      <c r="AF51" s="32"/>
      <c r="AG51" s="43"/>
      <c r="AH51" s="19"/>
    </row>
    <row r="52" spans="2:34" x14ac:dyDescent="0.2">
      <c r="B52" s="88"/>
      <c r="C52" s="89"/>
      <c r="D52" s="89"/>
      <c r="E52" s="89"/>
      <c r="F52" s="89"/>
      <c r="G52" s="89"/>
      <c r="H52" s="89"/>
      <c r="I52" s="89"/>
      <c r="J52" s="89"/>
      <c r="K52" s="89"/>
      <c r="L52" s="89"/>
      <c r="M52" s="89"/>
      <c r="N52" s="89"/>
      <c r="O52" s="89"/>
      <c r="P52" s="89"/>
      <c r="Q52" s="90"/>
      <c r="R52" s="39"/>
      <c r="S52" s="40"/>
      <c r="T52" s="41"/>
      <c r="U52" s="42"/>
      <c r="V52" s="39"/>
      <c r="W52" s="41"/>
      <c r="X52" s="41"/>
      <c r="Y52" s="40"/>
      <c r="Z52" s="21"/>
      <c r="AA52" s="21"/>
      <c r="AB52" s="21"/>
      <c r="AC52" s="34"/>
      <c r="AD52" s="45"/>
      <c r="AE52" s="40"/>
      <c r="AF52" s="21"/>
      <c r="AG52" s="34"/>
      <c r="AH52" s="19"/>
    </row>
    <row r="53" spans="2:34" x14ac:dyDescent="0.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2:34" ht="12.75" customHeight="1" x14ac:dyDescent="0.2">
      <c r="B54" s="80" t="s">
        <v>260</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11"/>
    </row>
    <row r="55" spans="2:34" x14ac:dyDescent="0.2">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11"/>
    </row>
    <row r="56" spans="2:34" ht="13.5" thickBot="1" x14ac:dyDescent="0.2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2:34" ht="15" customHeight="1" x14ac:dyDescent="0.2">
      <c r="B57" s="81" t="s">
        <v>285</v>
      </c>
      <c r="C57" s="76"/>
      <c r="D57" s="76"/>
      <c r="E57" s="76"/>
      <c r="F57" s="76"/>
      <c r="G57" s="76"/>
      <c r="H57" s="76"/>
      <c r="I57" s="76"/>
      <c r="J57" s="76"/>
      <c r="K57" s="76"/>
      <c r="L57" s="76"/>
      <c r="M57" s="76"/>
      <c r="N57" s="76"/>
      <c r="O57" s="76"/>
      <c r="P57" s="76"/>
      <c r="Q57" s="76"/>
      <c r="R57" s="76"/>
      <c r="S57" s="76"/>
      <c r="T57" s="76"/>
      <c r="U57" s="76"/>
      <c r="V57" s="76"/>
      <c r="W57" s="76"/>
      <c r="X57" s="76"/>
      <c r="Y57" s="75" t="s">
        <v>286</v>
      </c>
      <c r="Z57" s="76"/>
      <c r="AA57" s="76"/>
      <c r="AB57" s="76"/>
      <c r="AC57" s="76"/>
      <c r="AD57" s="76"/>
      <c r="AE57" s="76"/>
      <c r="AF57" s="76"/>
      <c r="AG57" s="76"/>
      <c r="AH57" s="77"/>
    </row>
    <row r="58" spans="2:34" ht="25.5" customHeight="1" thickBot="1" x14ac:dyDescent="0.25">
      <c r="B58" s="69" t="s">
        <v>214</v>
      </c>
      <c r="C58" s="70"/>
      <c r="D58" s="70"/>
      <c r="E58" s="70"/>
      <c r="F58" s="70"/>
      <c r="G58" s="70"/>
      <c r="H58" s="70"/>
      <c r="I58" s="70"/>
      <c r="J58" s="70"/>
      <c r="K58" s="70"/>
      <c r="L58" s="70"/>
      <c r="M58" s="70"/>
      <c r="N58" s="70"/>
      <c r="O58" s="70"/>
      <c r="P58" s="70"/>
      <c r="Q58" s="70"/>
      <c r="R58" s="70"/>
      <c r="S58" s="70"/>
      <c r="T58" s="70"/>
      <c r="U58" s="70"/>
      <c r="V58" s="70"/>
      <c r="W58" s="70"/>
      <c r="X58" s="70"/>
      <c r="Y58" s="73"/>
      <c r="Z58" s="70"/>
      <c r="AA58" s="70"/>
      <c r="AB58" s="70"/>
      <c r="AC58" s="70"/>
      <c r="AD58" s="70"/>
      <c r="AE58" s="70"/>
      <c r="AF58" s="70"/>
      <c r="AG58" s="70"/>
      <c r="AH58" s="74"/>
    </row>
    <row r="59" spans="2:34" x14ac:dyDescent="0.2">
      <c r="B59" s="71" t="s">
        <v>287</v>
      </c>
      <c r="C59" s="72"/>
      <c r="D59" s="72"/>
      <c r="E59" s="72"/>
      <c r="F59" s="72"/>
      <c r="G59" s="72"/>
      <c r="H59" s="72"/>
      <c r="I59" s="72"/>
      <c r="J59" s="72"/>
      <c r="K59" s="72"/>
      <c r="L59" s="72"/>
      <c r="M59" s="72"/>
      <c r="N59" s="72"/>
      <c r="O59" s="72"/>
      <c r="P59" s="72"/>
      <c r="Q59" s="72"/>
      <c r="R59" s="72"/>
      <c r="S59" s="72"/>
      <c r="T59" s="75" t="s">
        <v>288</v>
      </c>
      <c r="U59" s="76"/>
      <c r="V59" s="76"/>
      <c r="W59" s="76"/>
      <c r="X59" s="76"/>
      <c r="Y59" s="76"/>
      <c r="Z59" s="76"/>
      <c r="AA59" s="76"/>
      <c r="AB59" s="76"/>
      <c r="AC59" s="76"/>
      <c r="AD59" s="76"/>
      <c r="AE59" s="76"/>
      <c r="AF59" s="76"/>
      <c r="AG59" s="76"/>
      <c r="AH59" s="77"/>
    </row>
    <row r="60" spans="2:34" ht="15.75" thickBot="1" x14ac:dyDescent="0.25">
      <c r="B60" s="69"/>
      <c r="C60" s="70"/>
      <c r="D60" s="70"/>
      <c r="E60" s="70"/>
      <c r="F60" s="70"/>
      <c r="G60" s="70"/>
      <c r="H60" s="70"/>
      <c r="I60" s="70"/>
      <c r="J60" s="70"/>
      <c r="K60" s="70"/>
      <c r="L60" s="70"/>
      <c r="M60" s="70"/>
      <c r="N60" s="70"/>
      <c r="O60" s="70"/>
      <c r="P60" s="70"/>
      <c r="Q60" s="70"/>
      <c r="R60" s="70"/>
      <c r="S60" s="70"/>
      <c r="T60" s="73"/>
      <c r="U60" s="70"/>
      <c r="V60" s="70"/>
      <c r="W60" s="70"/>
      <c r="X60" s="70"/>
      <c r="Y60" s="70"/>
      <c r="Z60" s="70"/>
      <c r="AA60" s="70"/>
      <c r="AB60" s="70"/>
      <c r="AC60" s="70"/>
      <c r="AD60" s="70"/>
      <c r="AE60" s="70"/>
      <c r="AF60" s="70"/>
      <c r="AG60" s="70"/>
      <c r="AH60" s="74"/>
    </row>
    <row r="61" spans="2:34" ht="15" customHeight="1" x14ac:dyDescent="0.2">
      <c r="B61" s="81" t="s">
        <v>289</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7"/>
    </row>
    <row r="62" spans="2:34" ht="15.75" thickBot="1" x14ac:dyDescent="0.25">
      <c r="B62" s="69"/>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4"/>
    </row>
    <row r="63" spans="2:34" ht="15" customHeight="1" x14ac:dyDescent="0.2">
      <c r="B63" s="81" t="s">
        <v>261</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7"/>
    </row>
    <row r="64" spans="2:34" ht="15.75" thickBot="1" x14ac:dyDescent="0.25">
      <c r="B64" s="69"/>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4"/>
    </row>
    <row r="65" spans="2:34" x14ac:dyDescent="0.2">
      <c r="B65" s="81" t="s">
        <v>262</v>
      </c>
      <c r="C65" s="76"/>
      <c r="D65" s="76"/>
      <c r="E65" s="76"/>
      <c r="F65" s="76"/>
      <c r="G65" s="76"/>
      <c r="H65" s="76"/>
      <c r="I65" s="77"/>
      <c r="J65" s="81" t="s">
        <v>263</v>
      </c>
      <c r="K65" s="76"/>
      <c r="L65" s="76"/>
      <c r="M65" s="77"/>
      <c r="N65" s="81" t="s">
        <v>264</v>
      </c>
      <c r="O65" s="76"/>
      <c r="P65" s="76"/>
      <c r="Q65" s="76"/>
      <c r="R65" s="76"/>
      <c r="S65" s="77"/>
      <c r="T65" s="104" t="s">
        <v>265</v>
      </c>
      <c r="U65" s="105"/>
      <c r="V65" s="105"/>
      <c r="W65" s="105"/>
      <c r="X65" s="105"/>
      <c r="Y65" s="105"/>
      <c r="Z65" s="105"/>
      <c r="AA65" s="105"/>
      <c r="AB65" s="105"/>
      <c r="AC65" s="105"/>
      <c r="AD65" s="105"/>
      <c r="AE65" s="105"/>
      <c r="AF65" s="105"/>
      <c r="AG65" s="105"/>
      <c r="AH65" s="106"/>
    </row>
    <row r="66" spans="2:34" ht="15.75" thickBot="1" x14ac:dyDescent="0.25">
      <c r="B66" s="69"/>
      <c r="C66" s="70"/>
      <c r="D66" s="70"/>
      <c r="E66" s="70"/>
      <c r="F66" s="70"/>
      <c r="G66" s="70"/>
      <c r="H66" s="70"/>
      <c r="I66" s="74"/>
      <c r="J66" s="69"/>
      <c r="K66" s="70"/>
      <c r="L66" s="70"/>
      <c r="M66" s="74"/>
      <c r="N66" s="98"/>
      <c r="O66" s="99"/>
      <c r="P66" s="99"/>
      <c r="Q66" s="99"/>
      <c r="R66" s="99"/>
      <c r="S66" s="100"/>
      <c r="T66" s="101"/>
      <c r="U66" s="102"/>
      <c r="V66" s="102"/>
      <c r="W66" s="102"/>
      <c r="X66" s="102"/>
      <c r="Y66" s="102"/>
      <c r="Z66" s="102"/>
      <c r="AA66" s="102"/>
      <c r="AB66" s="102"/>
      <c r="AC66" s="102"/>
      <c r="AD66" s="102"/>
      <c r="AE66" s="102"/>
      <c r="AF66" s="102"/>
      <c r="AG66" s="102"/>
      <c r="AH66" s="103"/>
    </row>
  </sheetData>
  <mergeCells count="345">
    <mergeCell ref="T21:W21"/>
    <mergeCell ref="X21:AA21"/>
    <mergeCell ref="AB21:AE21"/>
    <mergeCell ref="AF21:AH21"/>
    <mergeCell ref="Z8:AC8"/>
    <mergeCell ref="AF24:AH24"/>
    <mergeCell ref="B25:K25"/>
    <mergeCell ref="L25:S26"/>
    <mergeCell ref="T25:W26"/>
    <mergeCell ref="X25:AA26"/>
    <mergeCell ref="AB25:AE26"/>
    <mergeCell ref="AF25:AH26"/>
    <mergeCell ref="B26:C26"/>
    <mergeCell ref="L24:S24"/>
    <mergeCell ref="T24:W24"/>
    <mergeCell ref="X24:AA24"/>
    <mergeCell ref="AB24:AE24"/>
    <mergeCell ref="B24:E24"/>
    <mergeCell ref="F24:G24"/>
    <mergeCell ref="H24:I24"/>
    <mergeCell ref="J24:K24"/>
    <mergeCell ref="D26:E26"/>
    <mergeCell ref="F26:G26"/>
    <mergeCell ref="T20:W20"/>
    <mergeCell ref="AB32:AE32"/>
    <mergeCell ref="AF32:AH32"/>
    <mergeCell ref="AB31:AE31"/>
    <mergeCell ref="AF31:AH31"/>
    <mergeCell ref="J32:K32"/>
    <mergeCell ref="L32:S32"/>
    <mergeCell ref="T32:W32"/>
    <mergeCell ref="X32:AA32"/>
    <mergeCell ref="H26:I26"/>
    <mergeCell ref="J26:K26"/>
    <mergeCell ref="L31:S31"/>
    <mergeCell ref="T31:W31"/>
    <mergeCell ref="X31:AA31"/>
    <mergeCell ref="J27:K27"/>
    <mergeCell ref="L27:S27"/>
    <mergeCell ref="T27:W27"/>
    <mergeCell ref="X27:AA27"/>
    <mergeCell ref="AB27:AE27"/>
    <mergeCell ref="AF27:AH27"/>
    <mergeCell ref="L28:S28"/>
    <mergeCell ref="T28:W28"/>
    <mergeCell ref="X28:AA28"/>
    <mergeCell ref="AB28:AE28"/>
    <mergeCell ref="AF28:AH28"/>
    <mergeCell ref="B31:C31"/>
    <mergeCell ref="D31:E31"/>
    <mergeCell ref="F31:G31"/>
    <mergeCell ref="H31:I31"/>
    <mergeCell ref="J31:K31"/>
    <mergeCell ref="B28:C28"/>
    <mergeCell ref="D28:E28"/>
    <mergeCell ref="F28:G28"/>
    <mergeCell ref="H28:I28"/>
    <mergeCell ref="J28:K28"/>
    <mergeCell ref="B32:C32"/>
    <mergeCell ref="D32:E32"/>
    <mergeCell ref="F32:G32"/>
    <mergeCell ref="H32:I32"/>
    <mergeCell ref="AF29:AH29"/>
    <mergeCell ref="B30:C30"/>
    <mergeCell ref="D30:E30"/>
    <mergeCell ref="F30:G30"/>
    <mergeCell ref="H30:I30"/>
    <mergeCell ref="J30:K30"/>
    <mergeCell ref="L30:S30"/>
    <mergeCell ref="T30:W30"/>
    <mergeCell ref="X30:AA30"/>
    <mergeCell ref="AB30:AE30"/>
    <mergeCell ref="AF30:AH30"/>
    <mergeCell ref="B29:C29"/>
    <mergeCell ref="D29:E29"/>
    <mergeCell ref="F29:G29"/>
    <mergeCell ref="H29:I29"/>
    <mergeCell ref="J29:K29"/>
    <mergeCell ref="L29:S29"/>
    <mergeCell ref="T29:W29"/>
    <mergeCell ref="X29:AA29"/>
    <mergeCell ref="AB29:AE29"/>
    <mergeCell ref="X20:AA20"/>
    <mergeCell ref="AB20:AE20"/>
    <mergeCell ref="AF20:AH20"/>
    <mergeCell ref="T19:W19"/>
    <mergeCell ref="AF18:AH18"/>
    <mergeCell ref="AF16:AH16"/>
    <mergeCell ref="AF17:AH17"/>
    <mergeCell ref="X14:AA14"/>
    <mergeCell ref="AB14:AE14"/>
    <mergeCell ref="AF14:AH14"/>
    <mergeCell ref="AF15:AH15"/>
    <mergeCell ref="AF12:AH12"/>
    <mergeCell ref="AF10:AH11"/>
    <mergeCell ref="AF13:AH13"/>
    <mergeCell ref="AB12:AE12"/>
    <mergeCell ref="B20:C20"/>
    <mergeCell ref="D20:E20"/>
    <mergeCell ref="F20:G20"/>
    <mergeCell ref="H20:I20"/>
    <mergeCell ref="J20:K20"/>
    <mergeCell ref="L20:S20"/>
    <mergeCell ref="X19:AA19"/>
    <mergeCell ref="AB19:AE19"/>
    <mergeCell ref="AF19:AH19"/>
    <mergeCell ref="B18:C18"/>
    <mergeCell ref="D18:E18"/>
    <mergeCell ref="F18:G18"/>
    <mergeCell ref="H18:I18"/>
    <mergeCell ref="J18:K18"/>
    <mergeCell ref="L18:S18"/>
    <mergeCell ref="T18:W18"/>
    <mergeCell ref="X18:AA18"/>
    <mergeCell ref="AB18:AE18"/>
    <mergeCell ref="B17:C17"/>
    <mergeCell ref="D17:E17"/>
    <mergeCell ref="B21:C21"/>
    <mergeCell ref="D21:E21"/>
    <mergeCell ref="F21:G21"/>
    <mergeCell ref="H21:I21"/>
    <mergeCell ref="J21:K21"/>
    <mergeCell ref="L21:S21"/>
    <mergeCell ref="B19:C19"/>
    <mergeCell ref="D19:E19"/>
    <mergeCell ref="F19:G19"/>
    <mergeCell ref="H19:I19"/>
    <mergeCell ref="J19:K19"/>
    <mergeCell ref="L19:S19"/>
    <mergeCell ref="F17:G17"/>
    <mergeCell ref="H17:I17"/>
    <mergeCell ref="J17:K17"/>
    <mergeCell ref="L17:S17"/>
    <mergeCell ref="T17:W17"/>
    <mergeCell ref="X17:AA17"/>
    <mergeCell ref="AB17:AE17"/>
    <mergeCell ref="D15:E15"/>
    <mergeCell ref="F15:G15"/>
    <mergeCell ref="H15:I15"/>
    <mergeCell ref="J15:K15"/>
    <mergeCell ref="L15:S15"/>
    <mergeCell ref="T15:W15"/>
    <mergeCell ref="X15:AA15"/>
    <mergeCell ref="AB15:AE15"/>
    <mergeCell ref="B16:C16"/>
    <mergeCell ref="D16:E16"/>
    <mergeCell ref="F16:G16"/>
    <mergeCell ref="H16:I16"/>
    <mergeCell ref="J16:K16"/>
    <mergeCell ref="L16:S16"/>
    <mergeCell ref="T16:W16"/>
    <mergeCell ref="X16:AA16"/>
    <mergeCell ref="AB16:AE16"/>
    <mergeCell ref="B1:S1"/>
    <mergeCell ref="T1:Y1"/>
    <mergeCell ref="Z1:AE1"/>
    <mergeCell ref="B2:S2"/>
    <mergeCell ref="B13:C13"/>
    <mergeCell ref="D13:E13"/>
    <mergeCell ref="F13:G13"/>
    <mergeCell ref="H13:I13"/>
    <mergeCell ref="J13:K13"/>
    <mergeCell ref="L13:S13"/>
    <mergeCell ref="T13:W13"/>
    <mergeCell ref="X13:AA13"/>
    <mergeCell ref="AB13:AE13"/>
    <mergeCell ref="B3:AD3"/>
    <mergeCell ref="B9:E9"/>
    <mergeCell ref="F9:G9"/>
    <mergeCell ref="H9:I9"/>
    <mergeCell ref="J9:K9"/>
    <mergeCell ref="L9:S9"/>
    <mergeCell ref="T9:W9"/>
    <mergeCell ref="X9:AA9"/>
    <mergeCell ref="B8:L8"/>
    <mergeCell ref="M8:R8"/>
    <mergeCell ref="B5:AG6"/>
    <mergeCell ref="AF9:AH9"/>
    <mergeCell ref="AB9:AE9"/>
    <mergeCell ref="B10:K10"/>
    <mergeCell ref="L10:S11"/>
    <mergeCell ref="T10:W11"/>
    <mergeCell ref="X10:AA11"/>
    <mergeCell ref="AB10:AE11"/>
    <mergeCell ref="B11:C11"/>
    <mergeCell ref="D11:E11"/>
    <mergeCell ref="F11:G11"/>
    <mergeCell ref="H11:I11"/>
    <mergeCell ref="J11:K11"/>
    <mergeCell ref="B22:C22"/>
    <mergeCell ref="D22:E22"/>
    <mergeCell ref="F22:G22"/>
    <mergeCell ref="H22:I22"/>
    <mergeCell ref="J22:K22"/>
    <mergeCell ref="L22:S22"/>
    <mergeCell ref="T22:W22"/>
    <mergeCell ref="X22:AA22"/>
    <mergeCell ref="B12:C12"/>
    <mergeCell ref="D12:E12"/>
    <mergeCell ref="F12:G12"/>
    <mergeCell ref="H12:I12"/>
    <mergeCell ref="J12:K12"/>
    <mergeCell ref="B14:C14"/>
    <mergeCell ref="D14:E14"/>
    <mergeCell ref="F14:G14"/>
    <mergeCell ref="H14:I14"/>
    <mergeCell ref="J14:K14"/>
    <mergeCell ref="L14:S14"/>
    <mergeCell ref="T14:W14"/>
    <mergeCell ref="L12:S12"/>
    <mergeCell ref="T12:W12"/>
    <mergeCell ref="X12:AA12"/>
    <mergeCell ref="B15:C15"/>
    <mergeCell ref="AB22:AE22"/>
    <mergeCell ref="AF22:AH22"/>
    <mergeCell ref="B33:C33"/>
    <mergeCell ref="D33:E33"/>
    <mergeCell ref="F33:G33"/>
    <mergeCell ref="H33:I33"/>
    <mergeCell ref="J33:K33"/>
    <mergeCell ref="L33:S33"/>
    <mergeCell ref="T33:W33"/>
    <mergeCell ref="X33:AA33"/>
    <mergeCell ref="B23:C23"/>
    <mergeCell ref="D23:E23"/>
    <mergeCell ref="F23:G23"/>
    <mergeCell ref="H23:I23"/>
    <mergeCell ref="J23:K23"/>
    <mergeCell ref="L23:S23"/>
    <mergeCell ref="T23:W23"/>
    <mergeCell ref="X23:AA23"/>
    <mergeCell ref="AB23:AE23"/>
    <mergeCell ref="AF23:AH23"/>
    <mergeCell ref="B27:C27"/>
    <mergeCell ref="D27:E27"/>
    <mergeCell ref="F27:G27"/>
    <mergeCell ref="H27:I27"/>
    <mergeCell ref="AB33:AE33"/>
    <mergeCell ref="AF33:AH33"/>
    <mergeCell ref="B34:C34"/>
    <mergeCell ref="D34:E34"/>
    <mergeCell ref="F34:G34"/>
    <mergeCell ref="H34:I34"/>
    <mergeCell ref="J34:K34"/>
    <mergeCell ref="L34:S34"/>
    <mergeCell ref="T34:W34"/>
    <mergeCell ref="X34:AA34"/>
    <mergeCell ref="AB34:AE34"/>
    <mergeCell ref="AF34:AH34"/>
    <mergeCell ref="AF35:AH35"/>
    <mergeCell ref="B36:C36"/>
    <mergeCell ref="D36:E36"/>
    <mergeCell ref="F36:G36"/>
    <mergeCell ref="H36:I36"/>
    <mergeCell ref="J36:K36"/>
    <mergeCell ref="L36:S36"/>
    <mergeCell ref="T36:W36"/>
    <mergeCell ref="X36:AA36"/>
    <mergeCell ref="AB36:AE36"/>
    <mergeCell ref="AF36:AH36"/>
    <mergeCell ref="B35:C35"/>
    <mergeCell ref="D35:E35"/>
    <mergeCell ref="F35:G35"/>
    <mergeCell ref="H35:I35"/>
    <mergeCell ref="J35:K35"/>
    <mergeCell ref="L35:S35"/>
    <mergeCell ref="T35:W35"/>
    <mergeCell ref="X35:AA35"/>
    <mergeCell ref="AB35:AE35"/>
    <mergeCell ref="AF37:AH37"/>
    <mergeCell ref="B38:C38"/>
    <mergeCell ref="D38:E38"/>
    <mergeCell ref="F38:G38"/>
    <mergeCell ref="H38:I38"/>
    <mergeCell ref="J38:K38"/>
    <mergeCell ref="L38:S38"/>
    <mergeCell ref="T38:W38"/>
    <mergeCell ref="X38:AA38"/>
    <mergeCell ref="AB38:AE38"/>
    <mergeCell ref="AF38:AH38"/>
    <mergeCell ref="B37:C37"/>
    <mergeCell ref="D37:E37"/>
    <mergeCell ref="F37:G37"/>
    <mergeCell ref="H37:I37"/>
    <mergeCell ref="J37:K37"/>
    <mergeCell ref="L37:S37"/>
    <mergeCell ref="T37:W37"/>
    <mergeCell ref="X37:AA37"/>
    <mergeCell ref="AB37:AE37"/>
    <mergeCell ref="AF40:AH40"/>
    <mergeCell ref="B41:S41"/>
    <mergeCell ref="T41:W41"/>
    <mergeCell ref="X41:AA41"/>
    <mergeCell ref="AB41:AE41"/>
    <mergeCell ref="AF39:AH39"/>
    <mergeCell ref="B40:C40"/>
    <mergeCell ref="D40:E40"/>
    <mergeCell ref="F40:G40"/>
    <mergeCell ref="H40:I40"/>
    <mergeCell ref="J40:K40"/>
    <mergeCell ref="L40:S40"/>
    <mergeCell ref="T40:W40"/>
    <mergeCell ref="X40:AA40"/>
    <mergeCell ref="B39:C39"/>
    <mergeCell ref="D39:E39"/>
    <mergeCell ref="F39:G39"/>
    <mergeCell ref="H39:I39"/>
    <mergeCell ref="J39:K39"/>
    <mergeCell ref="L39:S39"/>
    <mergeCell ref="T39:W39"/>
    <mergeCell ref="X39:AA39"/>
    <mergeCell ref="AB39:AE39"/>
    <mergeCell ref="AB40:AE40"/>
    <mergeCell ref="B66:I66"/>
    <mergeCell ref="J66:M66"/>
    <mergeCell ref="N66:S66"/>
    <mergeCell ref="T66:AH66"/>
    <mergeCell ref="B65:I65"/>
    <mergeCell ref="J65:M65"/>
    <mergeCell ref="N65:S65"/>
    <mergeCell ref="T65:AH65"/>
    <mergeCell ref="B61:AH61"/>
    <mergeCell ref="B62:AH62"/>
    <mergeCell ref="B63:AH63"/>
    <mergeCell ref="B64:AH64"/>
    <mergeCell ref="B58:X58"/>
    <mergeCell ref="B59:S59"/>
    <mergeCell ref="B60:S60"/>
    <mergeCell ref="Y58:AH58"/>
    <mergeCell ref="T60:AH60"/>
    <mergeCell ref="T59:AH59"/>
    <mergeCell ref="AF41:AH41"/>
    <mergeCell ref="AD48:AG49"/>
    <mergeCell ref="B54:AG55"/>
    <mergeCell ref="B57:X57"/>
    <mergeCell ref="Y57:AH57"/>
    <mergeCell ref="B50:Q52"/>
    <mergeCell ref="B48:Q49"/>
    <mergeCell ref="R48:U49"/>
    <mergeCell ref="V48:AC49"/>
    <mergeCell ref="B43:AH43"/>
    <mergeCell ref="B45:X45"/>
    <mergeCell ref="Y45:Z45"/>
    <mergeCell ref="AA45:AB45"/>
    <mergeCell ref="B46:Y46"/>
  </mergeCells>
  <pageMargins left="0.7" right="0.75" top="0.82" bottom="0.79" header="0.5" footer="0.4"/>
  <pageSetup orientation="portrait" r:id="rId1"/>
  <headerFooter alignWithMargins="0">
    <oddFooter>&amp;LDOH 155-B
(06/2020)&amp;CSchedule 10&amp;RPage &amp;P</oddFooter>
  </headerFooter>
  <rowBreaks count="2" manualBreakCount="2">
    <brk id="23" max="16383" man="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O91"/>
  <sheetViews>
    <sheetView zoomScaleNormal="100" workbookViewId="0">
      <selection activeCell="B7" sqref="B7:L7"/>
    </sheetView>
  </sheetViews>
  <sheetFormatPr defaultRowHeight="12.75" x14ac:dyDescent="0.2"/>
  <cols>
    <col min="1" max="1" width="14.7109375" customWidth="1"/>
    <col min="2" max="7" width="2.7109375" customWidth="1"/>
    <col min="8" max="9" width="2.7109375" hidden="1" customWidth="1"/>
    <col min="10" max="23" width="2.7109375" customWidth="1"/>
    <col min="24" max="24" width="3.7109375" customWidth="1"/>
    <col min="25" max="29" width="2.7109375" customWidth="1"/>
    <col min="30" max="30" width="3.7109375" customWidth="1"/>
    <col min="31" max="31" width="4" customWidth="1"/>
    <col min="32" max="34" width="2.7109375" customWidth="1"/>
  </cols>
  <sheetData>
    <row r="1" spans="2:41" ht="15.75" x14ac:dyDescent="0.25">
      <c r="B1" s="140" t="s">
        <v>213</v>
      </c>
      <c r="C1" s="140"/>
      <c r="D1" s="140"/>
      <c r="E1" s="140"/>
      <c r="F1" s="140"/>
      <c r="G1" s="140"/>
      <c r="H1" s="140"/>
      <c r="I1" s="140"/>
      <c r="J1" s="140"/>
      <c r="K1" s="140"/>
      <c r="L1" s="140"/>
      <c r="M1" s="140"/>
      <c r="N1" s="140"/>
      <c r="O1" s="140"/>
      <c r="P1" s="140"/>
      <c r="Q1" s="140"/>
      <c r="R1" s="140"/>
      <c r="S1" s="140"/>
      <c r="T1" s="141" t="s">
        <v>214</v>
      </c>
      <c r="U1" s="141"/>
      <c r="V1" s="141"/>
      <c r="W1" s="141"/>
      <c r="X1" s="141"/>
      <c r="Y1" s="141"/>
      <c r="Z1" s="141" t="s">
        <v>214</v>
      </c>
      <c r="AA1" s="141"/>
      <c r="AB1" s="141"/>
      <c r="AC1" s="141"/>
      <c r="AD1" s="141"/>
      <c r="AE1" s="141"/>
      <c r="AF1" s="6"/>
      <c r="AG1" s="6"/>
      <c r="AH1" s="6"/>
    </row>
    <row r="2" spans="2:41" ht="15.75" x14ac:dyDescent="0.25">
      <c r="B2" s="140" t="s">
        <v>215</v>
      </c>
      <c r="C2" s="140"/>
      <c r="D2" s="140"/>
      <c r="E2" s="140"/>
      <c r="F2" s="140"/>
      <c r="G2" s="140"/>
      <c r="H2" s="140"/>
      <c r="I2" s="140"/>
      <c r="J2" s="140"/>
      <c r="K2" s="140"/>
      <c r="L2" s="140"/>
      <c r="M2" s="140"/>
      <c r="N2" s="140"/>
      <c r="O2" s="140"/>
      <c r="P2" s="140"/>
      <c r="Q2" s="140"/>
      <c r="R2" s="140"/>
      <c r="S2" s="140"/>
      <c r="T2" s="7"/>
      <c r="U2" s="7"/>
      <c r="V2" s="7"/>
      <c r="W2" s="7"/>
      <c r="X2" s="7"/>
      <c r="Y2" s="7"/>
      <c r="Z2" s="7"/>
      <c r="AA2" s="7"/>
      <c r="AB2" s="7"/>
      <c r="AC2" s="7"/>
      <c r="AD2" s="7"/>
      <c r="AE2" s="8"/>
      <c r="AF2" s="6"/>
      <c r="AG2" s="6"/>
      <c r="AH2" s="6"/>
    </row>
    <row r="3" spans="2:41" ht="15.75" x14ac:dyDescent="0.25">
      <c r="B3" s="140" t="s">
        <v>296</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8"/>
      <c r="AF3" s="6"/>
      <c r="AG3" s="6"/>
      <c r="AH3" s="6"/>
    </row>
    <row r="5" spans="2:41" x14ac:dyDescent="0.2">
      <c r="B5" s="97" t="s">
        <v>309</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2:41" ht="24.6" customHeight="1" x14ac:dyDescent="0.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2:41" x14ac:dyDescent="0.2">
      <c r="B7" s="142"/>
      <c r="C7" s="142"/>
      <c r="D7" s="142"/>
      <c r="E7" s="142"/>
      <c r="F7" s="142"/>
      <c r="G7" s="142"/>
      <c r="H7" s="142"/>
      <c r="I7" s="142"/>
      <c r="J7" s="142"/>
      <c r="K7" s="142"/>
      <c r="L7" s="142"/>
      <c r="M7" s="143"/>
      <c r="N7" s="143"/>
      <c r="O7" s="143"/>
      <c r="P7" s="143"/>
      <c r="Q7" s="143"/>
      <c r="R7" s="143"/>
      <c r="S7" s="3"/>
      <c r="T7" s="64"/>
      <c r="U7" s="65"/>
      <c r="V7" s="65"/>
      <c r="W7" s="66"/>
      <c r="X7" s="66"/>
      <c r="Y7" s="67"/>
      <c r="Z7" s="168"/>
      <c r="AA7" s="168"/>
      <c r="AB7" s="168"/>
      <c r="AC7" s="168"/>
      <c r="AD7" s="64"/>
      <c r="AE7" s="64"/>
      <c r="AF7" s="3"/>
      <c r="AG7" s="3"/>
      <c r="AH7" s="3"/>
    </row>
    <row r="8" spans="2:41" ht="13.5" thickBot="1" x14ac:dyDescent="0.25">
      <c r="B8" s="142" t="s">
        <v>292</v>
      </c>
      <c r="C8" s="142"/>
      <c r="D8" s="142"/>
      <c r="E8" s="142"/>
      <c r="F8" s="142"/>
      <c r="G8" s="142"/>
      <c r="H8" s="142"/>
      <c r="I8" s="142"/>
      <c r="J8" s="142"/>
      <c r="K8" s="142"/>
      <c r="L8" s="142"/>
      <c r="M8" s="143" t="s">
        <v>293</v>
      </c>
      <c r="N8" s="143"/>
      <c r="O8" s="143"/>
      <c r="P8" s="143"/>
      <c r="Q8" s="143"/>
      <c r="R8" s="143"/>
      <c r="T8" s="63"/>
      <c r="W8" s="55" t="s">
        <v>295</v>
      </c>
      <c r="Z8" s="147" t="s">
        <v>294</v>
      </c>
      <c r="AA8" s="147"/>
      <c r="AB8" s="147"/>
      <c r="AC8" s="147"/>
      <c r="AE8" s="63"/>
    </row>
    <row r="9" spans="2:41" ht="14.25" thickTop="1" thickBot="1" x14ac:dyDescent="0.25">
      <c r="B9" s="123" t="s">
        <v>217</v>
      </c>
      <c r="C9" s="123"/>
      <c r="D9" s="123"/>
      <c r="E9" s="123"/>
      <c r="F9" s="123" t="s">
        <v>218</v>
      </c>
      <c r="G9" s="123"/>
      <c r="H9" s="123" t="s">
        <v>219</v>
      </c>
      <c r="I9" s="123"/>
      <c r="J9" s="123" t="s">
        <v>220</v>
      </c>
      <c r="K9" s="123"/>
      <c r="L9" s="123" t="s">
        <v>221</v>
      </c>
      <c r="M9" s="123"/>
      <c r="N9" s="123"/>
      <c r="O9" s="123"/>
      <c r="P9" s="123"/>
      <c r="Q9" s="123"/>
      <c r="R9" s="123"/>
      <c r="S9" s="123"/>
      <c r="T9" s="123" t="s">
        <v>222</v>
      </c>
      <c r="U9" s="123"/>
      <c r="V9" s="123"/>
      <c r="W9" s="123"/>
      <c r="X9" s="123" t="s">
        <v>223</v>
      </c>
      <c r="Y9" s="123"/>
      <c r="Z9" s="123"/>
      <c r="AA9" s="123"/>
      <c r="AB9" s="123" t="s">
        <v>224</v>
      </c>
      <c r="AC9" s="123"/>
      <c r="AD9" s="123"/>
      <c r="AE9" s="123"/>
      <c r="AF9" s="123" t="s">
        <v>225</v>
      </c>
      <c r="AG9" s="123"/>
      <c r="AH9" s="123"/>
    </row>
    <row r="10" spans="2:41" ht="13.7" customHeight="1" thickTop="1" x14ac:dyDescent="0.2">
      <c r="B10" s="124" t="s">
        <v>226</v>
      </c>
      <c r="C10" s="124"/>
      <c r="D10" s="124"/>
      <c r="E10" s="124"/>
      <c r="F10" s="124"/>
      <c r="G10" s="124"/>
      <c r="H10" s="124"/>
      <c r="I10" s="124"/>
      <c r="J10" s="124"/>
      <c r="K10" s="124"/>
      <c r="L10" s="125" t="s">
        <v>227</v>
      </c>
      <c r="M10" s="126"/>
      <c r="N10" s="126"/>
      <c r="O10" s="126"/>
      <c r="P10" s="126"/>
      <c r="Q10" s="126"/>
      <c r="R10" s="126"/>
      <c r="S10" s="127"/>
      <c r="T10" s="131" t="s">
        <v>228</v>
      </c>
      <c r="U10" s="131"/>
      <c r="V10" s="131"/>
      <c r="W10" s="131"/>
      <c r="X10" s="133" t="s">
        <v>301</v>
      </c>
      <c r="Y10" s="131"/>
      <c r="Z10" s="131"/>
      <c r="AA10" s="131"/>
      <c r="AB10" s="133" t="s">
        <v>308</v>
      </c>
      <c r="AC10" s="131"/>
      <c r="AD10" s="131"/>
      <c r="AE10" s="131"/>
      <c r="AF10" s="144" t="s">
        <v>298</v>
      </c>
      <c r="AG10" s="145"/>
      <c r="AH10" s="145"/>
    </row>
    <row r="11" spans="2:41" ht="78.75" customHeight="1" x14ac:dyDescent="0.2">
      <c r="B11" s="134" t="s">
        <v>229</v>
      </c>
      <c r="C11" s="135"/>
      <c r="D11" s="134" t="s">
        <v>230</v>
      </c>
      <c r="E11" s="135"/>
      <c r="F11" s="136" t="s">
        <v>231</v>
      </c>
      <c r="G11" s="136"/>
      <c r="H11" s="137" t="s">
        <v>297</v>
      </c>
      <c r="I11" s="136"/>
      <c r="J11" s="138" t="s">
        <v>233</v>
      </c>
      <c r="K11" s="139"/>
      <c r="L11" s="128"/>
      <c r="M11" s="129"/>
      <c r="N11" s="129"/>
      <c r="O11" s="129"/>
      <c r="P11" s="129"/>
      <c r="Q11" s="129"/>
      <c r="R11" s="129"/>
      <c r="S11" s="130"/>
      <c r="T11" s="132"/>
      <c r="U11" s="132"/>
      <c r="V11" s="132"/>
      <c r="W11" s="132"/>
      <c r="X11" s="132"/>
      <c r="Y11" s="132"/>
      <c r="Z11" s="132"/>
      <c r="AA11" s="132"/>
      <c r="AB11" s="132"/>
      <c r="AC11" s="132"/>
      <c r="AD11" s="132"/>
      <c r="AE11" s="132"/>
      <c r="AF11" s="146"/>
      <c r="AG11" s="146"/>
      <c r="AH11" s="146"/>
      <c r="AO11" s="1"/>
    </row>
    <row r="12" spans="2:41" ht="36" customHeight="1" x14ac:dyDescent="0.2">
      <c r="B12" s="117" t="s">
        <v>214</v>
      </c>
      <c r="C12" s="118"/>
      <c r="D12" s="117"/>
      <c r="E12" s="118"/>
      <c r="F12" s="112" t="s">
        <v>214</v>
      </c>
      <c r="G12" s="112"/>
      <c r="H12" s="112"/>
      <c r="I12" s="112"/>
      <c r="J12" s="119" t="s">
        <v>214</v>
      </c>
      <c r="K12" s="119"/>
      <c r="L12" s="120" t="e">
        <f>VLOOKUP(J12,'Sched_10 _database'!$D$10:$I$287,3,FALSE)</f>
        <v>#N/A</v>
      </c>
      <c r="M12" s="120"/>
      <c r="N12" s="120"/>
      <c r="O12" s="120"/>
      <c r="P12" s="120"/>
      <c r="Q12" s="120"/>
      <c r="R12" s="120"/>
      <c r="S12" s="120"/>
      <c r="T12" s="119"/>
      <c r="U12" s="119"/>
      <c r="V12" s="119"/>
      <c r="W12" s="119"/>
      <c r="X12" s="122"/>
      <c r="Y12" s="122"/>
      <c r="Z12" s="122"/>
      <c r="AA12" s="122"/>
      <c r="AB12" s="121"/>
      <c r="AC12" s="121"/>
      <c r="AD12" s="121"/>
      <c r="AE12" s="121"/>
      <c r="AF12" s="112" t="s">
        <v>214</v>
      </c>
      <c r="AG12" s="112"/>
      <c r="AH12" s="112"/>
      <c r="AO12" s="1"/>
    </row>
    <row r="13" spans="2:41" ht="36" customHeight="1" x14ac:dyDescent="0.2">
      <c r="B13" s="117" t="s">
        <v>214</v>
      </c>
      <c r="C13" s="118"/>
      <c r="D13" s="117"/>
      <c r="E13" s="118"/>
      <c r="F13" s="112" t="s">
        <v>214</v>
      </c>
      <c r="G13" s="112"/>
      <c r="H13" s="112"/>
      <c r="I13" s="112"/>
      <c r="J13" s="119"/>
      <c r="K13" s="119"/>
      <c r="L13" s="120" t="e">
        <f>VLOOKUP(J13,'Sched_10 _database'!$D$10:$I$287,3,FALSE)</f>
        <v>#N/A</v>
      </c>
      <c r="M13" s="120"/>
      <c r="N13" s="120"/>
      <c r="O13" s="120"/>
      <c r="P13" s="120"/>
      <c r="Q13" s="120"/>
      <c r="R13" s="120"/>
      <c r="S13" s="120"/>
      <c r="T13" s="119"/>
      <c r="U13" s="119"/>
      <c r="V13" s="119"/>
      <c r="W13" s="119"/>
      <c r="X13" s="122"/>
      <c r="Y13" s="122"/>
      <c r="Z13" s="122"/>
      <c r="AA13" s="122"/>
      <c r="AB13" s="121"/>
      <c r="AC13" s="121"/>
      <c r="AD13" s="121"/>
      <c r="AE13" s="121"/>
      <c r="AF13" s="112" t="s">
        <v>214</v>
      </c>
      <c r="AG13" s="112"/>
      <c r="AH13" s="112"/>
    </row>
    <row r="14" spans="2:41" ht="36" customHeight="1" x14ac:dyDescent="0.2">
      <c r="B14" s="117" t="s">
        <v>214</v>
      </c>
      <c r="C14" s="118"/>
      <c r="D14" s="117"/>
      <c r="E14" s="118"/>
      <c r="F14" s="112" t="s">
        <v>214</v>
      </c>
      <c r="G14" s="112"/>
      <c r="H14" s="112"/>
      <c r="I14" s="112"/>
      <c r="J14" s="119"/>
      <c r="K14" s="119"/>
      <c r="L14" s="120" t="e">
        <f>VLOOKUP(J14,'Sched_10 _database'!$D$10:$I$287,3,FALSE)</f>
        <v>#N/A</v>
      </c>
      <c r="M14" s="120"/>
      <c r="N14" s="120"/>
      <c r="O14" s="120"/>
      <c r="P14" s="120"/>
      <c r="Q14" s="120"/>
      <c r="R14" s="120"/>
      <c r="S14" s="120"/>
      <c r="T14" s="119"/>
      <c r="U14" s="119"/>
      <c r="V14" s="119"/>
      <c r="W14" s="119"/>
      <c r="X14" s="122"/>
      <c r="Y14" s="122"/>
      <c r="Z14" s="122"/>
      <c r="AA14" s="122"/>
      <c r="AB14" s="121"/>
      <c r="AC14" s="121"/>
      <c r="AD14" s="121"/>
      <c r="AE14" s="121"/>
      <c r="AF14" s="112" t="s">
        <v>214</v>
      </c>
      <c r="AG14" s="112"/>
      <c r="AH14" s="112"/>
    </row>
    <row r="15" spans="2:41" ht="36" customHeight="1" x14ac:dyDescent="0.2">
      <c r="B15" s="117" t="s">
        <v>214</v>
      </c>
      <c r="C15" s="118"/>
      <c r="D15" s="117"/>
      <c r="E15" s="118"/>
      <c r="F15" s="112" t="s">
        <v>214</v>
      </c>
      <c r="G15" s="112"/>
      <c r="H15" s="112"/>
      <c r="I15" s="112"/>
      <c r="J15" s="119" t="s">
        <v>214</v>
      </c>
      <c r="K15" s="119"/>
      <c r="L15" s="120" t="e">
        <f>VLOOKUP(J15,'Sched_10 _database'!$D$10:$I$287,3,FALSE)</f>
        <v>#N/A</v>
      </c>
      <c r="M15" s="120"/>
      <c r="N15" s="120"/>
      <c r="O15" s="120"/>
      <c r="P15" s="120"/>
      <c r="Q15" s="120"/>
      <c r="R15" s="120"/>
      <c r="S15" s="120"/>
      <c r="T15" s="119"/>
      <c r="U15" s="119"/>
      <c r="V15" s="119"/>
      <c r="W15" s="119"/>
      <c r="X15" s="122"/>
      <c r="Y15" s="122"/>
      <c r="Z15" s="122"/>
      <c r="AA15" s="122"/>
      <c r="AB15" s="121"/>
      <c r="AC15" s="121"/>
      <c r="AD15" s="121"/>
      <c r="AE15" s="121"/>
      <c r="AF15" s="112" t="s">
        <v>214</v>
      </c>
      <c r="AG15" s="112"/>
      <c r="AH15" s="112"/>
    </row>
    <row r="16" spans="2:41" ht="36" customHeight="1" x14ac:dyDescent="0.2">
      <c r="B16" s="117" t="s">
        <v>214</v>
      </c>
      <c r="C16" s="118"/>
      <c r="D16" s="117"/>
      <c r="E16" s="118"/>
      <c r="F16" s="112" t="s">
        <v>214</v>
      </c>
      <c r="G16" s="112"/>
      <c r="H16" s="112"/>
      <c r="I16" s="112"/>
      <c r="J16" s="119" t="s">
        <v>214</v>
      </c>
      <c r="K16" s="119"/>
      <c r="L16" s="120" t="e">
        <f>VLOOKUP(J16,'Sched_10 _database'!$D$10:$I$287,3,FALSE)</f>
        <v>#N/A</v>
      </c>
      <c r="M16" s="120"/>
      <c r="N16" s="120"/>
      <c r="O16" s="120"/>
      <c r="P16" s="120"/>
      <c r="Q16" s="120"/>
      <c r="R16" s="120"/>
      <c r="S16" s="120"/>
      <c r="T16" s="119"/>
      <c r="U16" s="119"/>
      <c r="V16" s="119"/>
      <c r="W16" s="119"/>
      <c r="X16" s="122"/>
      <c r="Y16" s="122"/>
      <c r="Z16" s="122"/>
      <c r="AA16" s="122"/>
      <c r="AB16" s="121"/>
      <c r="AC16" s="121"/>
      <c r="AD16" s="121"/>
      <c r="AE16" s="121"/>
      <c r="AF16" s="112" t="s">
        <v>214</v>
      </c>
      <c r="AG16" s="112"/>
      <c r="AH16" s="112"/>
    </row>
    <row r="17" spans="2:34" ht="36" customHeight="1" x14ac:dyDescent="0.2">
      <c r="B17" s="117" t="s">
        <v>214</v>
      </c>
      <c r="C17" s="118"/>
      <c r="D17" s="117"/>
      <c r="E17" s="118"/>
      <c r="F17" s="112" t="s">
        <v>214</v>
      </c>
      <c r="G17" s="112"/>
      <c r="H17" s="112"/>
      <c r="I17" s="112"/>
      <c r="J17" s="119" t="s">
        <v>214</v>
      </c>
      <c r="K17" s="119"/>
      <c r="L17" s="120" t="e">
        <f>VLOOKUP(J17,'Sched_10 _database'!$D$10:$I$287,3,FALSE)</f>
        <v>#N/A</v>
      </c>
      <c r="M17" s="120"/>
      <c r="N17" s="120"/>
      <c r="O17" s="120"/>
      <c r="P17" s="120"/>
      <c r="Q17" s="120"/>
      <c r="R17" s="120"/>
      <c r="S17" s="120"/>
      <c r="T17" s="119"/>
      <c r="U17" s="119"/>
      <c r="V17" s="119"/>
      <c r="W17" s="119"/>
      <c r="X17" s="122"/>
      <c r="Y17" s="122"/>
      <c r="Z17" s="122"/>
      <c r="AA17" s="122"/>
      <c r="AB17" s="121"/>
      <c r="AC17" s="121"/>
      <c r="AD17" s="121"/>
      <c r="AE17" s="121"/>
      <c r="AF17" s="112" t="s">
        <v>214</v>
      </c>
      <c r="AG17" s="112"/>
      <c r="AH17" s="112"/>
    </row>
    <row r="18" spans="2:34" ht="36" customHeight="1" x14ac:dyDescent="0.2">
      <c r="B18" s="117" t="s">
        <v>214</v>
      </c>
      <c r="C18" s="118"/>
      <c r="D18" s="117"/>
      <c r="E18" s="118"/>
      <c r="F18" s="112" t="s">
        <v>214</v>
      </c>
      <c r="G18" s="112"/>
      <c r="H18" s="112"/>
      <c r="I18" s="112"/>
      <c r="J18" s="119" t="s">
        <v>214</v>
      </c>
      <c r="K18" s="119"/>
      <c r="L18" s="120" t="e">
        <f>VLOOKUP(J18,'Sched_10 _database'!$D$10:$I$287,3,FALSE)</f>
        <v>#N/A</v>
      </c>
      <c r="M18" s="120"/>
      <c r="N18" s="120"/>
      <c r="O18" s="120"/>
      <c r="P18" s="120"/>
      <c r="Q18" s="120"/>
      <c r="R18" s="120"/>
      <c r="S18" s="120"/>
      <c r="T18" s="119"/>
      <c r="U18" s="119"/>
      <c r="V18" s="119"/>
      <c r="W18" s="119"/>
      <c r="X18" s="122"/>
      <c r="Y18" s="122"/>
      <c r="Z18" s="122"/>
      <c r="AA18" s="122"/>
      <c r="AB18" s="121"/>
      <c r="AC18" s="121"/>
      <c r="AD18" s="121"/>
      <c r="AE18" s="121"/>
      <c r="AF18" s="112" t="s">
        <v>214</v>
      </c>
      <c r="AG18" s="112"/>
      <c r="AH18" s="112"/>
    </row>
    <row r="19" spans="2:34" ht="36" customHeight="1" x14ac:dyDescent="0.2">
      <c r="B19" s="117" t="s">
        <v>214</v>
      </c>
      <c r="C19" s="118"/>
      <c r="D19" s="117"/>
      <c r="E19" s="118"/>
      <c r="F19" s="112" t="s">
        <v>214</v>
      </c>
      <c r="G19" s="112"/>
      <c r="H19" s="112"/>
      <c r="I19" s="112"/>
      <c r="J19" s="119" t="s">
        <v>214</v>
      </c>
      <c r="K19" s="119"/>
      <c r="L19" s="120" t="e">
        <f>VLOOKUP(J19,'Sched_10 _database'!$D$10:$I$287,3,FALSE)</f>
        <v>#N/A</v>
      </c>
      <c r="M19" s="120"/>
      <c r="N19" s="120"/>
      <c r="O19" s="120"/>
      <c r="P19" s="120"/>
      <c r="Q19" s="120"/>
      <c r="R19" s="120"/>
      <c r="S19" s="120"/>
      <c r="T19" s="119"/>
      <c r="U19" s="119"/>
      <c r="V19" s="119"/>
      <c r="W19" s="119"/>
      <c r="X19" s="122"/>
      <c r="Y19" s="122"/>
      <c r="Z19" s="122"/>
      <c r="AA19" s="122"/>
      <c r="AB19" s="121"/>
      <c r="AC19" s="121"/>
      <c r="AD19" s="121"/>
      <c r="AE19" s="121"/>
      <c r="AF19" s="112" t="s">
        <v>214</v>
      </c>
      <c r="AG19" s="112"/>
      <c r="AH19" s="112"/>
    </row>
    <row r="20" spans="2:34" ht="36" customHeight="1" x14ac:dyDescent="0.2">
      <c r="B20" s="117" t="s">
        <v>214</v>
      </c>
      <c r="C20" s="118"/>
      <c r="D20" s="117"/>
      <c r="E20" s="118"/>
      <c r="F20" s="112" t="s">
        <v>214</v>
      </c>
      <c r="G20" s="112"/>
      <c r="H20" s="112"/>
      <c r="I20" s="112"/>
      <c r="J20" s="119" t="s">
        <v>214</v>
      </c>
      <c r="K20" s="119"/>
      <c r="L20" s="120" t="e">
        <f>VLOOKUP(J20,'Sched_10 _database'!$D$10:$I$287,3,FALSE)</f>
        <v>#N/A</v>
      </c>
      <c r="M20" s="120"/>
      <c r="N20" s="120"/>
      <c r="O20" s="120"/>
      <c r="P20" s="120"/>
      <c r="Q20" s="120"/>
      <c r="R20" s="120"/>
      <c r="S20" s="120"/>
      <c r="T20" s="119"/>
      <c r="U20" s="119"/>
      <c r="V20" s="119"/>
      <c r="W20" s="119"/>
      <c r="X20" s="122"/>
      <c r="Y20" s="122"/>
      <c r="Z20" s="122"/>
      <c r="AA20" s="122"/>
      <c r="AB20" s="121"/>
      <c r="AC20" s="121"/>
      <c r="AD20" s="121"/>
      <c r="AE20" s="121"/>
      <c r="AF20" s="112" t="s">
        <v>214</v>
      </c>
      <c r="AG20" s="112"/>
      <c r="AH20" s="112"/>
    </row>
    <row r="21" spans="2:34" ht="36" customHeight="1" x14ac:dyDescent="0.2">
      <c r="B21" s="117" t="s">
        <v>214</v>
      </c>
      <c r="C21" s="118"/>
      <c r="D21" s="117"/>
      <c r="E21" s="118"/>
      <c r="F21" s="112" t="s">
        <v>214</v>
      </c>
      <c r="G21" s="112"/>
      <c r="H21" s="112"/>
      <c r="I21" s="112"/>
      <c r="J21" s="119"/>
      <c r="K21" s="119"/>
      <c r="L21" s="120" t="e">
        <f>VLOOKUP(J21,'Sched_10 _database'!$D$10:$I$287,3,FALSE)</f>
        <v>#N/A</v>
      </c>
      <c r="M21" s="120"/>
      <c r="N21" s="120"/>
      <c r="O21" s="120"/>
      <c r="P21" s="120"/>
      <c r="Q21" s="120"/>
      <c r="R21" s="120"/>
      <c r="S21" s="120"/>
      <c r="T21" s="119"/>
      <c r="U21" s="119"/>
      <c r="V21" s="119"/>
      <c r="W21" s="119"/>
      <c r="X21" s="122"/>
      <c r="Y21" s="122"/>
      <c r="Z21" s="122"/>
      <c r="AA21" s="122"/>
      <c r="AB21" s="121"/>
      <c r="AC21" s="121"/>
      <c r="AD21" s="121"/>
      <c r="AE21" s="121"/>
      <c r="AF21" s="112" t="s">
        <v>214</v>
      </c>
      <c r="AG21" s="112"/>
      <c r="AH21" s="112"/>
    </row>
    <row r="22" spans="2:34" ht="36" customHeight="1" x14ac:dyDescent="0.2">
      <c r="B22" s="117" t="s">
        <v>214</v>
      </c>
      <c r="C22" s="118"/>
      <c r="D22" s="117"/>
      <c r="E22" s="118"/>
      <c r="F22" s="112" t="s">
        <v>214</v>
      </c>
      <c r="G22" s="112"/>
      <c r="H22" s="112"/>
      <c r="I22" s="112"/>
      <c r="J22" s="119"/>
      <c r="K22" s="119"/>
      <c r="L22" s="120" t="e">
        <f>VLOOKUP(J22,'Sched_10 _database'!$D$10:$I$287,3,FALSE)</f>
        <v>#N/A</v>
      </c>
      <c r="M22" s="120"/>
      <c r="N22" s="120"/>
      <c r="O22" s="120"/>
      <c r="P22" s="120"/>
      <c r="Q22" s="120"/>
      <c r="R22" s="120"/>
      <c r="S22" s="120"/>
      <c r="T22" s="119" t="s">
        <v>214</v>
      </c>
      <c r="U22" s="119"/>
      <c r="V22" s="119"/>
      <c r="W22" s="119"/>
      <c r="X22" s="122"/>
      <c r="Y22" s="122"/>
      <c r="Z22" s="122"/>
      <c r="AA22" s="122"/>
      <c r="AB22" s="121"/>
      <c r="AC22" s="121"/>
      <c r="AD22" s="121"/>
      <c r="AE22" s="121"/>
      <c r="AF22" s="112" t="s">
        <v>214</v>
      </c>
      <c r="AG22" s="112"/>
      <c r="AH22" s="112"/>
    </row>
    <row r="23" spans="2:34" ht="9" customHeight="1" x14ac:dyDescent="0.2">
      <c r="B23" s="47"/>
      <c r="C23" s="47"/>
      <c r="D23" s="47"/>
      <c r="E23" s="47"/>
      <c r="F23" s="47"/>
      <c r="G23" s="47"/>
      <c r="H23" s="47"/>
      <c r="I23" s="47"/>
      <c r="J23" s="48"/>
      <c r="K23" s="48"/>
      <c r="L23" s="49"/>
      <c r="M23" s="49"/>
      <c r="N23" s="49"/>
      <c r="O23" s="49"/>
      <c r="P23" s="49"/>
      <c r="Q23" s="49"/>
      <c r="R23" s="49"/>
      <c r="S23" s="49"/>
      <c r="T23" s="48"/>
      <c r="U23" s="48"/>
      <c r="V23" s="48"/>
      <c r="W23" s="48"/>
      <c r="X23" s="50"/>
      <c r="Y23" s="50"/>
      <c r="Z23" s="50"/>
      <c r="AA23" s="50"/>
      <c r="AB23" s="51"/>
      <c r="AC23" s="51"/>
      <c r="AD23" s="51"/>
      <c r="AE23" s="51"/>
      <c r="AF23" s="47"/>
      <c r="AG23" s="47"/>
      <c r="AH23" s="47"/>
    </row>
    <row r="24" spans="2:34" ht="13.5" thickBot="1" x14ac:dyDescent="0.25">
      <c r="B24" s="169" t="s">
        <v>217</v>
      </c>
      <c r="C24" s="169"/>
      <c r="D24" s="169"/>
      <c r="E24" s="169"/>
      <c r="F24" s="169" t="s">
        <v>218</v>
      </c>
      <c r="G24" s="169"/>
      <c r="H24" s="169" t="s">
        <v>219</v>
      </c>
      <c r="I24" s="169"/>
      <c r="J24" s="169" t="s">
        <v>220</v>
      </c>
      <c r="K24" s="169"/>
      <c r="L24" s="169" t="s">
        <v>221</v>
      </c>
      <c r="M24" s="169"/>
      <c r="N24" s="169"/>
      <c r="O24" s="169"/>
      <c r="P24" s="169"/>
      <c r="Q24" s="169"/>
      <c r="R24" s="169"/>
      <c r="S24" s="169"/>
      <c r="T24" s="169" t="s">
        <v>222</v>
      </c>
      <c r="U24" s="169"/>
      <c r="V24" s="169"/>
      <c r="W24" s="169"/>
      <c r="X24" s="169" t="s">
        <v>223</v>
      </c>
      <c r="Y24" s="169"/>
      <c r="Z24" s="169"/>
      <c r="AA24" s="169"/>
      <c r="AB24" s="169" t="s">
        <v>224</v>
      </c>
      <c r="AC24" s="169"/>
      <c r="AD24" s="169"/>
      <c r="AE24" s="169"/>
      <c r="AF24" s="169" t="s">
        <v>225</v>
      </c>
      <c r="AG24" s="169"/>
      <c r="AH24" s="169"/>
    </row>
    <row r="25" spans="2:34" ht="13.7" customHeight="1" thickTop="1" x14ac:dyDescent="0.2">
      <c r="B25" s="124" t="s">
        <v>226</v>
      </c>
      <c r="C25" s="124"/>
      <c r="D25" s="124"/>
      <c r="E25" s="124"/>
      <c r="F25" s="124"/>
      <c r="G25" s="124"/>
      <c r="H25" s="124"/>
      <c r="I25" s="124"/>
      <c r="J25" s="124"/>
      <c r="K25" s="124"/>
      <c r="L25" s="125" t="s">
        <v>227</v>
      </c>
      <c r="M25" s="126"/>
      <c r="N25" s="126"/>
      <c r="O25" s="126"/>
      <c r="P25" s="126"/>
      <c r="Q25" s="126"/>
      <c r="R25" s="126"/>
      <c r="S25" s="127"/>
      <c r="T25" s="131" t="s">
        <v>228</v>
      </c>
      <c r="U25" s="131"/>
      <c r="V25" s="131"/>
      <c r="W25" s="131"/>
      <c r="X25" s="133" t="s">
        <v>301</v>
      </c>
      <c r="Y25" s="131"/>
      <c r="Z25" s="131"/>
      <c r="AA25" s="131"/>
      <c r="AB25" s="133" t="s">
        <v>308</v>
      </c>
      <c r="AC25" s="131"/>
      <c r="AD25" s="131"/>
      <c r="AE25" s="131"/>
      <c r="AF25" s="144" t="s">
        <v>298</v>
      </c>
      <c r="AG25" s="145"/>
      <c r="AH25" s="145"/>
    </row>
    <row r="26" spans="2:34" ht="78.75" customHeight="1" x14ac:dyDescent="0.2">
      <c r="B26" s="134" t="s">
        <v>229</v>
      </c>
      <c r="C26" s="135"/>
      <c r="D26" s="134" t="s">
        <v>230</v>
      </c>
      <c r="E26" s="135"/>
      <c r="F26" s="136" t="s">
        <v>231</v>
      </c>
      <c r="G26" s="136"/>
      <c r="H26" s="136" t="s">
        <v>232</v>
      </c>
      <c r="I26" s="136"/>
      <c r="J26" s="138" t="s">
        <v>233</v>
      </c>
      <c r="K26" s="139"/>
      <c r="L26" s="128"/>
      <c r="M26" s="129"/>
      <c r="N26" s="129"/>
      <c r="O26" s="129"/>
      <c r="P26" s="129"/>
      <c r="Q26" s="129"/>
      <c r="R26" s="129"/>
      <c r="S26" s="130"/>
      <c r="T26" s="132"/>
      <c r="U26" s="132"/>
      <c r="V26" s="132"/>
      <c r="W26" s="132"/>
      <c r="X26" s="132"/>
      <c r="Y26" s="132"/>
      <c r="Z26" s="132"/>
      <c r="AA26" s="132"/>
      <c r="AB26" s="132"/>
      <c r="AC26" s="132"/>
      <c r="AD26" s="132"/>
      <c r="AE26" s="132"/>
      <c r="AF26" s="146"/>
      <c r="AG26" s="146"/>
      <c r="AH26" s="146"/>
    </row>
    <row r="27" spans="2:34" ht="36" customHeight="1" x14ac:dyDescent="0.2">
      <c r="B27" s="117" t="s">
        <v>214</v>
      </c>
      <c r="C27" s="118"/>
      <c r="D27" s="117"/>
      <c r="E27" s="118"/>
      <c r="F27" s="112" t="s">
        <v>214</v>
      </c>
      <c r="G27" s="112"/>
      <c r="H27" s="112"/>
      <c r="I27" s="112"/>
      <c r="J27" s="119"/>
      <c r="K27" s="119"/>
      <c r="L27" s="120" t="e">
        <f>VLOOKUP(J27,'Sched_10 _database'!$D$10:$I$287,3,FALSE)</f>
        <v>#N/A</v>
      </c>
      <c r="M27" s="120"/>
      <c r="N27" s="120"/>
      <c r="O27" s="120"/>
      <c r="P27" s="120"/>
      <c r="Q27" s="120"/>
      <c r="R27" s="120"/>
      <c r="S27" s="120"/>
      <c r="T27" s="112" t="s">
        <v>214</v>
      </c>
      <c r="U27" s="112"/>
      <c r="V27" s="112"/>
      <c r="W27" s="112"/>
      <c r="X27" s="112"/>
      <c r="Y27" s="112"/>
      <c r="Z27" s="112"/>
      <c r="AA27" s="112"/>
      <c r="AB27" s="112"/>
      <c r="AC27" s="112"/>
      <c r="AD27" s="112"/>
      <c r="AE27" s="112"/>
      <c r="AF27" s="112" t="s">
        <v>214</v>
      </c>
      <c r="AG27" s="112"/>
      <c r="AH27" s="112"/>
    </row>
    <row r="28" spans="2:34" ht="36" customHeight="1" x14ac:dyDescent="0.2">
      <c r="B28" s="117" t="s">
        <v>214</v>
      </c>
      <c r="C28" s="118"/>
      <c r="D28" s="117"/>
      <c r="E28" s="118"/>
      <c r="F28" s="112" t="s">
        <v>214</v>
      </c>
      <c r="G28" s="112"/>
      <c r="H28" s="112"/>
      <c r="I28" s="112"/>
      <c r="J28" s="119"/>
      <c r="K28" s="119"/>
      <c r="L28" s="120" t="e">
        <f>VLOOKUP(J28,'Sched_10 _database'!$D$10:$I$287,3,FALSE)</f>
        <v>#N/A</v>
      </c>
      <c r="M28" s="120"/>
      <c r="N28" s="120"/>
      <c r="O28" s="120"/>
      <c r="P28" s="120"/>
      <c r="Q28" s="120"/>
      <c r="R28" s="120"/>
      <c r="S28" s="120"/>
      <c r="T28" s="112"/>
      <c r="U28" s="112"/>
      <c r="V28" s="112"/>
      <c r="W28" s="112"/>
      <c r="X28" s="112"/>
      <c r="Y28" s="112"/>
      <c r="Z28" s="112"/>
      <c r="AA28" s="112"/>
      <c r="AB28" s="112"/>
      <c r="AC28" s="112"/>
      <c r="AD28" s="112"/>
      <c r="AE28" s="112"/>
      <c r="AF28" s="112" t="s">
        <v>214</v>
      </c>
      <c r="AG28" s="112"/>
      <c r="AH28" s="112"/>
    </row>
    <row r="29" spans="2:34" ht="36" customHeight="1" x14ac:dyDescent="0.2">
      <c r="B29" s="117" t="s">
        <v>214</v>
      </c>
      <c r="C29" s="118"/>
      <c r="D29" s="117"/>
      <c r="E29" s="118"/>
      <c r="F29" s="112" t="s">
        <v>214</v>
      </c>
      <c r="G29" s="112"/>
      <c r="H29" s="112"/>
      <c r="I29" s="112"/>
      <c r="J29" s="119"/>
      <c r="K29" s="119"/>
      <c r="L29" s="120" t="e">
        <f>VLOOKUP(J29,'Sched_10 _database'!$D$10:$I$287,3,FALSE)</f>
        <v>#N/A</v>
      </c>
      <c r="M29" s="120"/>
      <c r="N29" s="120"/>
      <c r="O29" s="120"/>
      <c r="P29" s="120"/>
      <c r="Q29" s="120"/>
      <c r="R29" s="120"/>
      <c r="S29" s="120"/>
      <c r="T29" s="112"/>
      <c r="U29" s="112"/>
      <c r="V29" s="112"/>
      <c r="W29" s="112"/>
      <c r="X29" s="112"/>
      <c r="Y29" s="112"/>
      <c r="Z29" s="112"/>
      <c r="AA29" s="112"/>
      <c r="AB29" s="112"/>
      <c r="AC29" s="112"/>
      <c r="AD29" s="112"/>
      <c r="AE29" s="112"/>
      <c r="AF29" s="112" t="s">
        <v>214</v>
      </c>
      <c r="AG29" s="112"/>
      <c r="AH29" s="112"/>
    </row>
    <row r="30" spans="2:34" ht="36" customHeight="1" x14ac:dyDescent="0.2">
      <c r="B30" s="117" t="s">
        <v>214</v>
      </c>
      <c r="C30" s="118"/>
      <c r="D30" s="117"/>
      <c r="E30" s="118"/>
      <c r="F30" s="112" t="s">
        <v>214</v>
      </c>
      <c r="G30" s="112"/>
      <c r="H30" s="112"/>
      <c r="I30" s="112"/>
      <c r="J30" s="119"/>
      <c r="K30" s="119"/>
      <c r="L30" s="120" t="e">
        <f>VLOOKUP(J30,'Sched_10 _database'!$D$10:$I$287,3,FALSE)</f>
        <v>#N/A</v>
      </c>
      <c r="M30" s="120"/>
      <c r="N30" s="120"/>
      <c r="O30" s="120"/>
      <c r="P30" s="120"/>
      <c r="Q30" s="120"/>
      <c r="R30" s="120"/>
      <c r="S30" s="120"/>
      <c r="T30" s="112"/>
      <c r="U30" s="112"/>
      <c r="V30" s="112"/>
      <c r="W30" s="112"/>
      <c r="X30" s="112"/>
      <c r="Y30" s="112"/>
      <c r="Z30" s="112"/>
      <c r="AA30" s="112"/>
      <c r="AB30" s="112"/>
      <c r="AC30" s="112"/>
      <c r="AD30" s="112"/>
      <c r="AE30" s="112"/>
      <c r="AF30" s="112" t="s">
        <v>214</v>
      </c>
      <c r="AG30" s="112"/>
      <c r="AH30" s="112"/>
    </row>
    <row r="31" spans="2:34" ht="36" customHeight="1" x14ac:dyDescent="0.2">
      <c r="B31" s="117" t="s">
        <v>214</v>
      </c>
      <c r="C31" s="118"/>
      <c r="D31" s="117"/>
      <c r="E31" s="118"/>
      <c r="F31" s="112" t="s">
        <v>214</v>
      </c>
      <c r="G31" s="112"/>
      <c r="H31" s="112"/>
      <c r="I31" s="112"/>
      <c r="J31" s="119"/>
      <c r="K31" s="119"/>
      <c r="L31" s="120" t="e">
        <f>VLOOKUP(J31,'Sched_10 _database'!$D$10:$I$287,3,FALSE)</f>
        <v>#N/A</v>
      </c>
      <c r="M31" s="120"/>
      <c r="N31" s="120"/>
      <c r="O31" s="120"/>
      <c r="P31" s="120"/>
      <c r="Q31" s="120"/>
      <c r="R31" s="120"/>
      <c r="S31" s="120"/>
      <c r="T31" s="112"/>
      <c r="U31" s="112"/>
      <c r="V31" s="112"/>
      <c r="W31" s="112"/>
      <c r="X31" s="112"/>
      <c r="Y31" s="112"/>
      <c r="Z31" s="112"/>
      <c r="AA31" s="112"/>
      <c r="AB31" s="112"/>
      <c r="AC31" s="112"/>
      <c r="AD31" s="112"/>
      <c r="AE31" s="112"/>
      <c r="AF31" s="112" t="s">
        <v>214</v>
      </c>
      <c r="AG31" s="112"/>
      <c r="AH31" s="112"/>
    </row>
    <row r="32" spans="2:34" ht="36" customHeight="1" x14ac:dyDescent="0.2">
      <c r="B32" s="117" t="s">
        <v>214</v>
      </c>
      <c r="C32" s="118"/>
      <c r="D32" s="117"/>
      <c r="E32" s="118"/>
      <c r="F32" s="112" t="s">
        <v>214</v>
      </c>
      <c r="G32" s="112"/>
      <c r="H32" s="112"/>
      <c r="I32" s="112"/>
      <c r="J32" s="119"/>
      <c r="K32" s="119"/>
      <c r="L32" s="120" t="e">
        <f>VLOOKUP(J32,'Sched_10 _database'!$D$10:$I$287,3,FALSE)</f>
        <v>#N/A</v>
      </c>
      <c r="M32" s="120"/>
      <c r="N32" s="120"/>
      <c r="O32" s="120"/>
      <c r="P32" s="120"/>
      <c r="Q32" s="120"/>
      <c r="R32" s="120"/>
      <c r="S32" s="120"/>
      <c r="T32" s="112"/>
      <c r="U32" s="112"/>
      <c r="V32" s="112"/>
      <c r="W32" s="112"/>
      <c r="X32" s="112"/>
      <c r="Y32" s="112"/>
      <c r="Z32" s="112"/>
      <c r="AA32" s="112"/>
      <c r="AB32" s="112"/>
      <c r="AC32" s="112"/>
      <c r="AD32" s="112"/>
      <c r="AE32" s="112"/>
      <c r="AF32" s="112" t="s">
        <v>214</v>
      </c>
      <c r="AG32" s="112"/>
      <c r="AH32" s="112"/>
    </row>
    <row r="33" spans="2:34" ht="36" customHeight="1" x14ac:dyDescent="0.2">
      <c r="B33" s="117" t="s">
        <v>214</v>
      </c>
      <c r="C33" s="118"/>
      <c r="D33" s="117"/>
      <c r="E33" s="118"/>
      <c r="F33" s="112" t="s">
        <v>214</v>
      </c>
      <c r="G33" s="112"/>
      <c r="H33" s="112"/>
      <c r="I33" s="112"/>
      <c r="J33" s="119"/>
      <c r="K33" s="119"/>
      <c r="L33" s="120" t="e">
        <f>VLOOKUP(J33,'Sched_10 _database'!$D$10:$I$287,3,FALSE)</f>
        <v>#N/A</v>
      </c>
      <c r="M33" s="120"/>
      <c r="N33" s="120"/>
      <c r="O33" s="120"/>
      <c r="P33" s="120"/>
      <c r="Q33" s="120"/>
      <c r="R33" s="120"/>
      <c r="S33" s="120"/>
      <c r="T33" s="112"/>
      <c r="U33" s="112"/>
      <c r="V33" s="112"/>
      <c r="W33" s="112"/>
      <c r="X33" s="112"/>
      <c r="Y33" s="112"/>
      <c r="Z33" s="112"/>
      <c r="AA33" s="112"/>
      <c r="AB33" s="112"/>
      <c r="AC33" s="112"/>
      <c r="AD33" s="112"/>
      <c r="AE33" s="112"/>
      <c r="AF33" s="112" t="s">
        <v>214</v>
      </c>
      <c r="AG33" s="112"/>
      <c r="AH33" s="112"/>
    </row>
    <row r="34" spans="2:34" ht="36" customHeight="1" x14ac:dyDescent="0.2">
      <c r="B34" s="117" t="s">
        <v>214</v>
      </c>
      <c r="C34" s="118"/>
      <c r="D34" s="117"/>
      <c r="E34" s="118"/>
      <c r="F34" s="112" t="s">
        <v>214</v>
      </c>
      <c r="G34" s="112"/>
      <c r="H34" s="112"/>
      <c r="I34" s="112"/>
      <c r="J34" s="119"/>
      <c r="K34" s="119"/>
      <c r="L34" s="120" t="e">
        <f>VLOOKUP(J34,'Sched_10 _database'!$D$10:$I$287,3,FALSE)</f>
        <v>#N/A</v>
      </c>
      <c r="M34" s="120"/>
      <c r="N34" s="120"/>
      <c r="O34" s="120"/>
      <c r="P34" s="120"/>
      <c r="Q34" s="120"/>
      <c r="R34" s="120"/>
      <c r="S34" s="120"/>
      <c r="T34" s="112"/>
      <c r="U34" s="112"/>
      <c r="V34" s="112"/>
      <c r="W34" s="112"/>
      <c r="X34" s="112"/>
      <c r="Y34" s="112"/>
      <c r="Z34" s="112"/>
      <c r="AA34" s="112"/>
      <c r="AB34" s="112"/>
      <c r="AC34" s="112"/>
      <c r="AD34" s="112"/>
      <c r="AE34" s="112"/>
      <c r="AF34" s="112"/>
      <c r="AG34" s="112"/>
      <c r="AH34" s="112"/>
    </row>
    <row r="35" spans="2:34" ht="36" customHeight="1" x14ac:dyDescent="0.2">
      <c r="B35" s="117" t="s">
        <v>214</v>
      </c>
      <c r="C35" s="118"/>
      <c r="D35" s="117"/>
      <c r="E35" s="118"/>
      <c r="F35" s="112" t="s">
        <v>214</v>
      </c>
      <c r="G35" s="112"/>
      <c r="H35" s="112"/>
      <c r="I35" s="112"/>
      <c r="J35" s="119"/>
      <c r="K35" s="119"/>
      <c r="L35" s="120" t="e">
        <f>VLOOKUP(J35,'Sched_10 _database'!$D$10:$I$287,3,FALSE)</f>
        <v>#N/A</v>
      </c>
      <c r="M35" s="120"/>
      <c r="N35" s="120"/>
      <c r="O35" s="120"/>
      <c r="P35" s="120"/>
      <c r="Q35" s="120"/>
      <c r="R35" s="120"/>
      <c r="S35" s="120"/>
      <c r="T35" s="112"/>
      <c r="U35" s="112"/>
      <c r="V35" s="112"/>
      <c r="W35" s="112"/>
      <c r="X35" s="112"/>
      <c r="Y35" s="112"/>
      <c r="Z35" s="112"/>
      <c r="AA35" s="112"/>
      <c r="AB35" s="112"/>
      <c r="AC35" s="112"/>
      <c r="AD35" s="112"/>
      <c r="AE35" s="112"/>
      <c r="AF35" s="112" t="s">
        <v>214</v>
      </c>
      <c r="AG35" s="112"/>
      <c r="AH35" s="112"/>
    </row>
    <row r="36" spans="2:34" ht="36" customHeight="1" x14ac:dyDescent="0.2">
      <c r="B36" s="117" t="s">
        <v>214</v>
      </c>
      <c r="C36" s="118"/>
      <c r="D36" s="117"/>
      <c r="E36" s="118"/>
      <c r="F36" s="112" t="s">
        <v>214</v>
      </c>
      <c r="G36" s="112"/>
      <c r="H36" s="112"/>
      <c r="I36" s="112"/>
      <c r="J36" s="119"/>
      <c r="K36" s="119"/>
      <c r="L36" s="120" t="e">
        <f>VLOOKUP(J36,'Sched_10 _database'!$D$10:$I$287,3,FALSE)</f>
        <v>#N/A</v>
      </c>
      <c r="M36" s="120"/>
      <c r="N36" s="120"/>
      <c r="O36" s="120"/>
      <c r="P36" s="120"/>
      <c r="Q36" s="120"/>
      <c r="R36" s="120"/>
      <c r="S36" s="120"/>
      <c r="T36" s="112"/>
      <c r="U36" s="112"/>
      <c r="V36" s="112"/>
      <c r="W36" s="112"/>
      <c r="X36" s="112"/>
      <c r="Y36" s="112"/>
      <c r="Z36" s="112"/>
      <c r="AA36" s="112"/>
      <c r="AB36" s="112"/>
      <c r="AC36" s="112"/>
      <c r="AD36" s="112"/>
      <c r="AE36" s="112"/>
      <c r="AF36" s="112" t="s">
        <v>214</v>
      </c>
      <c r="AG36" s="112"/>
      <c r="AH36" s="112"/>
    </row>
    <row r="37" spans="2:34" ht="36" customHeight="1" x14ac:dyDescent="0.2">
      <c r="B37" s="117" t="s">
        <v>214</v>
      </c>
      <c r="C37" s="118"/>
      <c r="D37" s="117"/>
      <c r="E37" s="118"/>
      <c r="F37" s="112" t="s">
        <v>214</v>
      </c>
      <c r="G37" s="112"/>
      <c r="H37" s="112"/>
      <c r="I37" s="112"/>
      <c r="J37" s="119"/>
      <c r="K37" s="119"/>
      <c r="L37" s="120" t="e">
        <f>VLOOKUP(J37,'Sched_10 _database'!$D$10:$I$287,3,FALSE)</f>
        <v>#N/A</v>
      </c>
      <c r="M37" s="120"/>
      <c r="N37" s="120"/>
      <c r="O37" s="120"/>
      <c r="P37" s="120"/>
      <c r="Q37" s="120"/>
      <c r="R37" s="120"/>
      <c r="S37" s="120"/>
      <c r="T37" s="112"/>
      <c r="U37" s="112"/>
      <c r="V37" s="112"/>
      <c r="W37" s="112"/>
      <c r="X37" s="112"/>
      <c r="Y37" s="112"/>
      <c r="Z37" s="112"/>
      <c r="AA37" s="112"/>
      <c r="AB37" s="112"/>
      <c r="AC37" s="112"/>
      <c r="AD37" s="112"/>
      <c r="AE37" s="112"/>
      <c r="AF37" s="112" t="s">
        <v>214</v>
      </c>
      <c r="AG37" s="112"/>
      <c r="AH37" s="112"/>
    </row>
    <row r="38" spans="2:34" ht="36" customHeight="1" x14ac:dyDescent="0.2">
      <c r="B38" s="117" t="s">
        <v>214</v>
      </c>
      <c r="C38" s="118"/>
      <c r="D38" s="117"/>
      <c r="E38" s="118"/>
      <c r="F38" s="112" t="s">
        <v>214</v>
      </c>
      <c r="G38" s="112"/>
      <c r="H38" s="112"/>
      <c r="I38" s="112"/>
      <c r="J38" s="119"/>
      <c r="K38" s="119"/>
      <c r="L38" s="120" t="e">
        <f>VLOOKUP(J38,'Sched_10 _database'!$D$10:$I$287,3,FALSE)</f>
        <v>#N/A</v>
      </c>
      <c r="M38" s="120"/>
      <c r="N38" s="120"/>
      <c r="O38" s="120"/>
      <c r="P38" s="120"/>
      <c r="Q38" s="120"/>
      <c r="R38" s="120"/>
      <c r="S38" s="120"/>
      <c r="T38" s="112" t="s">
        <v>214</v>
      </c>
      <c r="U38" s="112"/>
      <c r="V38" s="112"/>
      <c r="W38" s="112"/>
      <c r="X38" s="112"/>
      <c r="Y38" s="112"/>
      <c r="Z38" s="112"/>
      <c r="AA38" s="112"/>
      <c r="AB38" s="112"/>
      <c r="AC38" s="112"/>
      <c r="AD38" s="112"/>
      <c r="AE38" s="112"/>
      <c r="AF38" s="112"/>
      <c r="AG38" s="112"/>
      <c r="AH38" s="112"/>
    </row>
    <row r="39" spans="2:34" ht="36" customHeight="1" x14ac:dyDescent="0.2">
      <c r="B39" s="117" t="s">
        <v>214</v>
      </c>
      <c r="C39" s="118"/>
      <c r="D39" s="117"/>
      <c r="E39" s="118"/>
      <c r="F39" s="112" t="s">
        <v>214</v>
      </c>
      <c r="G39" s="112"/>
      <c r="H39" s="112"/>
      <c r="I39" s="112"/>
      <c r="J39" s="119"/>
      <c r="K39" s="119"/>
      <c r="L39" s="120" t="e">
        <f>VLOOKUP(J39,'Sched_10 _database'!$D$10:$I$287,3,FALSE)</f>
        <v>#N/A</v>
      </c>
      <c r="M39" s="120"/>
      <c r="N39" s="120"/>
      <c r="O39" s="120"/>
      <c r="P39" s="120"/>
      <c r="Q39" s="120"/>
      <c r="R39" s="120"/>
      <c r="S39" s="120"/>
      <c r="T39" s="112" t="s">
        <v>214</v>
      </c>
      <c r="U39" s="112"/>
      <c r="V39" s="112"/>
      <c r="W39" s="112"/>
      <c r="X39" s="112"/>
      <c r="Y39" s="112"/>
      <c r="Z39" s="112"/>
      <c r="AA39" s="112"/>
      <c r="AB39" s="112"/>
      <c r="AC39" s="112"/>
      <c r="AD39" s="112"/>
      <c r="AE39" s="112"/>
      <c r="AF39" s="112"/>
      <c r="AG39" s="112"/>
      <c r="AH39" s="112"/>
    </row>
    <row r="40" spans="2:34" ht="36" customHeight="1" x14ac:dyDescent="0.2">
      <c r="B40" s="117" t="s">
        <v>214</v>
      </c>
      <c r="C40" s="118"/>
      <c r="D40" s="117"/>
      <c r="E40" s="118"/>
      <c r="F40" s="112" t="s">
        <v>214</v>
      </c>
      <c r="G40" s="112"/>
      <c r="H40" s="112"/>
      <c r="I40" s="112"/>
      <c r="J40" s="119"/>
      <c r="K40" s="119"/>
      <c r="L40" s="120" t="e">
        <f>VLOOKUP(J40,'Sched_10 _database'!$D$10:$I$287,3,FALSE)</f>
        <v>#N/A</v>
      </c>
      <c r="M40" s="120"/>
      <c r="N40" s="120"/>
      <c r="O40" s="120"/>
      <c r="P40" s="120"/>
      <c r="Q40" s="120"/>
      <c r="R40" s="120"/>
      <c r="S40" s="120"/>
      <c r="T40" s="112" t="s">
        <v>214</v>
      </c>
      <c r="U40" s="112"/>
      <c r="V40" s="112"/>
      <c r="W40" s="112"/>
      <c r="X40" s="112" t="s">
        <v>214</v>
      </c>
      <c r="Y40" s="112"/>
      <c r="Z40" s="112"/>
      <c r="AA40" s="112"/>
      <c r="AB40" s="112"/>
      <c r="AC40" s="112"/>
      <c r="AD40" s="112"/>
      <c r="AE40" s="112"/>
      <c r="AF40" s="112"/>
      <c r="AG40" s="112"/>
      <c r="AH40" s="112"/>
    </row>
    <row r="41" spans="2:34" x14ac:dyDescent="0.2">
      <c r="B41" s="113" t="s">
        <v>234</v>
      </c>
      <c r="C41" s="114"/>
      <c r="D41" s="114"/>
      <c r="E41" s="114"/>
      <c r="F41" s="114"/>
      <c r="G41" s="114"/>
      <c r="H41" s="114"/>
      <c r="I41" s="114"/>
      <c r="J41" s="114"/>
      <c r="K41" s="114"/>
      <c r="L41" s="114"/>
      <c r="M41" s="114"/>
      <c r="N41" s="114"/>
      <c r="O41" s="114"/>
      <c r="P41" s="114"/>
      <c r="Q41" s="114"/>
      <c r="R41" s="114"/>
      <c r="S41" s="114"/>
      <c r="T41" s="116">
        <f>SUM(T12:W22,T27:W40)</f>
        <v>0</v>
      </c>
      <c r="U41" s="116"/>
      <c r="V41" s="116"/>
      <c r="W41" s="116"/>
      <c r="X41" s="116">
        <f>SUM(X12:AA22,X27:AA40)</f>
        <v>0</v>
      </c>
      <c r="Y41" s="116"/>
      <c r="Z41" s="116"/>
      <c r="AA41" s="116"/>
      <c r="AB41" s="116">
        <f>SUM(AB12:AE22,AB27:AE40)</f>
        <v>0</v>
      </c>
      <c r="AC41" s="116"/>
      <c r="AD41" s="116"/>
      <c r="AE41" s="116"/>
      <c r="AF41" s="78" t="s">
        <v>214</v>
      </c>
      <c r="AG41" s="78"/>
      <c r="AH41" s="78"/>
    </row>
    <row r="42" spans="2:34" x14ac:dyDescent="0.2">
      <c r="B42" s="166" t="s">
        <v>214</v>
      </c>
      <c r="C42" s="166"/>
      <c r="D42" s="166"/>
      <c r="E42" s="166"/>
      <c r="F42" s="166" t="s">
        <v>214</v>
      </c>
      <c r="G42" s="166"/>
      <c r="H42" s="166"/>
      <c r="I42" s="166"/>
      <c r="J42" s="167" t="s">
        <v>214</v>
      </c>
      <c r="K42" s="167"/>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row>
    <row r="43" spans="2:34" x14ac:dyDescent="0.2">
      <c r="B43" s="52"/>
      <c r="C43" s="52"/>
      <c r="D43" s="52"/>
      <c r="E43" s="52"/>
      <c r="F43" s="52"/>
      <c r="G43" s="52"/>
      <c r="H43" s="52"/>
      <c r="I43" s="52"/>
      <c r="J43" s="53"/>
      <c r="K43" s="53"/>
      <c r="L43" s="52"/>
      <c r="M43" s="52"/>
      <c r="N43" s="52"/>
      <c r="O43" s="52"/>
      <c r="P43" s="52"/>
      <c r="Q43" s="52"/>
      <c r="R43" s="52"/>
      <c r="S43" s="52"/>
      <c r="T43" s="52"/>
      <c r="U43" s="52"/>
      <c r="V43" s="52"/>
      <c r="W43" s="52"/>
      <c r="X43" s="52"/>
      <c r="Y43" s="52"/>
      <c r="Z43" s="52"/>
      <c r="AA43" s="52"/>
      <c r="AB43" s="52"/>
      <c r="AC43" s="52"/>
      <c r="AD43" s="52"/>
      <c r="AE43" s="52"/>
      <c r="AF43" s="52"/>
      <c r="AG43" s="52"/>
      <c r="AH43" s="52"/>
    </row>
    <row r="44" spans="2:34" x14ac:dyDescent="0.2">
      <c r="B44" s="162" t="s">
        <v>235</v>
      </c>
      <c r="C44" s="163"/>
      <c r="D44" s="163"/>
      <c r="E44" s="163"/>
      <c r="F44" s="163"/>
      <c r="G44" s="163"/>
      <c r="H44" s="163"/>
      <c r="I44" s="163"/>
      <c r="J44" s="163"/>
      <c r="K44" s="163"/>
      <c r="L44" s="163"/>
      <c r="M44" s="163"/>
      <c r="N44" s="163"/>
      <c r="O44" s="163"/>
      <c r="P44" s="163"/>
      <c r="Q44" s="163"/>
      <c r="R44" s="163"/>
      <c r="S44" s="163"/>
      <c r="T44" s="164"/>
      <c r="U44" s="164"/>
      <c r="V44" s="164"/>
      <c r="W44" s="164"/>
      <c r="X44" s="165">
        <f t="shared" ref="X44:X52" si="0">IF(AB44&gt;0,IF( T44&gt;0,T44/AB44,0),0)</f>
        <v>0</v>
      </c>
      <c r="Y44" s="165"/>
      <c r="Z44" s="165"/>
      <c r="AA44" s="165"/>
      <c r="AB44" s="112" t="s">
        <v>214</v>
      </c>
      <c r="AC44" s="112"/>
      <c r="AD44" s="112"/>
      <c r="AE44" s="112"/>
      <c r="AF44" s="161" t="s">
        <v>214</v>
      </c>
      <c r="AG44" s="161"/>
      <c r="AH44" s="161"/>
    </row>
    <row r="45" spans="2:34" x14ac:dyDescent="0.2">
      <c r="B45" s="162" t="s">
        <v>236</v>
      </c>
      <c r="C45" s="163"/>
      <c r="D45" s="163"/>
      <c r="E45" s="163"/>
      <c r="F45" s="163"/>
      <c r="G45" s="163"/>
      <c r="H45" s="163"/>
      <c r="I45" s="163"/>
      <c r="J45" s="163"/>
      <c r="K45" s="163"/>
      <c r="L45" s="163"/>
      <c r="M45" s="163"/>
      <c r="N45" s="163"/>
      <c r="O45" s="163"/>
      <c r="P45" s="163"/>
      <c r="Q45" s="163"/>
      <c r="R45" s="163"/>
      <c r="S45" s="163"/>
      <c r="T45" s="164"/>
      <c r="U45" s="164"/>
      <c r="V45" s="164"/>
      <c r="W45" s="164"/>
      <c r="X45" s="165">
        <f t="shared" si="0"/>
        <v>0</v>
      </c>
      <c r="Y45" s="165"/>
      <c r="Z45" s="165"/>
      <c r="AA45" s="165"/>
      <c r="AB45" s="112" t="s">
        <v>214</v>
      </c>
      <c r="AC45" s="112"/>
      <c r="AD45" s="112"/>
      <c r="AE45" s="112"/>
      <c r="AF45" s="161" t="s">
        <v>214</v>
      </c>
      <c r="AG45" s="161"/>
      <c r="AH45" s="161"/>
    </row>
    <row r="46" spans="2:34" x14ac:dyDescent="0.2">
      <c r="B46" s="162" t="s">
        <v>237</v>
      </c>
      <c r="C46" s="163"/>
      <c r="D46" s="163"/>
      <c r="E46" s="163"/>
      <c r="F46" s="163"/>
      <c r="G46" s="163"/>
      <c r="H46" s="163"/>
      <c r="I46" s="163"/>
      <c r="J46" s="163"/>
      <c r="K46" s="163"/>
      <c r="L46" s="163"/>
      <c r="M46" s="163"/>
      <c r="N46" s="163"/>
      <c r="O46" s="163"/>
      <c r="P46" s="163"/>
      <c r="Q46" s="163"/>
      <c r="R46" s="163"/>
      <c r="S46" s="163"/>
      <c r="T46" s="164"/>
      <c r="U46" s="164"/>
      <c r="V46" s="164"/>
      <c r="W46" s="164"/>
      <c r="X46" s="165">
        <f t="shared" si="0"/>
        <v>0</v>
      </c>
      <c r="Y46" s="165"/>
      <c r="Z46" s="165"/>
      <c r="AA46" s="165"/>
      <c r="AB46" s="112" t="s">
        <v>214</v>
      </c>
      <c r="AC46" s="112"/>
      <c r="AD46" s="112"/>
      <c r="AE46" s="112"/>
      <c r="AF46" s="161" t="s">
        <v>214</v>
      </c>
      <c r="AG46" s="161"/>
      <c r="AH46" s="161"/>
    </row>
    <row r="47" spans="2:34" x14ac:dyDescent="0.2">
      <c r="B47" s="162" t="s">
        <v>238</v>
      </c>
      <c r="C47" s="163"/>
      <c r="D47" s="163"/>
      <c r="E47" s="163"/>
      <c r="F47" s="163"/>
      <c r="G47" s="163"/>
      <c r="H47" s="163"/>
      <c r="I47" s="163"/>
      <c r="J47" s="163"/>
      <c r="K47" s="163"/>
      <c r="L47" s="163"/>
      <c r="M47" s="163"/>
      <c r="N47" s="163"/>
      <c r="O47" s="163"/>
      <c r="P47" s="163"/>
      <c r="Q47" s="163"/>
      <c r="R47" s="163"/>
      <c r="S47" s="163"/>
      <c r="T47" s="164"/>
      <c r="U47" s="164"/>
      <c r="V47" s="164"/>
      <c r="W47" s="164"/>
      <c r="X47" s="165">
        <f t="shared" si="0"/>
        <v>0</v>
      </c>
      <c r="Y47" s="165"/>
      <c r="Z47" s="165"/>
      <c r="AA47" s="165"/>
      <c r="AB47" s="112" t="s">
        <v>214</v>
      </c>
      <c r="AC47" s="112"/>
      <c r="AD47" s="112"/>
      <c r="AE47" s="112"/>
      <c r="AF47" s="161" t="s">
        <v>214</v>
      </c>
      <c r="AG47" s="161"/>
      <c r="AH47" s="161"/>
    </row>
    <row r="48" spans="2:34" x14ac:dyDescent="0.2">
      <c r="B48" s="162" t="s">
        <v>239</v>
      </c>
      <c r="C48" s="163"/>
      <c r="D48" s="163"/>
      <c r="E48" s="163"/>
      <c r="F48" s="163"/>
      <c r="G48" s="163"/>
      <c r="H48" s="163"/>
      <c r="I48" s="163"/>
      <c r="J48" s="163"/>
      <c r="K48" s="163"/>
      <c r="L48" s="163"/>
      <c r="M48" s="163"/>
      <c r="N48" s="163"/>
      <c r="O48" s="163"/>
      <c r="P48" s="163"/>
      <c r="Q48" s="163"/>
      <c r="R48" s="163"/>
      <c r="S48" s="163"/>
      <c r="T48" s="164"/>
      <c r="U48" s="164"/>
      <c r="V48" s="164"/>
      <c r="W48" s="164"/>
      <c r="X48" s="165">
        <f t="shared" si="0"/>
        <v>0</v>
      </c>
      <c r="Y48" s="165"/>
      <c r="Z48" s="165"/>
      <c r="AA48" s="165"/>
      <c r="AB48" s="112" t="s">
        <v>214</v>
      </c>
      <c r="AC48" s="112"/>
      <c r="AD48" s="112"/>
      <c r="AE48" s="112"/>
      <c r="AF48" s="161" t="s">
        <v>214</v>
      </c>
      <c r="AG48" s="161"/>
      <c r="AH48" s="161"/>
    </row>
    <row r="49" spans="2:34" x14ac:dyDescent="0.2">
      <c r="B49" s="162" t="s">
        <v>240</v>
      </c>
      <c r="C49" s="163"/>
      <c r="D49" s="163"/>
      <c r="E49" s="163"/>
      <c r="F49" s="163"/>
      <c r="G49" s="163"/>
      <c r="H49" s="163"/>
      <c r="I49" s="163"/>
      <c r="J49" s="163"/>
      <c r="K49" s="163"/>
      <c r="L49" s="163"/>
      <c r="M49" s="163"/>
      <c r="N49" s="163"/>
      <c r="O49" s="163"/>
      <c r="P49" s="163"/>
      <c r="Q49" s="163"/>
      <c r="R49" s="163"/>
      <c r="S49" s="163"/>
      <c r="T49" s="164"/>
      <c r="U49" s="164"/>
      <c r="V49" s="164"/>
      <c r="W49" s="164"/>
      <c r="X49" s="165">
        <f t="shared" si="0"/>
        <v>0</v>
      </c>
      <c r="Y49" s="165"/>
      <c r="Z49" s="165"/>
      <c r="AA49" s="165"/>
      <c r="AB49" s="112" t="s">
        <v>214</v>
      </c>
      <c r="AC49" s="112"/>
      <c r="AD49" s="112"/>
      <c r="AE49" s="112"/>
      <c r="AF49" s="161" t="s">
        <v>214</v>
      </c>
      <c r="AG49" s="161"/>
      <c r="AH49" s="161"/>
    </row>
    <row r="50" spans="2:34" x14ac:dyDescent="0.2">
      <c r="B50" s="162" t="s">
        <v>241</v>
      </c>
      <c r="C50" s="163"/>
      <c r="D50" s="163"/>
      <c r="E50" s="163"/>
      <c r="F50" s="163"/>
      <c r="G50" s="163"/>
      <c r="H50" s="163"/>
      <c r="I50" s="163"/>
      <c r="J50" s="163"/>
      <c r="K50" s="163"/>
      <c r="L50" s="163"/>
      <c r="M50" s="163"/>
      <c r="N50" s="163"/>
      <c r="O50" s="163"/>
      <c r="P50" s="163"/>
      <c r="Q50" s="163"/>
      <c r="R50" s="163"/>
      <c r="S50" s="163"/>
      <c r="T50" s="164"/>
      <c r="U50" s="164"/>
      <c r="V50" s="164"/>
      <c r="W50" s="164"/>
      <c r="X50" s="165">
        <f t="shared" si="0"/>
        <v>0</v>
      </c>
      <c r="Y50" s="165"/>
      <c r="Z50" s="165"/>
      <c r="AA50" s="165"/>
      <c r="AB50" s="112" t="s">
        <v>214</v>
      </c>
      <c r="AC50" s="112"/>
      <c r="AD50" s="112"/>
      <c r="AE50" s="112"/>
      <c r="AF50" s="161" t="s">
        <v>214</v>
      </c>
      <c r="AG50" s="161"/>
      <c r="AH50" s="161"/>
    </row>
    <row r="51" spans="2:34" x14ac:dyDescent="0.2">
      <c r="B51" s="162" t="s">
        <v>242</v>
      </c>
      <c r="C51" s="163"/>
      <c r="D51" s="163"/>
      <c r="E51" s="163"/>
      <c r="F51" s="163"/>
      <c r="G51" s="163"/>
      <c r="H51" s="163"/>
      <c r="I51" s="163"/>
      <c r="J51" s="163"/>
      <c r="K51" s="163"/>
      <c r="L51" s="163"/>
      <c r="M51" s="163"/>
      <c r="N51" s="163"/>
      <c r="O51" s="163"/>
      <c r="P51" s="163"/>
      <c r="Q51" s="163"/>
      <c r="R51" s="163"/>
      <c r="S51" s="163"/>
      <c r="T51" s="164"/>
      <c r="U51" s="164"/>
      <c r="V51" s="164"/>
      <c r="W51" s="164"/>
      <c r="X51" s="165">
        <f t="shared" si="0"/>
        <v>0</v>
      </c>
      <c r="Y51" s="165"/>
      <c r="Z51" s="165"/>
      <c r="AA51" s="165"/>
      <c r="AB51" s="112" t="s">
        <v>214</v>
      </c>
      <c r="AC51" s="112"/>
      <c r="AD51" s="112"/>
      <c r="AE51" s="112"/>
      <c r="AF51" s="161" t="s">
        <v>214</v>
      </c>
      <c r="AG51" s="161"/>
      <c r="AH51" s="161"/>
    </row>
    <row r="52" spans="2:34" x14ac:dyDescent="0.2">
      <c r="B52" s="113" t="s">
        <v>243</v>
      </c>
      <c r="C52" s="114"/>
      <c r="D52" s="114"/>
      <c r="E52" s="114"/>
      <c r="F52" s="114"/>
      <c r="G52" s="114"/>
      <c r="H52" s="114"/>
      <c r="I52" s="114"/>
      <c r="J52" s="114"/>
      <c r="K52" s="114"/>
      <c r="L52" s="114"/>
      <c r="M52" s="114"/>
      <c r="N52" s="114"/>
      <c r="O52" s="114"/>
      <c r="P52" s="114"/>
      <c r="Q52" s="114"/>
      <c r="R52" s="114"/>
      <c r="S52" s="114"/>
      <c r="T52" s="116">
        <f>SUM(T44:W51)</f>
        <v>0</v>
      </c>
      <c r="U52" s="116"/>
      <c r="V52" s="116"/>
      <c r="W52" s="116"/>
      <c r="X52" s="116">
        <f t="shared" si="0"/>
        <v>0</v>
      </c>
      <c r="Y52" s="116"/>
      <c r="Z52" s="116"/>
      <c r="AA52" s="116"/>
      <c r="AB52" s="116">
        <f>SUM(AB44:AE51)</f>
        <v>0</v>
      </c>
      <c r="AC52" s="116"/>
      <c r="AD52" s="116"/>
      <c r="AE52" s="116"/>
      <c r="AF52" s="78" t="s">
        <v>214</v>
      </c>
      <c r="AG52" s="78"/>
      <c r="AH52" s="78"/>
    </row>
    <row r="54" spans="2:34" ht="13.5" thickBot="1" x14ac:dyDescent="0.25">
      <c r="B54" s="150" t="s">
        <v>244</v>
      </c>
      <c r="C54" s="151"/>
      <c r="D54" s="151"/>
      <c r="E54" s="151"/>
      <c r="F54" s="151"/>
      <c r="G54" s="151"/>
      <c r="H54" s="151"/>
      <c r="I54" s="151"/>
      <c r="J54" s="151"/>
      <c r="K54" s="151"/>
      <c r="L54" s="151"/>
      <c r="M54" s="151"/>
      <c r="N54" s="151"/>
      <c r="O54" s="151"/>
      <c r="P54" s="151"/>
      <c r="Q54" s="151"/>
      <c r="R54" s="151"/>
      <c r="S54" s="151"/>
      <c r="T54" s="151"/>
      <c r="U54" s="151"/>
      <c r="V54" s="151"/>
      <c r="W54" s="151"/>
      <c r="X54" s="151"/>
      <c r="Y54" s="160" t="s">
        <v>245</v>
      </c>
      <c r="Z54" s="109"/>
      <c r="AA54" s="160" t="s">
        <v>246</v>
      </c>
      <c r="AB54" s="160"/>
      <c r="AC54" s="10"/>
      <c r="AD54" s="11"/>
      <c r="AE54" s="11"/>
      <c r="AF54" s="11"/>
      <c r="AG54" s="11"/>
      <c r="AH54" s="11"/>
    </row>
    <row r="55" spans="2:34" ht="13.5" thickBot="1" x14ac:dyDescent="0.25">
      <c r="B55" s="150" t="s">
        <v>247</v>
      </c>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
      <c r="AA55" s="13"/>
      <c r="AB55" s="14"/>
      <c r="AC55" s="26"/>
      <c r="AD55" s="11"/>
      <c r="AE55" s="11"/>
      <c r="AF55" s="11"/>
      <c r="AG55" s="11"/>
      <c r="AH55" s="11"/>
    </row>
    <row r="56" spans="2:34" ht="13.5" thickBot="1" x14ac:dyDescent="0.25">
      <c r="B56" s="150" t="s">
        <v>248</v>
      </c>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
      <c r="AA56" s="13"/>
      <c r="AB56" s="15"/>
      <c r="AC56" s="27"/>
      <c r="AD56" s="11"/>
      <c r="AE56" s="11"/>
      <c r="AF56" s="11"/>
      <c r="AG56" s="11"/>
      <c r="AH56" s="11"/>
    </row>
    <row r="57" spans="2:34" ht="13.5" thickBot="1" x14ac:dyDescent="0.25">
      <c r="B57" s="150" t="s">
        <v>249</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
      <c r="AA57" s="13"/>
      <c r="AB57" s="15"/>
      <c r="AC57" s="27"/>
      <c r="AD57" s="11"/>
      <c r="AE57" s="11"/>
      <c r="AF57" s="11"/>
      <c r="AG57" s="11"/>
      <c r="AH57" s="11"/>
    </row>
    <row r="58" spans="2:34" ht="13.5" thickBot="1" x14ac:dyDescent="0.25">
      <c r="B58" s="150" t="s">
        <v>250</v>
      </c>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
      <c r="AA58" s="13"/>
      <c r="AB58" s="15"/>
      <c r="AC58" s="27"/>
      <c r="AD58" s="11"/>
      <c r="AE58" s="11"/>
      <c r="AF58" s="11"/>
      <c r="AG58" s="11"/>
      <c r="AH58" s="11"/>
    </row>
    <row r="59" spans="2:34" ht="13.5" thickBot="1" x14ac:dyDescent="0.25">
      <c r="B59" s="150" t="s">
        <v>251</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
      <c r="AA59" s="13"/>
      <c r="AB59" s="15"/>
      <c r="AC59" s="27"/>
      <c r="AD59" s="11"/>
      <c r="AE59" s="11"/>
      <c r="AF59" s="11"/>
      <c r="AG59" s="11"/>
      <c r="AH59" s="11"/>
    </row>
    <row r="60" spans="2:34" ht="13.5" thickBot="1" x14ac:dyDescent="0.25">
      <c r="B60" s="150" t="s">
        <v>252</v>
      </c>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
      <c r="AA60" s="13"/>
      <c r="AB60" s="15"/>
      <c r="AC60" s="27"/>
      <c r="AD60" s="11"/>
      <c r="AE60" s="11"/>
      <c r="AF60" s="11"/>
      <c r="AG60" s="11"/>
      <c r="AH60" s="11"/>
    </row>
    <row r="61" spans="2:34" ht="13.5" thickBot="1" x14ac:dyDescent="0.25">
      <c r="B61" s="150" t="s">
        <v>253</v>
      </c>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
      <c r="AA61" s="13"/>
      <c r="AB61" s="15"/>
      <c r="AC61" s="27"/>
      <c r="AD61" s="11"/>
      <c r="AE61" s="11"/>
      <c r="AF61" s="11"/>
      <c r="AG61" s="11"/>
      <c r="AH61" s="11"/>
    </row>
    <row r="62" spans="2:34" ht="13.5" thickBot="1" x14ac:dyDescent="0.25">
      <c r="B62" s="150" t="s">
        <v>254</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
      <c r="AA62" s="13"/>
      <c r="AB62" s="15"/>
      <c r="AC62" s="27"/>
      <c r="AD62" s="11"/>
      <c r="AE62" s="11"/>
      <c r="AF62" s="11"/>
      <c r="AG62" s="11"/>
      <c r="AH62" s="11"/>
    </row>
    <row r="63" spans="2:34" ht="13.5" thickBot="1" x14ac:dyDescent="0.25">
      <c r="B63" s="148" t="s">
        <v>243</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5"/>
      <c r="AA63" s="17"/>
      <c r="AB63" s="15"/>
      <c r="AC63" s="28"/>
      <c r="AD63" s="18"/>
      <c r="AE63" s="18"/>
      <c r="AF63" s="18"/>
      <c r="AG63" s="19"/>
      <c r="AH63" s="19"/>
    </row>
    <row r="64" spans="2:34" x14ac:dyDescent="0.2">
      <c r="B64" s="11" t="s">
        <v>255</v>
      </c>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2:34" ht="12.75" customHeight="1" x14ac:dyDescent="0.2">
      <c r="B65" s="91" t="s">
        <v>256</v>
      </c>
      <c r="C65" s="92"/>
      <c r="D65" s="92"/>
      <c r="E65" s="92"/>
      <c r="F65" s="92"/>
      <c r="G65" s="92"/>
      <c r="H65" s="92"/>
      <c r="I65" s="92"/>
      <c r="J65" s="92"/>
      <c r="K65" s="92"/>
      <c r="L65" s="92"/>
      <c r="M65" s="92"/>
      <c r="N65" s="92"/>
      <c r="O65" s="92"/>
      <c r="P65" s="92"/>
      <c r="Q65" s="20"/>
      <c r="R65" s="152" t="s">
        <v>257</v>
      </c>
      <c r="S65" s="152"/>
      <c r="T65" s="153"/>
      <c r="U65" s="153"/>
      <c r="V65" s="152" t="s">
        <v>258</v>
      </c>
      <c r="W65" s="152"/>
      <c r="X65" s="152"/>
      <c r="Y65" s="152"/>
      <c r="Z65" s="152"/>
      <c r="AA65" s="152"/>
      <c r="AB65" s="152"/>
      <c r="AC65" s="152"/>
      <c r="AD65" s="157" t="s">
        <v>259</v>
      </c>
      <c r="AE65" s="157"/>
      <c r="AF65" s="157"/>
      <c r="AG65" s="157"/>
      <c r="AH65" s="11"/>
    </row>
    <row r="66" spans="2:34" ht="13.5" thickBot="1" x14ac:dyDescent="0.25">
      <c r="B66" s="93"/>
      <c r="C66" s="94"/>
      <c r="D66" s="94"/>
      <c r="E66" s="94"/>
      <c r="F66" s="94"/>
      <c r="G66" s="94"/>
      <c r="H66" s="94"/>
      <c r="I66" s="94"/>
      <c r="J66" s="94"/>
      <c r="K66" s="94"/>
      <c r="L66" s="94"/>
      <c r="M66" s="94"/>
      <c r="N66" s="94"/>
      <c r="O66" s="94"/>
      <c r="P66" s="94"/>
      <c r="Q66" s="21"/>
      <c r="R66" s="154"/>
      <c r="S66" s="155"/>
      <c r="T66" s="156"/>
      <c r="U66" s="156"/>
      <c r="V66" s="154"/>
      <c r="W66" s="154"/>
      <c r="X66" s="154"/>
      <c r="Y66" s="154"/>
      <c r="Z66" s="154"/>
      <c r="AA66" s="154"/>
      <c r="AB66" s="154"/>
      <c r="AC66" s="154"/>
      <c r="AD66" s="158"/>
      <c r="AE66" s="159"/>
      <c r="AF66" s="158"/>
      <c r="AG66" s="158"/>
      <c r="AH66" s="11"/>
    </row>
    <row r="67" spans="2:34" ht="13.5" thickBot="1" x14ac:dyDescent="0.25">
      <c r="B67" s="150" t="s">
        <v>247</v>
      </c>
      <c r="C67" s="151"/>
      <c r="D67" s="151"/>
      <c r="E67" s="151"/>
      <c r="F67" s="151"/>
      <c r="G67" s="151"/>
      <c r="H67" s="151"/>
      <c r="I67" s="151"/>
      <c r="J67" s="151"/>
      <c r="K67" s="151"/>
      <c r="L67" s="151"/>
      <c r="M67" s="151"/>
      <c r="N67" s="151"/>
      <c r="O67" s="151"/>
      <c r="P67" s="151"/>
      <c r="Q67" s="151"/>
      <c r="R67" s="21"/>
      <c r="S67" s="15"/>
      <c r="T67" s="21"/>
      <c r="U67" s="21"/>
      <c r="V67" s="21"/>
      <c r="W67" s="21"/>
      <c r="X67" s="21"/>
      <c r="Y67" s="15"/>
      <c r="Z67" s="22"/>
      <c r="AA67" s="9"/>
      <c r="AB67" s="9"/>
      <c r="AC67" s="9"/>
      <c r="AD67" s="23"/>
      <c r="AE67" s="15"/>
      <c r="AF67" s="22"/>
      <c r="AG67" s="12"/>
      <c r="AH67" s="11"/>
    </row>
    <row r="68" spans="2:34" ht="13.5" thickBot="1" x14ac:dyDescent="0.25">
      <c r="B68" s="150" t="s">
        <v>248</v>
      </c>
      <c r="C68" s="151"/>
      <c r="D68" s="151"/>
      <c r="E68" s="151"/>
      <c r="F68" s="151"/>
      <c r="G68" s="151"/>
      <c r="H68" s="151"/>
      <c r="I68" s="151"/>
      <c r="J68" s="151"/>
      <c r="K68" s="151"/>
      <c r="L68" s="151"/>
      <c r="M68" s="151"/>
      <c r="N68" s="151"/>
      <c r="O68" s="151"/>
      <c r="P68" s="151"/>
      <c r="Q68" s="151"/>
      <c r="R68" s="9"/>
      <c r="S68" s="15"/>
      <c r="T68" s="9"/>
      <c r="U68" s="9"/>
      <c r="V68" s="9"/>
      <c r="W68" s="9"/>
      <c r="X68" s="9"/>
      <c r="Y68" s="15"/>
      <c r="Z68" s="22"/>
      <c r="AA68" s="9"/>
      <c r="AB68" s="9"/>
      <c r="AC68" s="9"/>
      <c r="AD68" s="23"/>
      <c r="AE68" s="15"/>
      <c r="AF68" s="22"/>
      <c r="AG68" s="12"/>
      <c r="AH68" s="11"/>
    </row>
    <row r="69" spans="2:34" ht="13.5" thickBot="1" x14ac:dyDescent="0.25">
      <c r="B69" s="150" t="s">
        <v>249</v>
      </c>
      <c r="C69" s="151"/>
      <c r="D69" s="151"/>
      <c r="E69" s="151"/>
      <c r="F69" s="151"/>
      <c r="G69" s="151"/>
      <c r="H69" s="151"/>
      <c r="I69" s="151"/>
      <c r="J69" s="151"/>
      <c r="K69" s="151"/>
      <c r="L69" s="151"/>
      <c r="M69" s="151"/>
      <c r="N69" s="151"/>
      <c r="O69" s="151"/>
      <c r="P69" s="151"/>
      <c r="Q69" s="151"/>
      <c r="R69" s="9"/>
      <c r="S69" s="15"/>
      <c r="T69" s="9"/>
      <c r="U69" s="9"/>
      <c r="V69" s="9"/>
      <c r="W69" s="9"/>
      <c r="X69" s="9"/>
      <c r="Y69" s="15"/>
      <c r="Z69" s="22"/>
      <c r="AA69" s="9"/>
      <c r="AB69" s="9"/>
      <c r="AC69" s="9"/>
      <c r="AD69" s="23"/>
      <c r="AE69" s="15"/>
      <c r="AF69" s="22"/>
      <c r="AG69" s="12"/>
      <c r="AH69" s="11"/>
    </row>
    <row r="70" spans="2:34" ht="13.5" thickBot="1" x14ac:dyDescent="0.25">
      <c r="B70" s="150" t="s">
        <v>250</v>
      </c>
      <c r="C70" s="151"/>
      <c r="D70" s="151"/>
      <c r="E70" s="151"/>
      <c r="F70" s="151"/>
      <c r="G70" s="151"/>
      <c r="H70" s="151"/>
      <c r="I70" s="151"/>
      <c r="J70" s="151"/>
      <c r="K70" s="151"/>
      <c r="L70" s="151"/>
      <c r="M70" s="151"/>
      <c r="N70" s="151"/>
      <c r="O70" s="151"/>
      <c r="P70" s="151"/>
      <c r="Q70" s="151"/>
      <c r="R70" s="9"/>
      <c r="S70" s="15"/>
      <c r="T70" s="9"/>
      <c r="U70" s="9"/>
      <c r="V70" s="9"/>
      <c r="W70" s="9"/>
      <c r="X70" s="9"/>
      <c r="Y70" s="15"/>
      <c r="Z70" s="22"/>
      <c r="AA70" s="9"/>
      <c r="AB70" s="9"/>
      <c r="AC70" s="9"/>
      <c r="AD70" s="23"/>
      <c r="AE70" s="15"/>
      <c r="AF70" s="22"/>
      <c r="AG70" s="12"/>
      <c r="AH70" s="11"/>
    </row>
    <row r="71" spans="2:34" ht="13.5" thickBot="1" x14ac:dyDescent="0.25">
      <c r="B71" s="150" t="s">
        <v>251</v>
      </c>
      <c r="C71" s="151"/>
      <c r="D71" s="151"/>
      <c r="E71" s="151"/>
      <c r="F71" s="151"/>
      <c r="G71" s="151"/>
      <c r="H71" s="151"/>
      <c r="I71" s="151"/>
      <c r="J71" s="151"/>
      <c r="K71" s="151"/>
      <c r="L71" s="151"/>
      <c r="M71" s="151"/>
      <c r="N71" s="151"/>
      <c r="O71" s="151"/>
      <c r="P71" s="151"/>
      <c r="Q71" s="151"/>
      <c r="R71" s="9"/>
      <c r="S71" s="15"/>
      <c r="T71" s="9"/>
      <c r="U71" s="9"/>
      <c r="V71" s="9"/>
      <c r="W71" s="9"/>
      <c r="X71" s="9"/>
      <c r="Y71" s="15"/>
      <c r="Z71" s="22"/>
      <c r="AA71" s="9"/>
      <c r="AB71" s="9"/>
      <c r="AC71" s="9"/>
      <c r="AD71" s="23"/>
      <c r="AE71" s="15"/>
      <c r="AF71" s="22"/>
      <c r="AG71" s="12"/>
      <c r="AH71" s="11"/>
    </row>
    <row r="72" spans="2:34" ht="13.5" thickBot="1" x14ac:dyDescent="0.25">
      <c r="B72" s="150" t="s">
        <v>252</v>
      </c>
      <c r="C72" s="151"/>
      <c r="D72" s="151"/>
      <c r="E72" s="151"/>
      <c r="F72" s="151"/>
      <c r="G72" s="151"/>
      <c r="H72" s="151"/>
      <c r="I72" s="151"/>
      <c r="J72" s="151"/>
      <c r="K72" s="151"/>
      <c r="L72" s="151"/>
      <c r="M72" s="151"/>
      <c r="N72" s="151"/>
      <c r="O72" s="151"/>
      <c r="P72" s="151"/>
      <c r="Q72" s="151"/>
      <c r="R72" s="9"/>
      <c r="S72" s="15"/>
      <c r="T72" s="9"/>
      <c r="U72" s="9"/>
      <c r="V72" s="9"/>
      <c r="W72" s="9"/>
      <c r="X72" s="9"/>
      <c r="Y72" s="15"/>
      <c r="Z72" s="22"/>
      <c r="AA72" s="9"/>
      <c r="AB72" s="9"/>
      <c r="AC72" s="9"/>
      <c r="AD72" s="23"/>
      <c r="AE72" s="15"/>
      <c r="AF72" s="22"/>
      <c r="AG72" s="12"/>
      <c r="AH72" s="11"/>
    </row>
    <row r="73" spans="2:34" ht="13.5" thickBot="1" x14ac:dyDescent="0.25">
      <c r="B73" s="150" t="s">
        <v>253</v>
      </c>
      <c r="C73" s="151"/>
      <c r="D73" s="151"/>
      <c r="E73" s="151"/>
      <c r="F73" s="151"/>
      <c r="G73" s="151"/>
      <c r="H73" s="151"/>
      <c r="I73" s="151"/>
      <c r="J73" s="151"/>
      <c r="K73" s="151"/>
      <c r="L73" s="151"/>
      <c r="M73" s="151"/>
      <c r="N73" s="151"/>
      <c r="O73" s="151"/>
      <c r="P73" s="151"/>
      <c r="Q73" s="151"/>
      <c r="R73" s="9"/>
      <c r="S73" s="15"/>
      <c r="T73" s="9"/>
      <c r="U73" s="9"/>
      <c r="V73" s="9"/>
      <c r="W73" s="9"/>
      <c r="X73" s="9"/>
      <c r="Y73" s="15"/>
      <c r="Z73" s="22"/>
      <c r="AA73" s="9"/>
      <c r="AB73" s="9"/>
      <c r="AC73" s="9"/>
      <c r="AD73" s="23"/>
      <c r="AE73" s="15"/>
      <c r="AF73" s="22"/>
      <c r="AG73" s="12"/>
      <c r="AH73" s="11"/>
    </row>
    <row r="74" spans="2:34" ht="13.5" thickBot="1" x14ac:dyDescent="0.25">
      <c r="B74" s="150" t="s">
        <v>254</v>
      </c>
      <c r="C74" s="151"/>
      <c r="D74" s="151"/>
      <c r="E74" s="151"/>
      <c r="F74" s="151"/>
      <c r="G74" s="151"/>
      <c r="H74" s="151"/>
      <c r="I74" s="151"/>
      <c r="J74" s="151"/>
      <c r="K74" s="151"/>
      <c r="L74" s="151"/>
      <c r="M74" s="151"/>
      <c r="N74" s="151"/>
      <c r="O74" s="151"/>
      <c r="P74" s="151"/>
      <c r="Q74" s="151"/>
      <c r="R74" s="9"/>
      <c r="S74" s="15"/>
      <c r="T74" s="9"/>
      <c r="U74" s="9"/>
      <c r="V74" s="9"/>
      <c r="W74" s="9"/>
      <c r="X74" s="9"/>
      <c r="Y74" s="15"/>
      <c r="Z74" s="22"/>
      <c r="AA74" s="9"/>
      <c r="AB74" s="9"/>
      <c r="AC74" s="9"/>
      <c r="AD74" s="23"/>
      <c r="AE74" s="15"/>
      <c r="AF74" s="22"/>
      <c r="AG74" s="12"/>
      <c r="AH74" s="11"/>
    </row>
    <row r="75" spans="2:34" ht="13.5" thickBot="1" x14ac:dyDescent="0.25">
      <c r="B75" s="148" t="s">
        <v>243</v>
      </c>
      <c r="C75" s="149"/>
      <c r="D75" s="149"/>
      <c r="E75" s="149"/>
      <c r="F75" s="149"/>
      <c r="G75" s="149"/>
      <c r="H75" s="149"/>
      <c r="I75" s="149"/>
      <c r="J75" s="149"/>
      <c r="K75" s="149"/>
      <c r="L75" s="149"/>
      <c r="M75" s="149"/>
      <c r="N75" s="149"/>
      <c r="O75" s="149"/>
      <c r="P75" s="149"/>
      <c r="Q75" s="149"/>
      <c r="R75" s="16"/>
      <c r="S75" s="15"/>
      <c r="T75" s="16"/>
      <c r="U75" s="16"/>
      <c r="V75" s="16"/>
      <c r="W75" s="16"/>
      <c r="X75" s="16"/>
      <c r="Y75" s="15"/>
      <c r="Z75" s="22"/>
      <c r="AA75" s="9"/>
      <c r="AB75" s="9"/>
      <c r="AC75" s="9"/>
      <c r="AD75" s="23"/>
      <c r="AE75" s="15"/>
      <c r="AF75" s="22"/>
      <c r="AG75" s="12"/>
      <c r="AH75" s="19"/>
    </row>
    <row r="76" spans="2:34" x14ac:dyDescent="0.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2:34" ht="12.75" customHeight="1" x14ac:dyDescent="0.2">
      <c r="B77" s="80" t="s">
        <v>260</v>
      </c>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11"/>
    </row>
    <row r="78" spans="2:34" x14ac:dyDescent="0.2">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11"/>
    </row>
    <row r="79" spans="2:34" ht="13.5" thickBot="1" x14ac:dyDescent="0.2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2:34" ht="15" customHeight="1" x14ac:dyDescent="0.2">
      <c r="B80" s="81" t="s">
        <v>285</v>
      </c>
      <c r="C80" s="76"/>
      <c r="D80" s="76"/>
      <c r="E80" s="76"/>
      <c r="F80" s="76"/>
      <c r="G80" s="76"/>
      <c r="H80" s="76"/>
      <c r="I80" s="76"/>
      <c r="J80" s="76"/>
      <c r="K80" s="76"/>
      <c r="L80" s="76"/>
      <c r="M80" s="76"/>
      <c r="N80" s="76"/>
      <c r="O80" s="76"/>
      <c r="P80" s="76"/>
      <c r="Q80" s="76"/>
      <c r="R80" s="76"/>
      <c r="S80" s="76"/>
      <c r="T80" s="76"/>
      <c r="U80" s="76"/>
      <c r="V80" s="76"/>
      <c r="W80" s="76"/>
      <c r="X80" s="76"/>
      <c r="Y80" s="75" t="s">
        <v>286</v>
      </c>
      <c r="Z80" s="76"/>
      <c r="AA80" s="76"/>
      <c r="AB80" s="76"/>
      <c r="AC80" s="76"/>
      <c r="AD80" s="76"/>
      <c r="AE80" s="76"/>
      <c r="AF80" s="76"/>
      <c r="AG80" s="76"/>
      <c r="AH80" s="77"/>
    </row>
    <row r="81" spans="2:34" ht="25.5" customHeight="1" thickBot="1" x14ac:dyDescent="0.25">
      <c r="B81" s="69" t="s">
        <v>214</v>
      </c>
      <c r="C81" s="70"/>
      <c r="D81" s="70"/>
      <c r="E81" s="70"/>
      <c r="F81" s="70"/>
      <c r="G81" s="70"/>
      <c r="H81" s="70"/>
      <c r="I81" s="70"/>
      <c r="J81" s="70"/>
      <c r="K81" s="70"/>
      <c r="L81" s="70"/>
      <c r="M81" s="70"/>
      <c r="N81" s="70"/>
      <c r="O81" s="70"/>
      <c r="P81" s="70"/>
      <c r="Q81" s="70"/>
      <c r="R81" s="70"/>
      <c r="S81" s="70"/>
      <c r="T81" s="70"/>
      <c r="U81" s="70"/>
      <c r="V81" s="70"/>
      <c r="W81" s="70"/>
      <c r="X81" s="70"/>
      <c r="Y81" s="73"/>
      <c r="Z81" s="70"/>
      <c r="AA81" s="70"/>
      <c r="AB81" s="70"/>
      <c r="AC81" s="70"/>
      <c r="AD81" s="70"/>
      <c r="AE81" s="70"/>
      <c r="AF81" s="70"/>
      <c r="AG81" s="70"/>
      <c r="AH81" s="74"/>
    </row>
    <row r="82" spans="2:34" x14ac:dyDescent="0.2">
      <c r="B82" s="71" t="s">
        <v>287</v>
      </c>
      <c r="C82" s="72"/>
      <c r="D82" s="72"/>
      <c r="E82" s="72"/>
      <c r="F82" s="72"/>
      <c r="G82" s="72"/>
      <c r="H82" s="72"/>
      <c r="I82" s="72"/>
      <c r="J82" s="72"/>
      <c r="K82" s="72"/>
      <c r="L82" s="72"/>
      <c r="M82" s="72"/>
      <c r="N82" s="72"/>
      <c r="O82" s="72"/>
      <c r="P82" s="72"/>
      <c r="Q82" s="72"/>
      <c r="R82" s="72"/>
      <c r="S82" s="72"/>
      <c r="T82" s="75" t="s">
        <v>288</v>
      </c>
      <c r="U82" s="76"/>
      <c r="V82" s="76"/>
      <c r="W82" s="76"/>
      <c r="X82" s="76"/>
      <c r="Y82" s="76"/>
      <c r="Z82" s="76"/>
      <c r="AA82" s="76"/>
      <c r="AB82" s="76"/>
      <c r="AC82" s="76"/>
      <c r="AD82" s="76"/>
      <c r="AE82" s="76"/>
      <c r="AF82" s="76"/>
      <c r="AG82" s="76"/>
      <c r="AH82" s="77"/>
    </row>
    <row r="83" spans="2:34" ht="15.75" thickBot="1" x14ac:dyDescent="0.25">
      <c r="B83" s="69"/>
      <c r="C83" s="70"/>
      <c r="D83" s="70"/>
      <c r="E83" s="70"/>
      <c r="F83" s="70"/>
      <c r="G83" s="70"/>
      <c r="H83" s="70"/>
      <c r="I83" s="70"/>
      <c r="J83" s="70"/>
      <c r="K83" s="70"/>
      <c r="L83" s="70"/>
      <c r="M83" s="70"/>
      <c r="N83" s="70"/>
      <c r="O83" s="70"/>
      <c r="P83" s="70"/>
      <c r="Q83" s="70"/>
      <c r="R83" s="70"/>
      <c r="S83" s="70"/>
      <c r="T83" s="73"/>
      <c r="U83" s="70"/>
      <c r="V83" s="70"/>
      <c r="W83" s="70"/>
      <c r="X83" s="70"/>
      <c r="Y83" s="70"/>
      <c r="Z83" s="70"/>
      <c r="AA83" s="70"/>
      <c r="AB83" s="70"/>
      <c r="AC83" s="70"/>
      <c r="AD83" s="70"/>
      <c r="AE83" s="70"/>
      <c r="AF83" s="70"/>
      <c r="AG83" s="70"/>
      <c r="AH83" s="74"/>
    </row>
    <row r="84" spans="2:34" ht="15" customHeight="1" x14ac:dyDescent="0.2">
      <c r="B84" s="81" t="s">
        <v>289</v>
      </c>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7"/>
    </row>
    <row r="85" spans="2:34" ht="15.75" thickBot="1" x14ac:dyDescent="0.25">
      <c r="B85" s="69"/>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4"/>
    </row>
    <row r="86" spans="2:34" ht="15" customHeight="1" x14ac:dyDescent="0.2">
      <c r="B86" s="81" t="s">
        <v>261</v>
      </c>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7"/>
    </row>
    <row r="87" spans="2:34" ht="15.75" thickBot="1" x14ac:dyDescent="0.25">
      <c r="B87" s="69"/>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4"/>
    </row>
    <row r="88" spans="2:34" x14ac:dyDescent="0.2">
      <c r="B88" s="81" t="s">
        <v>262</v>
      </c>
      <c r="C88" s="76"/>
      <c r="D88" s="76"/>
      <c r="E88" s="76"/>
      <c r="F88" s="76"/>
      <c r="G88" s="76"/>
      <c r="H88" s="76"/>
      <c r="I88" s="77"/>
      <c r="J88" s="81" t="s">
        <v>263</v>
      </c>
      <c r="K88" s="76"/>
      <c r="L88" s="76"/>
      <c r="M88" s="77"/>
      <c r="N88" s="81" t="s">
        <v>264</v>
      </c>
      <c r="O88" s="76"/>
      <c r="P88" s="76"/>
      <c r="Q88" s="76"/>
      <c r="R88" s="76"/>
      <c r="S88" s="77"/>
      <c r="T88" s="104" t="s">
        <v>265</v>
      </c>
      <c r="U88" s="105"/>
      <c r="V88" s="105"/>
      <c r="W88" s="105"/>
      <c r="X88" s="105"/>
      <c r="Y88" s="105"/>
      <c r="Z88" s="105"/>
      <c r="AA88" s="105"/>
      <c r="AB88" s="105"/>
      <c r="AC88" s="105"/>
      <c r="AD88" s="105"/>
      <c r="AE88" s="105"/>
      <c r="AF88" s="105"/>
      <c r="AG88" s="105"/>
      <c r="AH88" s="106"/>
    </row>
    <row r="89" spans="2:34" ht="15.75" thickBot="1" x14ac:dyDescent="0.25">
      <c r="B89" s="69"/>
      <c r="C89" s="70"/>
      <c r="D89" s="70"/>
      <c r="E89" s="70"/>
      <c r="F89" s="70"/>
      <c r="G89" s="70"/>
      <c r="H89" s="70"/>
      <c r="I89" s="74"/>
      <c r="J89" s="69"/>
      <c r="K89" s="70"/>
      <c r="L89" s="70"/>
      <c r="M89" s="74"/>
      <c r="N89" s="98"/>
      <c r="O89" s="99"/>
      <c r="P89" s="99"/>
      <c r="Q89" s="99"/>
      <c r="R89" s="99"/>
      <c r="S89" s="100"/>
      <c r="T89" s="101"/>
      <c r="U89" s="102"/>
      <c r="V89" s="102"/>
      <c r="W89" s="102"/>
      <c r="X89" s="102"/>
      <c r="Y89" s="102"/>
      <c r="Z89" s="102"/>
      <c r="AA89" s="102"/>
      <c r="AB89" s="102"/>
      <c r="AC89" s="102"/>
      <c r="AD89" s="102"/>
      <c r="AE89" s="102"/>
      <c r="AF89" s="102"/>
      <c r="AG89" s="102"/>
      <c r="AH89" s="103"/>
    </row>
    <row r="91" spans="2:34" ht="40.700000000000003" customHeight="1" x14ac:dyDescent="0.2">
      <c r="B91" s="97" t="s">
        <v>290</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row>
  </sheetData>
  <mergeCells count="409">
    <mergeCell ref="B8:L8"/>
    <mergeCell ref="M8:R8"/>
    <mergeCell ref="Z8:AC8"/>
    <mergeCell ref="AF24:AH24"/>
    <mergeCell ref="B25:K25"/>
    <mergeCell ref="L25:S26"/>
    <mergeCell ref="T25:W26"/>
    <mergeCell ref="X25:AA26"/>
    <mergeCell ref="AB25:AE26"/>
    <mergeCell ref="AF25:AH26"/>
    <mergeCell ref="B26:C26"/>
    <mergeCell ref="L24:S24"/>
    <mergeCell ref="T24:W24"/>
    <mergeCell ref="X24:AA24"/>
    <mergeCell ref="AB24:AE24"/>
    <mergeCell ref="B24:E24"/>
    <mergeCell ref="F24:G24"/>
    <mergeCell ref="H24:I24"/>
    <mergeCell ref="J24:K24"/>
    <mergeCell ref="D26:E26"/>
    <mergeCell ref="F26:G26"/>
    <mergeCell ref="T20:W20"/>
    <mergeCell ref="X20:AA20"/>
    <mergeCell ref="AB20:AE20"/>
    <mergeCell ref="AB32:AE32"/>
    <mergeCell ref="AF32:AH32"/>
    <mergeCell ref="AB31:AE31"/>
    <mergeCell ref="AF31:AH31"/>
    <mergeCell ref="J32:K32"/>
    <mergeCell ref="L32:S32"/>
    <mergeCell ref="T32:W32"/>
    <mergeCell ref="X32:AA32"/>
    <mergeCell ref="H26:I26"/>
    <mergeCell ref="J26:K26"/>
    <mergeCell ref="L31:S31"/>
    <mergeCell ref="T31:W31"/>
    <mergeCell ref="X31:AA31"/>
    <mergeCell ref="J27:K27"/>
    <mergeCell ref="L27:S27"/>
    <mergeCell ref="T27:W27"/>
    <mergeCell ref="X27:AA27"/>
    <mergeCell ref="AB27:AE27"/>
    <mergeCell ref="AF27:AH27"/>
    <mergeCell ref="L28:S28"/>
    <mergeCell ref="T28:W28"/>
    <mergeCell ref="X28:AA28"/>
    <mergeCell ref="AB28:AE28"/>
    <mergeCell ref="AF28:AH28"/>
    <mergeCell ref="B31:C31"/>
    <mergeCell ref="D31:E31"/>
    <mergeCell ref="F31:G31"/>
    <mergeCell ref="H31:I31"/>
    <mergeCell ref="J31:K31"/>
    <mergeCell ref="B28:C28"/>
    <mergeCell ref="D28:E28"/>
    <mergeCell ref="F28:G28"/>
    <mergeCell ref="H28:I28"/>
    <mergeCell ref="J28:K28"/>
    <mergeCell ref="B32:C32"/>
    <mergeCell ref="D32:E32"/>
    <mergeCell ref="F32:G32"/>
    <mergeCell ref="H32:I32"/>
    <mergeCell ref="AF29:AH29"/>
    <mergeCell ref="B30:C30"/>
    <mergeCell ref="D30:E30"/>
    <mergeCell ref="F30:G30"/>
    <mergeCell ref="H30:I30"/>
    <mergeCell ref="J30:K30"/>
    <mergeCell ref="L30:S30"/>
    <mergeCell ref="T30:W30"/>
    <mergeCell ref="X30:AA30"/>
    <mergeCell ref="AB30:AE30"/>
    <mergeCell ref="AF30:AH30"/>
    <mergeCell ref="B29:C29"/>
    <mergeCell ref="D29:E29"/>
    <mergeCell ref="F29:G29"/>
    <mergeCell ref="H29:I29"/>
    <mergeCell ref="J29:K29"/>
    <mergeCell ref="L29:S29"/>
    <mergeCell ref="T29:W29"/>
    <mergeCell ref="X29:AA29"/>
    <mergeCell ref="AB29:AE29"/>
    <mergeCell ref="AF20:AH20"/>
    <mergeCell ref="Z7:AC7"/>
    <mergeCell ref="T19:W19"/>
    <mergeCell ref="X19:AA19"/>
    <mergeCell ref="AB19:AE19"/>
    <mergeCell ref="AF19:AH19"/>
    <mergeCell ref="T18:W18"/>
    <mergeCell ref="AF16:AH16"/>
    <mergeCell ref="AF17:AH17"/>
    <mergeCell ref="AB14:AE14"/>
    <mergeCell ref="AF14:AH14"/>
    <mergeCell ref="AF15:AH15"/>
    <mergeCell ref="T12:W12"/>
    <mergeCell ref="X12:AA12"/>
    <mergeCell ref="AB12:AE12"/>
    <mergeCell ref="AF9:AH9"/>
    <mergeCell ref="AF12:AH12"/>
    <mergeCell ref="AF13:AH13"/>
    <mergeCell ref="X14:AA14"/>
    <mergeCell ref="B19:C19"/>
    <mergeCell ref="D19:E19"/>
    <mergeCell ref="F19:G19"/>
    <mergeCell ref="H19:I19"/>
    <mergeCell ref="J19:K19"/>
    <mergeCell ref="L19:S19"/>
    <mergeCell ref="B20:C20"/>
    <mergeCell ref="D20:E20"/>
    <mergeCell ref="F20:G20"/>
    <mergeCell ref="H20:I20"/>
    <mergeCell ref="J20:K20"/>
    <mergeCell ref="L20:S20"/>
    <mergeCell ref="B18:C18"/>
    <mergeCell ref="D18:E18"/>
    <mergeCell ref="F18:G18"/>
    <mergeCell ref="H18:I18"/>
    <mergeCell ref="J18:K18"/>
    <mergeCell ref="L18:S18"/>
    <mergeCell ref="X18:AA18"/>
    <mergeCell ref="AB18:AE18"/>
    <mergeCell ref="AF18:AH18"/>
    <mergeCell ref="B17:C17"/>
    <mergeCell ref="D17:E17"/>
    <mergeCell ref="F17:G17"/>
    <mergeCell ref="H17:I17"/>
    <mergeCell ref="J17:K17"/>
    <mergeCell ref="L17:S17"/>
    <mergeCell ref="T17:W17"/>
    <mergeCell ref="X17:AA17"/>
    <mergeCell ref="AB17:AE17"/>
    <mergeCell ref="L15:S15"/>
    <mergeCell ref="T15:W15"/>
    <mergeCell ref="X15:AA15"/>
    <mergeCell ref="AB15:AE15"/>
    <mergeCell ref="B16:C16"/>
    <mergeCell ref="D16:E16"/>
    <mergeCell ref="F16:G16"/>
    <mergeCell ref="H16:I16"/>
    <mergeCell ref="J16:K16"/>
    <mergeCell ref="L16:S16"/>
    <mergeCell ref="T16:W16"/>
    <mergeCell ref="X16:AA16"/>
    <mergeCell ref="AB16:AE16"/>
    <mergeCell ref="B1:S1"/>
    <mergeCell ref="T1:Y1"/>
    <mergeCell ref="Z1:AE1"/>
    <mergeCell ref="B2:S2"/>
    <mergeCell ref="B13:C13"/>
    <mergeCell ref="D13:E13"/>
    <mergeCell ref="F13:G13"/>
    <mergeCell ref="H13:I13"/>
    <mergeCell ref="J13:K13"/>
    <mergeCell ref="L13:S13"/>
    <mergeCell ref="T13:W13"/>
    <mergeCell ref="X13:AA13"/>
    <mergeCell ref="AB13:AE13"/>
    <mergeCell ref="B3:AD3"/>
    <mergeCell ref="B9:E9"/>
    <mergeCell ref="F9:G9"/>
    <mergeCell ref="H9:I9"/>
    <mergeCell ref="J9:K9"/>
    <mergeCell ref="L9:S9"/>
    <mergeCell ref="T9:W9"/>
    <mergeCell ref="X9:AA9"/>
    <mergeCell ref="B5:AH6"/>
    <mergeCell ref="AB9:AE9"/>
    <mergeCell ref="L12:S12"/>
    <mergeCell ref="B10:K10"/>
    <mergeCell ref="L10:S11"/>
    <mergeCell ref="T10:W11"/>
    <mergeCell ref="X10:AA11"/>
    <mergeCell ref="AB10:AE11"/>
    <mergeCell ref="AF10:AH11"/>
    <mergeCell ref="B11:C11"/>
    <mergeCell ref="D11:E11"/>
    <mergeCell ref="F11:G11"/>
    <mergeCell ref="H11:I11"/>
    <mergeCell ref="J11:K11"/>
    <mergeCell ref="B21:C21"/>
    <mergeCell ref="D21:E21"/>
    <mergeCell ref="F21:G21"/>
    <mergeCell ref="H21:I21"/>
    <mergeCell ref="J21:K21"/>
    <mergeCell ref="L21:S21"/>
    <mergeCell ref="T21:W21"/>
    <mergeCell ref="B12:C12"/>
    <mergeCell ref="D12:E12"/>
    <mergeCell ref="F12:G12"/>
    <mergeCell ref="H12:I12"/>
    <mergeCell ref="J12:K12"/>
    <mergeCell ref="B14:C14"/>
    <mergeCell ref="D14:E14"/>
    <mergeCell ref="F14:G14"/>
    <mergeCell ref="H14:I14"/>
    <mergeCell ref="J14:K14"/>
    <mergeCell ref="L14:S14"/>
    <mergeCell ref="T14:W14"/>
    <mergeCell ref="B15:C15"/>
    <mergeCell ref="D15:E15"/>
    <mergeCell ref="F15:G15"/>
    <mergeCell ref="H15:I15"/>
    <mergeCell ref="J15:K15"/>
    <mergeCell ref="X21:AA21"/>
    <mergeCell ref="AB21:AE21"/>
    <mergeCell ref="AF21:AH21"/>
    <mergeCell ref="B33:C33"/>
    <mergeCell ref="D33:E33"/>
    <mergeCell ref="F33:G33"/>
    <mergeCell ref="H33:I33"/>
    <mergeCell ref="J33:K33"/>
    <mergeCell ref="L33:S33"/>
    <mergeCell ref="T33:W33"/>
    <mergeCell ref="B22:C22"/>
    <mergeCell ref="D22:E22"/>
    <mergeCell ref="F22:G22"/>
    <mergeCell ref="H22:I22"/>
    <mergeCell ref="J22:K22"/>
    <mergeCell ref="L22:S22"/>
    <mergeCell ref="T22:W22"/>
    <mergeCell ref="X22:AA22"/>
    <mergeCell ref="AB22:AE22"/>
    <mergeCell ref="AF22:AH22"/>
    <mergeCell ref="B27:C27"/>
    <mergeCell ref="D27:E27"/>
    <mergeCell ref="F27:G27"/>
    <mergeCell ref="H27:I27"/>
    <mergeCell ref="X33:AA33"/>
    <mergeCell ref="AB33:AE33"/>
    <mergeCell ref="AF33:AH33"/>
    <mergeCell ref="B34:C34"/>
    <mergeCell ref="D34:E34"/>
    <mergeCell ref="F34:G34"/>
    <mergeCell ref="H34:I34"/>
    <mergeCell ref="J34:K34"/>
    <mergeCell ref="L34:S34"/>
    <mergeCell ref="T34:W34"/>
    <mergeCell ref="X34:AA34"/>
    <mergeCell ref="AB34:AE34"/>
    <mergeCell ref="AF34:AH34"/>
    <mergeCell ref="AF40:AH40"/>
    <mergeCell ref="AF35:AH35"/>
    <mergeCell ref="B36:C36"/>
    <mergeCell ref="D36:E36"/>
    <mergeCell ref="F36:G36"/>
    <mergeCell ref="H36:I36"/>
    <mergeCell ref="J36:K36"/>
    <mergeCell ref="L36:S36"/>
    <mergeCell ref="T36:W36"/>
    <mergeCell ref="X36:AA36"/>
    <mergeCell ref="AB36:AE36"/>
    <mergeCell ref="AF36:AH36"/>
    <mergeCell ref="B35:C35"/>
    <mergeCell ref="D35:E35"/>
    <mergeCell ref="F35:G35"/>
    <mergeCell ref="H35:I35"/>
    <mergeCell ref="J35:K35"/>
    <mergeCell ref="L35:S35"/>
    <mergeCell ref="T35:W35"/>
    <mergeCell ref="X35:AA35"/>
    <mergeCell ref="AB35:AE35"/>
    <mergeCell ref="AF37:AH37"/>
    <mergeCell ref="B38:C38"/>
    <mergeCell ref="D38:E38"/>
    <mergeCell ref="F38:G38"/>
    <mergeCell ref="H38:I38"/>
    <mergeCell ref="J38:K38"/>
    <mergeCell ref="L38:S38"/>
    <mergeCell ref="T38:W38"/>
    <mergeCell ref="X38:AA38"/>
    <mergeCell ref="AB38:AE38"/>
    <mergeCell ref="AF38:AH38"/>
    <mergeCell ref="B37:C37"/>
    <mergeCell ref="D37:E37"/>
    <mergeCell ref="F37:G37"/>
    <mergeCell ref="H37:I37"/>
    <mergeCell ref="J37:K37"/>
    <mergeCell ref="L37:S37"/>
    <mergeCell ref="T37:W37"/>
    <mergeCell ref="X37:AA37"/>
    <mergeCell ref="AB37:AE37"/>
    <mergeCell ref="B41:S41"/>
    <mergeCell ref="T41:W41"/>
    <mergeCell ref="X41:AA41"/>
    <mergeCell ref="AB41:AE41"/>
    <mergeCell ref="AF41:AH41"/>
    <mergeCell ref="X39:AA39"/>
    <mergeCell ref="AB39:AE39"/>
    <mergeCell ref="AF39:AH39"/>
    <mergeCell ref="B40:C40"/>
    <mergeCell ref="D40:E40"/>
    <mergeCell ref="F40:G40"/>
    <mergeCell ref="H40:I40"/>
    <mergeCell ref="J40:K40"/>
    <mergeCell ref="L40:S40"/>
    <mergeCell ref="T40:W40"/>
    <mergeCell ref="B39:C39"/>
    <mergeCell ref="D39:E39"/>
    <mergeCell ref="F39:G39"/>
    <mergeCell ref="H39:I39"/>
    <mergeCell ref="J39:K39"/>
    <mergeCell ref="L39:S39"/>
    <mergeCell ref="T39:W39"/>
    <mergeCell ref="X40:AA40"/>
    <mergeCell ref="AB40:AE40"/>
    <mergeCell ref="AB42:AE42"/>
    <mergeCell ref="AF42:AH42"/>
    <mergeCell ref="B44:S44"/>
    <mergeCell ref="T44:W44"/>
    <mergeCell ref="X44:AA44"/>
    <mergeCell ref="AB44:AE44"/>
    <mergeCell ref="AF44:AH44"/>
    <mergeCell ref="J42:K42"/>
    <mergeCell ref="L42:S42"/>
    <mergeCell ref="T42:W42"/>
    <mergeCell ref="X42:AA42"/>
    <mergeCell ref="B42:C42"/>
    <mergeCell ref="D42:E42"/>
    <mergeCell ref="F42:G42"/>
    <mergeCell ref="H42:I42"/>
    <mergeCell ref="AF45:AH45"/>
    <mergeCell ref="B46:S46"/>
    <mergeCell ref="T46:W46"/>
    <mergeCell ref="X46:AA46"/>
    <mergeCell ref="AB46:AE46"/>
    <mergeCell ref="AF46:AH46"/>
    <mergeCell ref="B45:S45"/>
    <mergeCell ref="T45:W45"/>
    <mergeCell ref="X45:AA45"/>
    <mergeCell ref="AB45:AE45"/>
    <mergeCell ref="AF47:AH47"/>
    <mergeCell ref="B48:S48"/>
    <mergeCell ref="T48:W48"/>
    <mergeCell ref="X48:AA48"/>
    <mergeCell ref="AB48:AE48"/>
    <mergeCell ref="AF48:AH48"/>
    <mergeCell ref="B47:S47"/>
    <mergeCell ref="T47:W47"/>
    <mergeCell ref="X47:AA47"/>
    <mergeCell ref="AB47:AE47"/>
    <mergeCell ref="AF49:AH49"/>
    <mergeCell ref="B50:S50"/>
    <mergeCell ref="T50:W50"/>
    <mergeCell ref="X50:AA50"/>
    <mergeCell ref="AB50:AE50"/>
    <mergeCell ref="AF50:AH50"/>
    <mergeCell ref="B49:S49"/>
    <mergeCell ref="T49:W49"/>
    <mergeCell ref="X49:AA49"/>
    <mergeCell ref="AB49:AE49"/>
    <mergeCell ref="B54:X54"/>
    <mergeCell ref="Y54:Z54"/>
    <mergeCell ref="AA54:AB54"/>
    <mergeCell ref="B55:Y55"/>
    <mergeCell ref="AF51:AH51"/>
    <mergeCell ref="B52:S52"/>
    <mergeCell ref="T52:W52"/>
    <mergeCell ref="X52:AA52"/>
    <mergeCell ref="AB52:AE52"/>
    <mergeCell ref="AF52:AH52"/>
    <mergeCell ref="B51:S51"/>
    <mergeCell ref="T51:W51"/>
    <mergeCell ref="X51:AA51"/>
    <mergeCell ref="AB51:AE51"/>
    <mergeCell ref="B65:P66"/>
    <mergeCell ref="R65:U66"/>
    <mergeCell ref="V65:AC66"/>
    <mergeCell ref="AD65:AG66"/>
    <mergeCell ref="B60:Y60"/>
    <mergeCell ref="B61:Y61"/>
    <mergeCell ref="B62:Y62"/>
    <mergeCell ref="B63:Y63"/>
    <mergeCell ref="B56:Y56"/>
    <mergeCell ref="B57:Y57"/>
    <mergeCell ref="B58:Y58"/>
    <mergeCell ref="B59:Y59"/>
    <mergeCell ref="Y80:AH80"/>
    <mergeCell ref="B71:Q71"/>
    <mergeCell ref="B72:Q72"/>
    <mergeCell ref="B73:Q73"/>
    <mergeCell ref="B74:Q74"/>
    <mergeCell ref="B67:Q67"/>
    <mergeCell ref="B68:Q68"/>
    <mergeCell ref="B69:Q69"/>
    <mergeCell ref="B70:Q70"/>
    <mergeCell ref="B91:AH91"/>
    <mergeCell ref="B7:L7"/>
    <mergeCell ref="M7:R7"/>
    <mergeCell ref="B89:I89"/>
    <mergeCell ref="J89:M89"/>
    <mergeCell ref="N89:S89"/>
    <mergeCell ref="T89:AH89"/>
    <mergeCell ref="B88:I88"/>
    <mergeCell ref="J88:M88"/>
    <mergeCell ref="N88:S88"/>
    <mergeCell ref="T88:AH88"/>
    <mergeCell ref="B84:AH84"/>
    <mergeCell ref="B85:AH85"/>
    <mergeCell ref="B86:AH86"/>
    <mergeCell ref="B87:AH87"/>
    <mergeCell ref="B81:X81"/>
    <mergeCell ref="B82:S82"/>
    <mergeCell ref="B83:S83"/>
    <mergeCell ref="Y81:AH81"/>
    <mergeCell ref="T83:AH83"/>
    <mergeCell ref="T82:AH82"/>
    <mergeCell ref="B75:Q75"/>
    <mergeCell ref="B77:AG78"/>
    <mergeCell ref="B80:X80"/>
  </mergeCells>
  <pageMargins left="0.7" right="0.75" top="0.82" bottom="0.79" header="0.5" footer="0.4"/>
  <pageSetup orientation="portrait" r:id="rId1"/>
  <headerFooter alignWithMargins="0">
    <oddFooter>&amp;LDOH 155-B
(06/2020)&amp;CSchedule 10&amp;RPage &amp;P</oddFooter>
  </headerFooter>
  <rowBreaks count="2" manualBreakCount="2">
    <brk id="23" max="16383" man="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45"/>
  <sheetViews>
    <sheetView topLeftCell="A340" zoomScaleNormal="100" workbookViewId="0">
      <selection activeCell="C232" sqref="C232:E232"/>
    </sheetView>
  </sheetViews>
  <sheetFormatPr defaultRowHeight="12.75" x14ac:dyDescent="0.2"/>
  <cols>
    <col min="1" max="2" width="4.28515625" customWidth="1"/>
    <col min="3" max="3" width="15.42578125" customWidth="1"/>
    <col min="4" max="4" width="8.140625" customWidth="1"/>
    <col min="5" max="5" width="58.7109375" customWidth="1"/>
    <col min="6" max="6" width="23.28515625" hidden="1" customWidth="1"/>
    <col min="7" max="7" width="17" hidden="1" customWidth="1"/>
  </cols>
  <sheetData>
    <row r="1" spans="1:8" ht="15.75" x14ac:dyDescent="0.25">
      <c r="A1" s="24"/>
      <c r="B1" s="24"/>
      <c r="C1" s="140" t="s">
        <v>213</v>
      </c>
      <c r="D1" s="140"/>
      <c r="E1" s="140"/>
      <c r="F1" s="5"/>
      <c r="G1" s="5"/>
      <c r="H1" s="5"/>
    </row>
    <row r="2" spans="1:8" ht="15.75" x14ac:dyDescent="0.25">
      <c r="A2" s="24"/>
      <c r="B2" s="24"/>
      <c r="C2" s="5" t="s">
        <v>215</v>
      </c>
      <c r="D2" s="5"/>
      <c r="E2" s="5"/>
      <c r="F2" s="5"/>
      <c r="G2" s="5"/>
      <c r="H2" s="5"/>
    </row>
    <row r="3" spans="1:8" ht="15.75" x14ac:dyDescent="0.25">
      <c r="A3" s="25"/>
      <c r="B3" s="25"/>
      <c r="C3" s="173" t="s">
        <v>0</v>
      </c>
      <c r="D3" s="173"/>
      <c r="E3" s="173"/>
      <c r="F3" s="25"/>
      <c r="G3" s="25"/>
      <c r="H3" s="25"/>
    </row>
    <row r="4" spans="1:8" x14ac:dyDescent="0.2">
      <c r="C4" t="s">
        <v>300</v>
      </c>
    </row>
    <row r="6" spans="1:8" x14ac:dyDescent="0.2">
      <c r="C6" t="s">
        <v>2</v>
      </c>
    </row>
    <row r="7" spans="1:8" x14ac:dyDescent="0.2">
      <c r="C7" s="174" t="s">
        <v>302</v>
      </c>
      <c r="D7" s="174"/>
      <c r="E7" s="174"/>
    </row>
    <row r="8" spans="1:8" x14ac:dyDescent="0.2">
      <c r="C8" s="174"/>
      <c r="D8" s="174"/>
      <c r="E8" s="174"/>
    </row>
    <row r="9" spans="1:8" x14ac:dyDescent="0.2">
      <c r="C9" s="174"/>
      <c r="D9" s="174"/>
      <c r="E9" s="174"/>
    </row>
    <row r="10" spans="1:8" x14ac:dyDescent="0.2">
      <c r="C10" s="174"/>
      <c r="D10" s="174"/>
      <c r="E10" s="174"/>
    </row>
    <row r="13" spans="1:8" x14ac:dyDescent="0.2">
      <c r="C13" s="170" t="s">
        <v>305</v>
      </c>
      <c r="D13" s="170"/>
      <c r="E13" s="170"/>
      <c r="F13" s="170"/>
      <c r="G13" s="3" t="s">
        <v>6</v>
      </c>
      <c r="H13" s="3"/>
    </row>
    <row r="14" spans="1:8" x14ac:dyDescent="0.2">
      <c r="C14" s="142" t="s">
        <v>266</v>
      </c>
      <c r="D14" s="142"/>
      <c r="E14" s="142"/>
    </row>
    <row r="15" spans="1:8" x14ac:dyDescent="0.2">
      <c r="C15" s="61" t="s">
        <v>303</v>
      </c>
      <c r="E15" t="s">
        <v>267</v>
      </c>
      <c r="F15" t="s">
        <v>268</v>
      </c>
      <c r="G15" t="s">
        <v>269</v>
      </c>
    </row>
    <row r="16" spans="1:8" x14ac:dyDescent="0.2">
      <c r="C16" t="s">
        <v>214</v>
      </c>
      <c r="D16" t="s">
        <v>214</v>
      </c>
      <c r="E16" s="60" t="s">
        <v>70</v>
      </c>
    </row>
    <row r="17" spans="3:7" ht="25.5" x14ac:dyDescent="0.2">
      <c r="C17" s="59">
        <v>701</v>
      </c>
      <c r="E17" s="4" t="s">
        <v>136</v>
      </c>
      <c r="F17" t="s">
        <v>70</v>
      </c>
      <c r="G17" s="3" t="s">
        <v>6</v>
      </c>
    </row>
    <row r="18" spans="3:7" x14ac:dyDescent="0.2">
      <c r="C18">
        <v>733</v>
      </c>
      <c r="E18" t="s">
        <v>152</v>
      </c>
      <c r="F18" t="s">
        <v>70</v>
      </c>
      <c r="G18" s="3" t="s">
        <v>6</v>
      </c>
    </row>
    <row r="19" spans="3:7" x14ac:dyDescent="0.2">
      <c r="C19">
        <v>734</v>
      </c>
      <c r="E19" t="s">
        <v>153</v>
      </c>
      <c r="F19" t="s">
        <v>70</v>
      </c>
      <c r="G19" s="3" t="s">
        <v>6</v>
      </c>
    </row>
    <row r="20" spans="3:7" x14ac:dyDescent="0.2">
      <c r="C20">
        <v>736</v>
      </c>
      <c r="E20" t="s">
        <v>155</v>
      </c>
      <c r="F20" t="s">
        <v>70</v>
      </c>
      <c r="G20" s="3" t="s">
        <v>6</v>
      </c>
    </row>
    <row r="21" spans="3:7" x14ac:dyDescent="0.2">
      <c r="C21">
        <v>741</v>
      </c>
      <c r="E21" t="s">
        <v>160</v>
      </c>
      <c r="F21" t="s">
        <v>70</v>
      </c>
      <c r="G21" s="3" t="s">
        <v>6</v>
      </c>
    </row>
    <row r="22" spans="3:7" x14ac:dyDescent="0.2">
      <c r="C22">
        <v>742</v>
      </c>
      <c r="E22" t="s">
        <v>161</v>
      </c>
      <c r="F22" t="s">
        <v>70</v>
      </c>
      <c r="G22" s="3" t="s">
        <v>6</v>
      </c>
    </row>
    <row r="23" spans="3:7" x14ac:dyDescent="0.2">
      <c r="C23">
        <v>744</v>
      </c>
      <c r="E23" t="s">
        <v>163</v>
      </c>
      <c r="F23" t="s">
        <v>70</v>
      </c>
      <c r="G23" s="3" t="s">
        <v>6</v>
      </c>
    </row>
    <row r="25" spans="3:7" x14ac:dyDescent="0.2">
      <c r="E25" s="60" t="s">
        <v>5</v>
      </c>
    </row>
    <row r="26" spans="3:7" x14ac:dyDescent="0.2">
      <c r="C26">
        <v>101</v>
      </c>
      <c r="E26" t="s">
        <v>4</v>
      </c>
      <c r="F26" t="s">
        <v>5</v>
      </c>
      <c r="G26" s="3" t="s">
        <v>6</v>
      </c>
    </row>
    <row r="27" spans="3:7" x14ac:dyDescent="0.2">
      <c r="C27">
        <v>151</v>
      </c>
      <c r="E27" t="s">
        <v>21</v>
      </c>
      <c r="F27" t="s">
        <v>5</v>
      </c>
      <c r="G27" s="3" t="s">
        <v>6</v>
      </c>
    </row>
    <row r="28" spans="3:7" x14ac:dyDescent="0.2">
      <c r="C28">
        <v>152</v>
      </c>
      <c r="E28" t="s">
        <v>22</v>
      </c>
      <c r="F28" t="s">
        <v>5</v>
      </c>
      <c r="G28" s="3" t="s">
        <v>6</v>
      </c>
    </row>
    <row r="29" spans="3:7" x14ac:dyDescent="0.2">
      <c r="C29">
        <v>102</v>
      </c>
      <c r="E29" t="s">
        <v>7</v>
      </c>
      <c r="F29" t="s">
        <v>5</v>
      </c>
      <c r="G29" s="3" t="s">
        <v>6</v>
      </c>
    </row>
    <row r="30" spans="3:7" x14ac:dyDescent="0.2">
      <c r="C30">
        <v>301</v>
      </c>
      <c r="E30" t="s">
        <v>53</v>
      </c>
      <c r="F30" t="s">
        <v>5</v>
      </c>
      <c r="G30" s="3" t="s">
        <v>6</v>
      </c>
    </row>
    <row r="31" spans="3:7" x14ac:dyDescent="0.2">
      <c r="C31">
        <v>201</v>
      </c>
      <c r="E31" t="s">
        <v>25</v>
      </c>
      <c r="F31" t="s">
        <v>5</v>
      </c>
      <c r="G31" s="3" t="s">
        <v>6</v>
      </c>
    </row>
    <row r="32" spans="3:7" x14ac:dyDescent="0.2">
      <c r="C32">
        <v>103</v>
      </c>
      <c r="E32" t="s">
        <v>8</v>
      </c>
      <c r="F32" t="s">
        <v>5</v>
      </c>
      <c r="G32" s="3" t="s">
        <v>6</v>
      </c>
    </row>
    <row r="33" spans="3:7" x14ac:dyDescent="0.2">
      <c r="C33">
        <v>104</v>
      </c>
      <c r="E33" t="s">
        <v>11</v>
      </c>
      <c r="F33" t="s">
        <v>5</v>
      </c>
      <c r="G33" s="3" t="s">
        <v>6</v>
      </c>
    </row>
    <row r="34" spans="3:7" x14ac:dyDescent="0.2">
      <c r="C34">
        <v>203</v>
      </c>
      <c r="E34" t="s">
        <v>26</v>
      </c>
      <c r="F34" t="s">
        <v>5</v>
      </c>
      <c r="G34" s="3" t="s">
        <v>6</v>
      </c>
    </row>
    <row r="35" spans="3:7" x14ac:dyDescent="0.2">
      <c r="C35">
        <v>204</v>
      </c>
      <c r="E35" t="s">
        <v>27</v>
      </c>
      <c r="F35" t="s">
        <v>5</v>
      </c>
      <c r="G35" s="3" t="s">
        <v>6</v>
      </c>
    </row>
    <row r="36" spans="3:7" x14ac:dyDescent="0.2">
      <c r="C36">
        <v>205</v>
      </c>
      <c r="E36" t="s">
        <v>28</v>
      </c>
      <c r="F36" t="s">
        <v>5</v>
      </c>
      <c r="G36" s="3" t="s">
        <v>6</v>
      </c>
    </row>
    <row r="37" spans="3:7" x14ac:dyDescent="0.2">
      <c r="C37">
        <v>206</v>
      </c>
      <c r="E37" t="s">
        <v>29</v>
      </c>
      <c r="F37" t="s">
        <v>5</v>
      </c>
      <c r="G37" s="3" t="s">
        <v>6</v>
      </c>
    </row>
    <row r="38" spans="3:7" x14ac:dyDescent="0.2">
      <c r="C38">
        <v>105</v>
      </c>
      <c r="E38" t="s">
        <v>12</v>
      </c>
      <c r="F38" t="s">
        <v>5</v>
      </c>
      <c r="G38" s="3" t="s">
        <v>6</v>
      </c>
    </row>
    <row r="39" spans="3:7" x14ac:dyDescent="0.2">
      <c r="C39">
        <v>208</v>
      </c>
      <c r="E39" t="s">
        <v>30</v>
      </c>
      <c r="F39" t="s">
        <v>5</v>
      </c>
      <c r="G39" s="3" t="s">
        <v>6</v>
      </c>
    </row>
    <row r="40" spans="3:7" x14ac:dyDescent="0.2">
      <c r="C40">
        <v>209</v>
      </c>
      <c r="E40" t="s">
        <v>31</v>
      </c>
      <c r="F40" t="s">
        <v>5</v>
      </c>
      <c r="G40" s="3" t="s">
        <v>6</v>
      </c>
    </row>
    <row r="41" spans="3:7" x14ac:dyDescent="0.2">
      <c r="C41">
        <v>210</v>
      </c>
      <c r="E41" t="s">
        <v>34</v>
      </c>
      <c r="F41" t="s">
        <v>5</v>
      </c>
      <c r="G41" s="3" t="s">
        <v>6</v>
      </c>
    </row>
    <row r="42" spans="3:7" x14ac:dyDescent="0.2">
      <c r="C42">
        <v>153</v>
      </c>
      <c r="E42" t="s">
        <v>23</v>
      </c>
      <c r="F42" t="s">
        <v>5</v>
      </c>
      <c r="G42" s="3" t="s">
        <v>6</v>
      </c>
    </row>
    <row r="43" spans="3:7" x14ac:dyDescent="0.2">
      <c r="C43">
        <v>154</v>
      </c>
      <c r="E43" t="s">
        <v>24</v>
      </c>
      <c r="F43" t="s">
        <v>5</v>
      </c>
      <c r="G43" s="3" t="s">
        <v>6</v>
      </c>
    </row>
    <row r="44" spans="3:7" x14ac:dyDescent="0.2">
      <c r="C44">
        <v>106</v>
      </c>
      <c r="E44" t="s">
        <v>13</v>
      </c>
      <c r="F44" t="s">
        <v>5</v>
      </c>
      <c r="G44" s="3" t="s">
        <v>6</v>
      </c>
    </row>
    <row r="45" spans="3:7" x14ac:dyDescent="0.2">
      <c r="C45">
        <v>107</v>
      </c>
      <c r="E45" t="s">
        <v>14</v>
      </c>
      <c r="F45" t="s">
        <v>5</v>
      </c>
      <c r="G45" s="3" t="s">
        <v>6</v>
      </c>
    </row>
    <row r="46" spans="3:7" x14ac:dyDescent="0.2">
      <c r="C46">
        <v>213</v>
      </c>
      <c r="E46" t="s">
        <v>35</v>
      </c>
      <c r="F46" t="s">
        <v>5</v>
      </c>
      <c r="G46" s="3" t="s">
        <v>6</v>
      </c>
    </row>
    <row r="47" spans="3:7" x14ac:dyDescent="0.2">
      <c r="C47">
        <v>214</v>
      </c>
      <c r="E47" t="s">
        <v>36</v>
      </c>
      <c r="F47" t="s">
        <v>5</v>
      </c>
      <c r="G47" s="3" t="s">
        <v>6</v>
      </c>
    </row>
    <row r="48" spans="3:7" x14ac:dyDescent="0.2">
      <c r="C48">
        <v>302</v>
      </c>
      <c r="E48" t="s">
        <v>55</v>
      </c>
      <c r="F48" t="s">
        <v>5</v>
      </c>
      <c r="G48" s="3" t="s">
        <v>6</v>
      </c>
    </row>
    <row r="49" spans="3:7" x14ac:dyDescent="0.2">
      <c r="C49">
        <v>108</v>
      </c>
      <c r="E49" t="s">
        <v>15</v>
      </c>
      <c r="F49" t="s">
        <v>5</v>
      </c>
      <c r="G49" s="3" t="s">
        <v>6</v>
      </c>
    </row>
    <row r="50" spans="3:7" x14ac:dyDescent="0.2">
      <c r="C50">
        <v>109</v>
      </c>
      <c r="E50" t="s">
        <v>16</v>
      </c>
      <c r="F50" t="s">
        <v>5</v>
      </c>
      <c r="G50" s="3" t="s">
        <v>6</v>
      </c>
    </row>
    <row r="51" spans="3:7" x14ac:dyDescent="0.2">
      <c r="C51">
        <v>110</v>
      </c>
      <c r="E51" t="s">
        <v>17</v>
      </c>
      <c r="F51" t="s">
        <v>5</v>
      </c>
      <c r="G51" s="3" t="s">
        <v>6</v>
      </c>
    </row>
    <row r="52" spans="3:7" x14ac:dyDescent="0.2">
      <c r="C52">
        <v>303</v>
      </c>
      <c r="E52" t="s">
        <v>56</v>
      </c>
      <c r="F52" t="s">
        <v>5</v>
      </c>
      <c r="G52" s="3" t="s">
        <v>6</v>
      </c>
    </row>
    <row r="53" spans="3:7" x14ac:dyDescent="0.2">
      <c r="C53">
        <v>215</v>
      </c>
      <c r="E53" t="s">
        <v>37</v>
      </c>
      <c r="F53" t="s">
        <v>5</v>
      </c>
      <c r="G53" s="3" t="s">
        <v>6</v>
      </c>
    </row>
    <row r="54" spans="3:7" x14ac:dyDescent="0.2">
      <c r="C54">
        <v>216</v>
      </c>
      <c r="E54" t="s">
        <v>38</v>
      </c>
      <c r="F54" t="s">
        <v>5</v>
      </c>
      <c r="G54" s="3" t="s">
        <v>6</v>
      </c>
    </row>
    <row r="55" spans="3:7" x14ac:dyDescent="0.2">
      <c r="C55">
        <v>356</v>
      </c>
      <c r="E55" t="s">
        <v>61</v>
      </c>
      <c r="F55" t="s">
        <v>5</v>
      </c>
      <c r="G55" s="3" t="s">
        <v>6</v>
      </c>
    </row>
    <row r="56" spans="3:7" x14ac:dyDescent="0.2">
      <c r="C56">
        <v>218</v>
      </c>
      <c r="E56" t="s">
        <v>40</v>
      </c>
      <c r="F56" t="s">
        <v>5</v>
      </c>
      <c r="G56" s="3" t="s">
        <v>6</v>
      </c>
    </row>
    <row r="57" spans="3:7" x14ac:dyDescent="0.2">
      <c r="C57">
        <v>111</v>
      </c>
      <c r="E57" t="s">
        <v>18</v>
      </c>
      <c r="F57" t="s">
        <v>5</v>
      </c>
      <c r="G57" s="3" t="s">
        <v>6</v>
      </c>
    </row>
    <row r="58" spans="3:7" x14ac:dyDescent="0.2">
      <c r="C58">
        <v>304</v>
      </c>
      <c r="E58" t="s">
        <v>57</v>
      </c>
      <c r="F58" t="s">
        <v>5</v>
      </c>
      <c r="G58" s="3" t="s">
        <v>6</v>
      </c>
    </row>
    <row r="59" spans="3:7" x14ac:dyDescent="0.2">
      <c r="C59">
        <v>112</v>
      </c>
      <c r="E59" t="s">
        <v>20</v>
      </c>
      <c r="F59" t="s">
        <v>5</v>
      </c>
      <c r="G59" s="3" t="s">
        <v>6</v>
      </c>
    </row>
    <row r="60" spans="3:7" x14ac:dyDescent="0.2">
      <c r="C60">
        <v>221</v>
      </c>
      <c r="E60" t="s">
        <v>43</v>
      </c>
      <c r="F60" t="s">
        <v>5</v>
      </c>
      <c r="G60" s="3" t="s">
        <v>6</v>
      </c>
    </row>
    <row r="61" spans="3:7" x14ac:dyDescent="0.2">
      <c r="C61">
        <v>222</v>
      </c>
      <c r="E61" t="s">
        <v>44</v>
      </c>
      <c r="F61" t="s">
        <v>5</v>
      </c>
      <c r="G61" s="3" t="s">
        <v>6</v>
      </c>
    </row>
    <row r="62" spans="3:7" x14ac:dyDescent="0.2">
      <c r="C62">
        <v>230</v>
      </c>
      <c r="E62" t="s">
        <v>51</v>
      </c>
      <c r="F62" t="s">
        <v>5</v>
      </c>
      <c r="G62" s="3" t="s">
        <v>6</v>
      </c>
    </row>
    <row r="63" spans="3:7" x14ac:dyDescent="0.2">
      <c r="C63">
        <v>231</v>
      </c>
      <c r="E63" t="s">
        <v>52</v>
      </c>
      <c r="F63" t="s">
        <v>5</v>
      </c>
      <c r="G63" s="3" t="s">
        <v>6</v>
      </c>
    </row>
    <row r="64" spans="3:7" x14ac:dyDescent="0.2">
      <c r="C64">
        <v>224</v>
      </c>
      <c r="E64" t="s">
        <v>46</v>
      </c>
      <c r="F64" t="s">
        <v>5</v>
      </c>
      <c r="G64" s="3" t="s">
        <v>6</v>
      </c>
    </row>
    <row r="65" spans="3:7" x14ac:dyDescent="0.2">
      <c r="C65">
        <v>226</v>
      </c>
      <c r="E65" t="s">
        <v>47</v>
      </c>
      <c r="F65" t="s">
        <v>5</v>
      </c>
      <c r="G65" s="3" t="s">
        <v>6</v>
      </c>
    </row>
    <row r="66" spans="3:7" x14ac:dyDescent="0.2">
      <c r="C66">
        <v>227</v>
      </c>
      <c r="E66" t="s">
        <v>49</v>
      </c>
      <c r="F66" t="s">
        <v>5</v>
      </c>
      <c r="G66" s="3" t="s">
        <v>6</v>
      </c>
    </row>
    <row r="67" spans="3:7" x14ac:dyDescent="0.2">
      <c r="C67">
        <v>361</v>
      </c>
      <c r="E67" t="s">
        <v>65</v>
      </c>
      <c r="F67" t="s">
        <v>5</v>
      </c>
      <c r="G67" s="3" t="s">
        <v>6</v>
      </c>
    </row>
    <row r="68" spans="3:7" x14ac:dyDescent="0.2">
      <c r="C68">
        <v>362</v>
      </c>
      <c r="E68" t="s">
        <v>66</v>
      </c>
      <c r="F68" t="s">
        <v>5</v>
      </c>
      <c r="G68" s="3" t="s">
        <v>6</v>
      </c>
    </row>
    <row r="69" spans="3:7" x14ac:dyDescent="0.2">
      <c r="C69">
        <v>305</v>
      </c>
      <c r="E69" t="s">
        <v>58</v>
      </c>
      <c r="F69" t="s">
        <v>5</v>
      </c>
      <c r="G69" s="3" t="s">
        <v>6</v>
      </c>
    </row>
    <row r="70" spans="3:7" x14ac:dyDescent="0.2">
      <c r="C70">
        <v>228</v>
      </c>
      <c r="E70" t="s">
        <v>50</v>
      </c>
      <c r="F70" t="s">
        <v>5</v>
      </c>
      <c r="G70" s="3" t="s">
        <v>6</v>
      </c>
    </row>
    <row r="71" spans="3:7" x14ac:dyDescent="0.2">
      <c r="C71">
        <v>306</v>
      </c>
      <c r="E71" t="s">
        <v>59</v>
      </c>
      <c r="F71" t="s">
        <v>5</v>
      </c>
      <c r="G71" s="3" t="s">
        <v>6</v>
      </c>
    </row>
    <row r="72" spans="3:7" x14ac:dyDescent="0.2">
      <c r="G72" s="57"/>
    </row>
    <row r="73" spans="3:7" x14ac:dyDescent="0.2">
      <c r="E73" s="60" t="s">
        <v>73</v>
      </c>
    </row>
    <row r="74" spans="3:7" x14ac:dyDescent="0.2">
      <c r="C74">
        <v>491</v>
      </c>
      <c r="E74" t="s">
        <v>119</v>
      </c>
      <c r="F74" t="s">
        <v>73</v>
      </c>
      <c r="G74" s="3" t="s">
        <v>6</v>
      </c>
    </row>
    <row r="75" spans="3:7" x14ac:dyDescent="0.2">
      <c r="C75">
        <v>402</v>
      </c>
      <c r="E75" t="s">
        <v>72</v>
      </c>
      <c r="F75" t="s">
        <v>73</v>
      </c>
      <c r="G75" s="3" t="s">
        <v>6</v>
      </c>
    </row>
    <row r="76" spans="3:7" x14ac:dyDescent="0.2">
      <c r="C76">
        <v>451</v>
      </c>
      <c r="E76" t="s">
        <v>95</v>
      </c>
      <c r="F76" t="s">
        <v>73</v>
      </c>
      <c r="G76" s="3" t="s">
        <v>6</v>
      </c>
    </row>
    <row r="77" spans="3:7" x14ac:dyDescent="0.2">
      <c r="C77">
        <v>452</v>
      </c>
      <c r="E77" t="s">
        <v>96</v>
      </c>
      <c r="F77" t="s">
        <v>73</v>
      </c>
      <c r="G77" s="3" t="s">
        <v>6</v>
      </c>
    </row>
    <row r="78" spans="3:7" x14ac:dyDescent="0.2">
      <c r="C78">
        <v>423</v>
      </c>
      <c r="E78" t="s">
        <v>85</v>
      </c>
      <c r="F78" t="s">
        <v>73</v>
      </c>
      <c r="G78" s="3" t="s">
        <v>6</v>
      </c>
    </row>
    <row r="79" spans="3:7" x14ac:dyDescent="0.2">
      <c r="C79">
        <v>406</v>
      </c>
      <c r="E79" t="s">
        <v>60</v>
      </c>
      <c r="G79" s="57"/>
    </row>
    <row r="80" spans="3:7" x14ac:dyDescent="0.2">
      <c r="C80">
        <v>407</v>
      </c>
      <c r="E80" t="s">
        <v>74</v>
      </c>
      <c r="F80" t="s">
        <v>73</v>
      </c>
      <c r="G80" s="3" t="s">
        <v>6</v>
      </c>
    </row>
    <row r="81" spans="3:7" x14ac:dyDescent="0.2">
      <c r="C81">
        <v>492</v>
      </c>
      <c r="E81" t="s">
        <v>120</v>
      </c>
      <c r="G81" s="57"/>
    </row>
    <row r="82" spans="3:7" x14ac:dyDescent="0.2">
      <c r="C82">
        <v>495</v>
      </c>
      <c r="E82" t="s">
        <v>124</v>
      </c>
      <c r="G82" s="57"/>
    </row>
    <row r="83" spans="3:7" x14ac:dyDescent="0.2">
      <c r="C83">
        <v>493</v>
      </c>
      <c r="E83" t="s">
        <v>121</v>
      </c>
      <c r="F83" t="s">
        <v>73</v>
      </c>
      <c r="G83" s="3" t="s">
        <v>6</v>
      </c>
    </row>
    <row r="84" spans="3:7" x14ac:dyDescent="0.2">
      <c r="C84">
        <v>471</v>
      </c>
      <c r="E84" t="s">
        <v>105</v>
      </c>
      <c r="F84" t="s">
        <v>73</v>
      </c>
      <c r="G84" s="3" t="s">
        <v>6</v>
      </c>
    </row>
    <row r="85" spans="3:7" x14ac:dyDescent="0.2">
      <c r="C85">
        <v>472</v>
      </c>
      <c r="E85" t="s">
        <v>106</v>
      </c>
      <c r="G85" s="57"/>
    </row>
    <row r="86" spans="3:7" x14ac:dyDescent="0.2">
      <c r="C86">
        <v>473</v>
      </c>
      <c r="E86" t="s">
        <v>107</v>
      </c>
      <c r="F86" t="s">
        <v>73</v>
      </c>
      <c r="G86" s="3" t="s">
        <v>6</v>
      </c>
    </row>
    <row r="87" spans="3:7" x14ac:dyDescent="0.2">
      <c r="C87">
        <v>453</v>
      </c>
      <c r="E87" t="s">
        <v>97</v>
      </c>
      <c r="F87" t="s">
        <v>73</v>
      </c>
      <c r="G87" s="3" t="s">
        <v>6</v>
      </c>
    </row>
    <row r="88" spans="3:7" x14ac:dyDescent="0.2">
      <c r="C88">
        <v>494</v>
      </c>
      <c r="E88" t="s">
        <v>123</v>
      </c>
      <c r="F88" t="s">
        <v>73</v>
      </c>
      <c r="G88" s="3" t="s">
        <v>6</v>
      </c>
    </row>
    <row r="89" spans="3:7" x14ac:dyDescent="0.2">
      <c r="C89">
        <v>413</v>
      </c>
      <c r="E89" t="s">
        <v>76</v>
      </c>
      <c r="G89" s="57"/>
    </row>
    <row r="90" spans="3:7" x14ac:dyDescent="0.2">
      <c r="C90">
        <v>476</v>
      </c>
      <c r="E90" t="s">
        <v>110</v>
      </c>
      <c r="G90" s="57"/>
    </row>
    <row r="91" spans="3:7" x14ac:dyDescent="0.2">
      <c r="C91">
        <v>454</v>
      </c>
      <c r="E91" t="s">
        <v>99</v>
      </c>
      <c r="F91" t="s">
        <v>73</v>
      </c>
      <c r="G91" s="3" t="s">
        <v>6</v>
      </c>
    </row>
    <row r="92" spans="3:7" x14ac:dyDescent="0.2">
      <c r="C92">
        <v>414</v>
      </c>
      <c r="E92" t="s">
        <v>77</v>
      </c>
      <c r="G92" s="57"/>
    </row>
    <row r="93" spans="3:7" x14ac:dyDescent="0.2">
      <c r="C93">
        <v>425</v>
      </c>
      <c r="E93" t="s">
        <v>90</v>
      </c>
      <c r="F93" t="s">
        <v>73</v>
      </c>
      <c r="G93" s="3" t="s">
        <v>6</v>
      </c>
    </row>
    <row r="94" spans="3:7" x14ac:dyDescent="0.2">
      <c r="C94">
        <v>415</v>
      </c>
      <c r="E94" t="s">
        <v>78</v>
      </c>
      <c r="F94" t="s">
        <v>73</v>
      </c>
      <c r="G94" s="3" t="s">
        <v>6</v>
      </c>
    </row>
    <row r="95" spans="3:7" x14ac:dyDescent="0.2">
      <c r="C95">
        <v>477</v>
      </c>
      <c r="E95" t="s">
        <v>111</v>
      </c>
      <c r="F95" t="s">
        <v>73</v>
      </c>
      <c r="G95" s="3" t="s">
        <v>6</v>
      </c>
    </row>
    <row r="96" spans="3:7" x14ac:dyDescent="0.2">
      <c r="C96">
        <v>416</v>
      </c>
      <c r="E96" t="s">
        <v>79</v>
      </c>
      <c r="F96" t="s">
        <v>73</v>
      </c>
      <c r="G96" s="3" t="s">
        <v>6</v>
      </c>
    </row>
    <row r="97" spans="3:7" x14ac:dyDescent="0.2">
      <c r="C97">
        <v>478</v>
      </c>
      <c r="E97" t="s">
        <v>113</v>
      </c>
      <c r="G97" s="57"/>
    </row>
    <row r="98" spans="3:7" x14ac:dyDescent="0.2">
      <c r="C98">
        <v>455</v>
      </c>
      <c r="E98" t="s">
        <v>100</v>
      </c>
      <c r="F98" t="s">
        <v>73</v>
      </c>
      <c r="G98" s="3" t="s">
        <v>6</v>
      </c>
    </row>
    <row r="99" spans="3:7" x14ac:dyDescent="0.2">
      <c r="C99">
        <v>417</v>
      </c>
      <c r="E99" t="s">
        <v>80</v>
      </c>
      <c r="G99" s="57"/>
    </row>
    <row r="100" spans="3:7" x14ac:dyDescent="0.2">
      <c r="C100">
        <v>418</v>
      </c>
      <c r="E100" t="s">
        <v>81</v>
      </c>
      <c r="F100" t="s">
        <v>73</v>
      </c>
      <c r="G100" s="3" t="s">
        <v>6</v>
      </c>
    </row>
    <row r="101" spans="3:7" x14ac:dyDescent="0.2">
      <c r="C101">
        <v>419</v>
      </c>
      <c r="E101" t="s">
        <v>82</v>
      </c>
      <c r="G101" s="57"/>
    </row>
    <row r="102" spans="3:7" x14ac:dyDescent="0.2">
      <c r="C102">
        <v>420</v>
      </c>
      <c r="E102" t="s">
        <v>83</v>
      </c>
      <c r="F102" t="s">
        <v>73</v>
      </c>
      <c r="G102" s="3" t="s">
        <v>6</v>
      </c>
    </row>
    <row r="103" spans="3:7" x14ac:dyDescent="0.2">
      <c r="C103">
        <v>421</v>
      </c>
      <c r="E103" t="s">
        <v>84</v>
      </c>
      <c r="G103" s="57"/>
    </row>
    <row r="104" spans="3:7" x14ac:dyDescent="0.2">
      <c r="C104">
        <v>424</v>
      </c>
      <c r="E104" t="s">
        <v>88</v>
      </c>
      <c r="F104" t="s">
        <v>73</v>
      </c>
      <c r="G104" s="3" t="s">
        <v>6</v>
      </c>
    </row>
    <row r="105" spans="3:7" x14ac:dyDescent="0.2">
      <c r="C105">
        <v>479</v>
      </c>
      <c r="E105" t="s">
        <v>114</v>
      </c>
      <c r="F105" t="s">
        <v>73</v>
      </c>
      <c r="G105" s="3" t="s">
        <v>6</v>
      </c>
    </row>
    <row r="106" spans="3:7" x14ac:dyDescent="0.2">
      <c r="C106">
        <v>457</v>
      </c>
      <c r="E106" t="s">
        <v>102</v>
      </c>
      <c r="F106" t="s">
        <v>73</v>
      </c>
      <c r="G106" s="3" t="s">
        <v>6</v>
      </c>
    </row>
    <row r="107" spans="3:7" x14ac:dyDescent="0.2">
      <c r="C107">
        <v>458</v>
      </c>
      <c r="E107" t="s">
        <v>103</v>
      </c>
      <c r="F107" t="s">
        <v>73</v>
      </c>
      <c r="G107" s="3" t="s">
        <v>6</v>
      </c>
    </row>
    <row r="109" spans="3:7" x14ac:dyDescent="0.2">
      <c r="E109" s="60" t="s">
        <v>10</v>
      </c>
      <c r="F109" t="s">
        <v>10</v>
      </c>
      <c r="G109" s="3" t="s">
        <v>6</v>
      </c>
    </row>
    <row r="110" spans="3:7" x14ac:dyDescent="0.2">
      <c r="C110">
        <v>151</v>
      </c>
      <c r="E110" t="s">
        <v>21</v>
      </c>
      <c r="F110" t="s">
        <v>10</v>
      </c>
      <c r="G110" s="3" t="s">
        <v>6</v>
      </c>
    </row>
    <row r="111" spans="3:7" x14ac:dyDescent="0.2">
      <c r="C111">
        <v>152</v>
      </c>
      <c r="E111" t="s">
        <v>22</v>
      </c>
      <c r="F111" t="s">
        <v>10</v>
      </c>
      <c r="G111" s="3" t="s">
        <v>6</v>
      </c>
    </row>
    <row r="112" spans="3:7" x14ac:dyDescent="0.2">
      <c r="C112">
        <v>103</v>
      </c>
      <c r="E112" t="s">
        <v>9</v>
      </c>
      <c r="F112" t="s">
        <v>10</v>
      </c>
      <c r="G112" s="3" t="s">
        <v>6</v>
      </c>
    </row>
    <row r="113" spans="3:7" x14ac:dyDescent="0.2">
      <c r="C113">
        <v>105</v>
      </c>
      <c r="E113" t="s">
        <v>12</v>
      </c>
      <c r="F113" t="s">
        <v>10</v>
      </c>
      <c r="G113" s="3" t="s">
        <v>6</v>
      </c>
    </row>
    <row r="114" spans="3:7" x14ac:dyDescent="0.2">
      <c r="C114">
        <v>153</v>
      </c>
      <c r="E114" t="s">
        <v>23</v>
      </c>
      <c r="F114" t="s">
        <v>10</v>
      </c>
      <c r="G114" s="3" t="s">
        <v>6</v>
      </c>
    </row>
    <row r="115" spans="3:7" x14ac:dyDescent="0.2">
      <c r="C115">
        <v>154</v>
      </c>
      <c r="E115" t="s">
        <v>24</v>
      </c>
      <c r="F115" t="s">
        <v>10</v>
      </c>
      <c r="G115" s="3" t="s">
        <v>6</v>
      </c>
    </row>
    <row r="116" spans="3:7" x14ac:dyDescent="0.2">
      <c r="C116">
        <v>107</v>
      </c>
      <c r="E116" t="s">
        <v>14</v>
      </c>
      <c r="F116" t="s">
        <v>10</v>
      </c>
      <c r="G116" s="3" t="s">
        <v>6</v>
      </c>
    </row>
    <row r="117" spans="3:7" x14ac:dyDescent="0.2">
      <c r="C117">
        <v>214</v>
      </c>
      <c r="E117" t="s">
        <v>36</v>
      </c>
      <c r="F117" t="s">
        <v>10</v>
      </c>
      <c r="G117" s="3" t="s">
        <v>6</v>
      </c>
    </row>
    <row r="118" spans="3:7" x14ac:dyDescent="0.2">
      <c r="C118">
        <v>302</v>
      </c>
      <c r="E118" t="s">
        <v>55</v>
      </c>
      <c r="F118" t="s">
        <v>10</v>
      </c>
      <c r="G118" s="3" t="s">
        <v>6</v>
      </c>
    </row>
    <row r="119" spans="3:7" x14ac:dyDescent="0.2">
      <c r="C119">
        <v>701</v>
      </c>
      <c r="E119" t="s">
        <v>137</v>
      </c>
      <c r="F119" t="s">
        <v>10</v>
      </c>
      <c r="G119" s="3" t="s">
        <v>6</v>
      </c>
    </row>
    <row r="120" spans="3:7" x14ac:dyDescent="0.2">
      <c r="C120">
        <v>221</v>
      </c>
      <c r="E120" t="s">
        <v>43</v>
      </c>
      <c r="F120" t="s">
        <v>10</v>
      </c>
      <c r="G120" s="3" t="s">
        <v>6</v>
      </c>
    </row>
    <row r="121" spans="3:7" x14ac:dyDescent="0.2">
      <c r="C121">
        <v>108</v>
      </c>
      <c r="E121" t="s">
        <v>15</v>
      </c>
      <c r="F121" t="s">
        <v>10</v>
      </c>
      <c r="G121" s="3" t="s">
        <v>6</v>
      </c>
    </row>
    <row r="122" spans="3:7" x14ac:dyDescent="0.2">
      <c r="C122">
        <v>109</v>
      </c>
      <c r="E122" t="s">
        <v>16</v>
      </c>
      <c r="F122" t="s">
        <v>10</v>
      </c>
      <c r="G122" s="3" t="s">
        <v>6</v>
      </c>
    </row>
    <row r="123" spans="3:7" x14ac:dyDescent="0.2">
      <c r="C123">
        <v>110</v>
      </c>
      <c r="E123" t="s">
        <v>17</v>
      </c>
      <c r="F123" t="s">
        <v>10</v>
      </c>
      <c r="G123" s="3" t="s">
        <v>6</v>
      </c>
    </row>
    <row r="124" spans="3:7" x14ac:dyDescent="0.2">
      <c r="C124">
        <v>218</v>
      </c>
      <c r="E124" t="s">
        <v>40</v>
      </c>
      <c r="F124" t="s">
        <v>10</v>
      </c>
      <c r="G124" s="3" t="s">
        <v>6</v>
      </c>
    </row>
    <row r="125" spans="3:7" x14ac:dyDescent="0.2">
      <c r="C125">
        <v>111</v>
      </c>
      <c r="E125" t="s">
        <v>19</v>
      </c>
      <c r="F125" t="s">
        <v>10</v>
      </c>
      <c r="G125" s="3" t="s">
        <v>6</v>
      </c>
    </row>
    <row r="126" spans="3:7" x14ac:dyDescent="0.2">
      <c r="C126">
        <v>220</v>
      </c>
      <c r="E126" t="s">
        <v>42</v>
      </c>
      <c r="F126" t="s">
        <v>10</v>
      </c>
      <c r="G126" s="3" t="s">
        <v>6</v>
      </c>
    </row>
    <row r="127" spans="3:7" x14ac:dyDescent="0.2">
      <c r="C127">
        <v>226</v>
      </c>
      <c r="E127" t="s">
        <v>48</v>
      </c>
      <c r="F127" t="s">
        <v>10</v>
      </c>
      <c r="G127" s="3" t="s">
        <v>6</v>
      </c>
    </row>
    <row r="128" spans="3:7" x14ac:dyDescent="0.2">
      <c r="C128">
        <v>361</v>
      </c>
      <c r="E128" t="s">
        <v>65</v>
      </c>
      <c r="F128" t="s">
        <v>10</v>
      </c>
      <c r="G128" s="3" t="s">
        <v>6</v>
      </c>
    </row>
    <row r="129" spans="3:7" x14ac:dyDescent="0.2">
      <c r="C129">
        <v>364</v>
      </c>
      <c r="E129" t="s">
        <v>67</v>
      </c>
    </row>
    <row r="130" spans="3:7" x14ac:dyDescent="0.2">
      <c r="F130" t="s">
        <v>126</v>
      </c>
      <c r="G130" s="3" t="s">
        <v>6</v>
      </c>
    </row>
    <row r="131" spans="3:7" x14ac:dyDescent="0.2">
      <c r="E131" s="60" t="s">
        <v>126</v>
      </c>
      <c r="F131" t="s">
        <v>126</v>
      </c>
      <c r="G131" s="3" t="s">
        <v>6</v>
      </c>
    </row>
    <row r="132" spans="3:7" x14ac:dyDescent="0.2">
      <c r="C132">
        <v>423</v>
      </c>
      <c r="E132" t="s">
        <v>86</v>
      </c>
      <c r="G132" s="57"/>
    </row>
    <row r="133" spans="3:7" x14ac:dyDescent="0.2">
      <c r="C133">
        <v>501</v>
      </c>
      <c r="E133" t="s">
        <v>125</v>
      </c>
      <c r="F133" t="s">
        <v>126</v>
      </c>
      <c r="G133" s="3" t="s">
        <v>6</v>
      </c>
    </row>
    <row r="134" spans="3:7" x14ac:dyDescent="0.2">
      <c r="C134">
        <v>502</v>
      </c>
      <c r="E134" t="s">
        <v>128</v>
      </c>
      <c r="F134" t="s">
        <v>126</v>
      </c>
      <c r="G134" s="3" t="s">
        <v>6</v>
      </c>
    </row>
    <row r="135" spans="3:7" x14ac:dyDescent="0.2">
      <c r="C135">
        <v>503</v>
      </c>
      <c r="E135" t="s">
        <v>129</v>
      </c>
      <c r="F135" t="s">
        <v>126</v>
      </c>
      <c r="G135" s="3" t="s">
        <v>6</v>
      </c>
    </row>
    <row r="136" spans="3:7" x14ac:dyDescent="0.2">
      <c r="C136">
        <v>504</v>
      </c>
      <c r="E136" t="s">
        <v>131</v>
      </c>
      <c r="F136" t="s">
        <v>126</v>
      </c>
      <c r="G136" s="3" t="s">
        <v>6</v>
      </c>
    </row>
    <row r="137" spans="3:7" x14ac:dyDescent="0.2">
      <c r="C137">
        <v>505</v>
      </c>
      <c r="E137" t="s">
        <v>132</v>
      </c>
      <c r="F137" t="s">
        <v>126</v>
      </c>
      <c r="G137" s="3" t="s">
        <v>6</v>
      </c>
    </row>
    <row r="138" spans="3:7" x14ac:dyDescent="0.2">
      <c r="C138">
        <v>506</v>
      </c>
      <c r="E138" t="s">
        <v>133</v>
      </c>
      <c r="F138" t="s">
        <v>126</v>
      </c>
      <c r="G138" s="3" t="s">
        <v>6</v>
      </c>
    </row>
    <row r="139" spans="3:7" x14ac:dyDescent="0.2">
      <c r="C139">
        <v>508</v>
      </c>
      <c r="E139" t="s">
        <v>134</v>
      </c>
    </row>
    <row r="140" spans="3:7" x14ac:dyDescent="0.2">
      <c r="C140">
        <v>601</v>
      </c>
      <c r="E140" t="s">
        <v>135</v>
      </c>
    </row>
    <row r="143" spans="3:7" x14ac:dyDescent="0.2">
      <c r="C143" s="170" t="s">
        <v>33</v>
      </c>
      <c r="D143" s="170"/>
      <c r="E143" s="170"/>
    </row>
    <row r="144" spans="3:7" x14ac:dyDescent="0.2">
      <c r="C144" s="142" t="s">
        <v>270</v>
      </c>
      <c r="D144" s="142"/>
      <c r="E144" s="142"/>
    </row>
    <row r="146" spans="3:7" x14ac:dyDescent="0.2">
      <c r="C146" s="61" t="s">
        <v>303</v>
      </c>
      <c r="E146" t="s">
        <v>267</v>
      </c>
    </row>
    <row r="147" spans="3:7" x14ac:dyDescent="0.2">
      <c r="E147" s="60" t="s">
        <v>70</v>
      </c>
    </row>
    <row r="148" spans="3:7" x14ac:dyDescent="0.2">
      <c r="C148">
        <v>702</v>
      </c>
      <c r="E148" t="s">
        <v>138</v>
      </c>
      <c r="F148" t="s">
        <v>70</v>
      </c>
      <c r="G148" t="s">
        <v>33</v>
      </c>
    </row>
    <row r="149" spans="3:7" x14ac:dyDescent="0.2">
      <c r="C149">
        <v>703</v>
      </c>
      <c r="E149" t="s">
        <v>139</v>
      </c>
      <c r="F149" t="s">
        <v>70</v>
      </c>
      <c r="G149" t="s">
        <v>33</v>
      </c>
    </row>
    <row r="150" spans="3:7" x14ac:dyDescent="0.2">
      <c r="C150">
        <v>731</v>
      </c>
      <c r="E150" t="s">
        <v>150</v>
      </c>
      <c r="F150" t="s">
        <v>70</v>
      </c>
      <c r="G150" t="s">
        <v>33</v>
      </c>
    </row>
    <row r="151" spans="3:7" x14ac:dyDescent="0.2">
      <c r="C151">
        <v>734</v>
      </c>
      <c r="E151" t="s">
        <v>153</v>
      </c>
      <c r="F151" t="s">
        <v>70</v>
      </c>
      <c r="G151" t="s">
        <v>33</v>
      </c>
    </row>
    <row r="152" spans="3:7" x14ac:dyDescent="0.2">
      <c r="C152">
        <v>737</v>
      </c>
      <c r="E152" t="s">
        <v>156</v>
      </c>
      <c r="F152" t="s">
        <v>70</v>
      </c>
      <c r="G152" t="s">
        <v>33</v>
      </c>
    </row>
    <row r="153" spans="3:7" x14ac:dyDescent="0.2">
      <c r="C153">
        <v>742</v>
      </c>
      <c r="E153" t="s">
        <v>161</v>
      </c>
      <c r="F153" t="s">
        <v>70</v>
      </c>
      <c r="G153" t="s">
        <v>33</v>
      </c>
    </row>
    <row r="154" spans="3:7" x14ac:dyDescent="0.2">
      <c r="C154">
        <v>746</v>
      </c>
      <c r="E154" t="s">
        <v>165</v>
      </c>
      <c r="F154" t="s">
        <v>70</v>
      </c>
      <c r="G154" t="s">
        <v>33</v>
      </c>
    </row>
    <row r="156" spans="3:7" x14ac:dyDescent="0.2">
      <c r="E156" s="60" t="s">
        <v>32</v>
      </c>
      <c r="F156" t="s">
        <v>32</v>
      </c>
      <c r="G156" t="s">
        <v>33</v>
      </c>
    </row>
    <row r="157" spans="3:7" x14ac:dyDescent="0.2">
      <c r="C157">
        <v>301</v>
      </c>
      <c r="E157" t="s">
        <v>54</v>
      </c>
      <c r="F157" t="s">
        <v>32</v>
      </c>
      <c r="G157" t="s">
        <v>33</v>
      </c>
    </row>
    <row r="158" spans="3:7" x14ac:dyDescent="0.2">
      <c r="C158">
        <v>352</v>
      </c>
      <c r="E158" t="s">
        <v>60</v>
      </c>
      <c r="F158" t="s">
        <v>32</v>
      </c>
      <c r="G158" t="s">
        <v>33</v>
      </c>
    </row>
    <row r="159" spans="3:7" x14ac:dyDescent="0.2">
      <c r="C159">
        <v>209</v>
      </c>
      <c r="E159" t="s">
        <v>31</v>
      </c>
      <c r="F159" t="s">
        <v>32</v>
      </c>
      <c r="G159" t="s">
        <v>33</v>
      </c>
    </row>
    <row r="160" spans="3:7" x14ac:dyDescent="0.2">
      <c r="C160">
        <v>210</v>
      </c>
      <c r="E160" t="s">
        <v>34</v>
      </c>
      <c r="F160" t="s">
        <v>32</v>
      </c>
      <c r="G160" t="s">
        <v>33</v>
      </c>
    </row>
    <row r="161" spans="3:7" x14ac:dyDescent="0.2">
      <c r="C161">
        <v>474</v>
      </c>
      <c r="E161" t="s">
        <v>108</v>
      </c>
      <c r="F161" t="s">
        <v>32</v>
      </c>
      <c r="G161" t="s">
        <v>33</v>
      </c>
    </row>
    <row r="162" spans="3:7" x14ac:dyDescent="0.2">
      <c r="C162">
        <v>303</v>
      </c>
      <c r="E162" t="s">
        <v>56</v>
      </c>
      <c r="F162" t="s">
        <v>32</v>
      </c>
      <c r="G162" t="s">
        <v>33</v>
      </c>
    </row>
    <row r="163" spans="3:7" x14ac:dyDescent="0.2">
      <c r="C163">
        <v>217</v>
      </c>
      <c r="E163" t="s">
        <v>39</v>
      </c>
      <c r="F163" t="s">
        <v>32</v>
      </c>
      <c r="G163" t="s">
        <v>33</v>
      </c>
    </row>
    <row r="164" spans="3:7" x14ac:dyDescent="0.2">
      <c r="C164">
        <v>304</v>
      </c>
      <c r="E164" t="s">
        <v>57</v>
      </c>
      <c r="F164" t="s">
        <v>32</v>
      </c>
      <c r="G164" t="s">
        <v>33</v>
      </c>
    </row>
    <row r="165" spans="3:7" x14ac:dyDescent="0.2">
      <c r="C165">
        <v>357</v>
      </c>
      <c r="E165" t="s">
        <v>62</v>
      </c>
      <c r="F165" t="s">
        <v>32</v>
      </c>
      <c r="G165" t="s">
        <v>33</v>
      </c>
    </row>
    <row r="166" spans="3:7" x14ac:dyDescent="0.2">
      <c r="C166">
        <v>219</v>
      </c>
      <c r="E166" t="s">
        <v>41</v>
      </c>
      <c r="F166" t="s">
        <v>32</v>
      </c>
      <c r="G166" t="s">
        <v>33</v>
      </c>
    </row>
    <row r="167" spans="3:7" x14ac:dyDescent="0.2">
      <c r="C167">
        <v>223</v>
      </c>
      <c r="E167" t="s">
        <v>45</v>
      </c>
      <c r="F167" t="s">
        <v>32</v>
      </c>
      <c r="G167" t="s">
        <v>33</v>
      </c>
    </row>
    <row r="168" spans="3:7" x14ac:dyDescent="0.2">
      <c r="C168">
        <v>359</v>
      </c>
      <c r="E168" t="s">
        <v>64</v>
      </c>
      <c r="F168" t="s">
        <v>32</v>
      </c>
      <c r="G168" t="s">
        <v>33</v>
      </c>
    </row>
    <row r="169" spans="3:7" x14ac:dyDescent="0.2">
      <c r="C169">
        <v>227</v>
      </c>
      <c r="E169" t="s">
        <v>49</v>
      </c>
    </row>
    <row r="170" spans="3:7" x14ac:dyDescent="0.2">
      <c r="C170">
        <v>305</v>
      </c>
      <c r="E170" t="s">
        <v>58</v>
      </c>
    </row>
    <row r="172" spans="3:7" x14ac:dyDescent="0.2">
      <c r="E172" s="60" t="s">
        <v>271</v>
      </c>
    </row>
    <row r="173" spans="3:7" x14ac:dyDescent="0.2">
      <c r="C173">
        <v>703</v>
      </c>
      <c r="E173" t="s">
        <v>140</v>
      </c>
    </row>
    <row r="174" spans="3:7" x14ac:dyDescent="0.2">
      <c r="F174" t="s">
        <v>127</v>
      </c>
      <c r="G174" t="s">
        <v>33</v>
      </c>
    </row>
    <row r="175" spans="3:7" x14ac:dyDescent="0.2">
      <c r="E175" s="60" t="s">
        <v>127</v>
      </c>
      <c r="F175" t="s">
        <v>127</v>
      </c>
      <c r="G175" t="s">
        <v>33</v>
      </c>
    </row>
    <row r="176" spans="3:7" x14ac:dyDescent="0.2">
      <c r="C176">
        <v>501</v>
      </c>
      <c r="E176" t="s">
        <v>125</v>
      </c>
      <c r="F176" t="s">
        <v>127</v>
      </c>
      <c r="G176" t="s">
        <v>33</v>
      </c>
    </row>
    <row r="177" spans="3:7" x14ac:dyDescent="0.2">
      <c r="C177">
        <v>503</v>
      </c>
      <c r="E177" t="s">
        <v>130</v>
      </c>
    </row>
    <row r="178" spans="3:7" x14ac:dyDescent="0.2">
      <c r="C178">
        <v>508</v>
      </c>
      <c r="E178" t="s">
        <v>134</v>
      </c>
    </row>
    <row r="180" spans="3:7" x14ac:dyDescent="0.2">
      <c r="C180" s="170" t="s">
        <v>304</v>
      </c>
      <c r="D180" s="170"/>
      <c r="E180" s="170"/>
    </row>
    <row r="181" spans="3:7" x14ac:dyDescent="0.2">
      <c r="C181" s="142" t="s">
        <v>272</v>
      </c>
      <c r="D181" s="142"/>
      <c r="E181" s="142"/>
    </row>
    <row r="183" spans="3:7" x14ac:dyDescent="0.2">
      <c r="C183" s="61" t="s">
        <v>303</v>
      </c>
      <c r="E183" t="s">
        <v>267</v>
      </c>
    </row>
    <row r="184" spans="3:7" x14ac:dyDescent="0.2">
      <c r="E184" s="60" t="s">
        <v>70</v>
      </c>
    </row>
    <row r="185" spans="3:7" x14ac:dyDescent="0.2">
      <c r="C185">
        <v>704</v>
      </c>
      <c r="E185" t="s">
        <v>141</v>
      </c>
    </row>
    <row r="186" spans="3:7" x14ac:dyDescent="0.2">
      <c r="F186" t="s">
        <v>32</v>
      </c>
      <c r="G186" t="s">
        <v>69</v>
      </c>
    </row>
    <row r="187" spans="3:7" x14ac:dyDescent="0.2">
      <c r="E187" s="60" t="s">
        <v>32</v>
      </c>
      <c r="F187" t="s">
        <v>32</v>
      </c>
      <c r="G187" t="s">
        <v>69</v>
      </c>
    </row>
    <row r="188" spans="3:7" x14ac:dyDescent="0.2">
      <c r="C188">
        <v>401</v>
      </c>
      <c r="E188" t="s">
        <v>68</v>
      </c>
      <c r="F188" t="s">
        <v>32</v>
      </c>
      <c r="G188" t="s">
        <v>69</v>
      </c>
    </row>
    <row r="189" spans="3:7" x14ac:dyDescent="0.2">
      <c r="C189">
        <v>491</v>
      </c>
      <c r="E189" t="s">
        <v>119</v>
      </c>
      <c r="F189" t="s">
        <v>32</v>
      </c>
      <c r="G189" t="s">
        <v>69</v>
      </c>
    </row>
    <row r="190" spans="3:7" x14ac:dyDescent="0.2">
      <c r="C190">
        <v>402</v>
      </c>
      <c r="E190" t="s">
        <v>72</v>
      </c>
    </row>
    <row r="191" spans="3:7" x14ac:dyDescent="0.2">
      <c r="C191">
        <v>451</v>
      </c>
      <c r="E191" t="s">
        <v>95</v>
      </c>
      <c r="F191" t="s">
        <v>32</v>
      </c>
      <c r="G191" t="s">
        <v>69</v>
      </c>
    </row>
    <row r="192" spans="3:7" x14ac:dyDescent="0.2">
      <c r="C192">
        <v>406</v>
      </c>
      <c r="E192" t="s">
        <v>60</v>
      </c>
      <c r="F192" t="s">
        <v>32</v>
      </c>
      <c r="G192" t="s">
        <v>69</v>
      </c>
    </row>
    <row r="193" spans="3:7" x14ac:dyDescent="0.2">
      <c r="C193">
        <v>452</v>
      </c>
      <c r="E193" t="s">
        <v>96</v>
      </c>
      <c r="F193" t="s">
        <v>32</v>
      </c>
      <c r="G193" t="s">
        <v>69</v>
      </c>
    </row>
    <row r="194" spans="3:7" x14ac:dyDescent="0.2">
      <c r="C194">
        <v>423</v>
      </c>
      <c r="E194" t="s">
        <v>85</v>
      </c>
    </row>
    <row r="195" spans="3:7" x14ac:dyDescent="0.2">
      <c r="C195">
        <v>407</v>
      </c>
      <c r="E195" t="s">
        <v>74</v>
      </c>
      <c r="F195" t="s">
        <v>32</v>
      </c>
      <c r="G195" t="s">
        <v>69</v>
      </c>
    </row>
    <row r="196" spans="3:7" x14ac:dyDescent="0.2">
      <c r="C196">
        <v>408</v>
      </c>
      <c r="E196" t="s">
        <v>75</v>
      </c>
      <c r="F196" t="s">
        <v>32</v>
      </c>
      <c r="G196" t="s">
        <v>69</v>
      </c>
    </row>
    <row r="197" spans="3:7" x14ac:dyDescent="0.2">
      <c r="C197">
        <v>492</v>
      </c>
      <c r="E197" t="s">
        <v>120</v>
      </c>
      <c r="F197" t="s">
        <v>32</v>
      </c>
      <c r="G197" t="s">
        <v>69</v>
      </c>
    </row>
    <row r="198" spans="3:7" x14ac:dyDescent="0.2">
      <c r="C198">
        <v>495</v>
      </c>
      <c r="E198" t="s">
        <v>124</v>
      </c>
      <c r="F198" t="s">
        <v>32</v>
      </c>
      <c r="G198" t="s">
        <v>69</v>
      </c>
    </row>
    <row r="199" spans="3:7" x14ac:dyDescent="0.2">
      <c r="C199">
        <v>493</v>
      </c>
      <c r="E199" t="s">
        <v>121</v>
      </c>
      <c r="F199" t="s">
        <v>32</v>
      </c>
      <c r="G199" t="s">
        <v>69</v>
      </c>
    </row>
    <row r="200" spans="3:7" x14ac:dyDescent="0.2">
      <c r="C200">
        <v>471</v>
      </c>
      <c r="E200" t="s">
        <v>105</v>
      </c>
      <c r="F200" t="s">
        <v>32</v>
      </c>
      <c r="G200" t="s">
        <v>69</v>
      </c>
    </row>
    <row r="201" spans="3:7" x14ac:dyDescent="0.2">
      <c r="C201">
        <v>472</v>
      </c>
      <c r="E201" t="s">
        <v>106</v>
      </c>
      <c r="F201" t="s">
        <v>32</v>
      </c>
      <c r="G201" t="s">
        <v>69</v>
      </c>
    </row>
    <row r="202" spans="3:7" x14ac:dyDescent="0.2">
      <c r="C202">
        <v>473</v>
      </c>
      <c r="E202" t="s">
        <v>107</v>
      </c>
      <c r="F202" t="s">
        <v>32</v>
      </c>
      <c r="G202" t="s">
        <v>69</v>
      </c>
    </row>
    <row r="203" spans="3:7" x14ac:dyDescent="0.2">
      <c r="C203">
        <v>453</v>
      </c>
      <c r="E203" t="s">
        <v>97</v>
      </c>
      <c r="F203" t="s">
        <v>32</v>
      </c>
      <c r="G203" t="s">
        <v>69</v>
      </c>
    </row>
    <row r="204" spans="3:7" x14ac:dyDescent="0.2">
      <c r="C204">
        <v>494</v>
      </c>
      <c r="E204" t="s">
        <v>123</v>
      </c>
      <c r="F204" t="s">
        <v>32</v>
      </c>
      <c r="G204" t="s">
        <v>69</v>
      </c>
    </row>
    <row r="205" spans="3:7" x14ac:dyDescent="0.2">
      <c r="C205">
        <v>413</v>
      </c>
      <c r="E205" t="s">
        <v>76</v>
      </c>
      <c r="F205" t="s">
        <v>32</v>
      </c>
      <c r="G205" t="s">
        <v>69</v>
      </c>
    </row>
    <row r="206" spans="3:7" x14ac:dyDescent="0.2">
      <c r="C206">
        <v>475</v>
      </c>
      <c r="E206" t="s">
        <v>109</v>
      </c>
      <c r="F206" t="s">
        <v>32</v>
      </c>
      <c r="G206" t="s">
        <v>69</v>
      </c>
    </row>
    <row r="207" spans="3:7" x14ac:dyDescent="0.2">
      <c r="C207">
        <v>476</v>
      </c>
      <c r="E207" t="s">
        <v>110</v>
      </c>
      <c r="F207" t="s">
        <v>32</v>
      </c>
      <c r="G207" t="s">
        <v>69</v>
      </c>
    </row>
    <row r="208" spans="3:7" x14ac:dyDescent="0.2">
      <c r="C208">
        <v>454</v>
      </c>
      <c r="E208" t="s">
        <v>99</v>
      </c>
      <c r="F208" t="s">
        <v>32</v>
      </c>
      <c r="G208" t="s">
        <v>69</v>
      </c>
    </row>
    <row r="209" spans="3:7" x14ac:dyDescent="0.2">
      <c r="C209">
        <v>414</v>
      </c>
      <c r="E209" t="s">
        <v>77</v>
      </c>
      <c r="F209" t="s">
        <v>32</v>
      </c>
      <c r="G209" t="s">
        <v>69</v>
      </c>
    </row>
    <row r="210" spans="3:7" x14ac:dyDescent="0.2">
      <c r="C210">
        <v>477</v>
      </c>
      <c r="E210" t="s">
        <v>111</v>
      </c>
    </row>
    <row r="211" spans="3:7" x14ac:dyDescent="0.2">
      <c r="C211">
        <v>416</v>
      </c>
      <c r="E211" t="s">
        <v>79</v>
      </c>
      <c r="F211" t="s">
        <v>32</v>
      </c>
      <c r="G211" t="s">
        <v>69</v>
      </c>
    </row>
    <row r="212" spans="3:7" x14ac:dyDescent="0.2">
      <c r="C212">
        <v>478</v>
      </c>
      <c r="E212" t="s">
        <v>113</v>
      </c>
      <c r="F212" t="s">
        <v>32</v>
      </c>
      <c r="G212" t="s">
        <v>69</v>
      </c>
    </row>
    <row r="213" spans="3:7" x14ac:dyDescent="0.2">
      <c r="C213">
        <v>455</v>
      </c>
      <c r="E213" t="s">
        <v>100</v>
      </c>
      <c r="F213" t="s">
        <v>32</v>
      </c>
      <c r="G213" t="s">
        <v>69</v>
      </c>
    </row>
    <row r="214" spans="3:7" x14ac:dyDescent="0.2">
      <c r="C214">
        <v>417</v>
      </c>
      <c r="E214" t="s">
        <v>80</v>
      </c>
      <c r="F214" t="s">
        <v>32</v>
      </c>
      <c r="G214" t="s">
        <v>69</v>
      </c>
    </row>
    <row r="215" spans="3:7" x14ac:dyDescent="0.2">
      <c r="C215">
        <v>418</v>
      </c>
      <c r="E215" t="s">
        <v>81</v>
      </c>
      <c r="F215" t="s">
        <v>32</v>
      </c>
      <c r="G215" t="s">
        <v>69</v>
      </c>
    </row>
    <row r="216" spans="3:7" x14ac:dyDescent="0.2">
      <c r="C216">
        <v>419</v>
      </c>
      <c r="E216" t="s">
        <v>82</v>
      </c>
    </row>
    <row r="217" spans="3:7" x14ac:dyDescent="0.2">
      <c r="C217">
        <v>420</v>
      </c>
      <c r="E217" t="s">
        <v>83</v>
      </c>
    </row>
    <row r="218" spans="3:7" x14ac:dyDescent="0.2">
      <c r="C218">
        <v>421</v>
      </c>
      <c r="E218" t="s">
        <v>84</v>
      </c>
    </row>
    <row r="219" spans="3:7" x14ac:dyDescent="0.2">
      <c r="C219">
        <v>479</v>
      </c>
      <c r="E219" t="s">
        <v>114</v>
      </c>
    </row>
    <row r="220" spans="3:7" x14ac:dyDescent="0.2">
      <c r="C220">
        <v>457</v>
      </c>
      <c r="E220" t="s">
        <v>102</v>
      </c>
    </row>
    <row r="221" spans="3:7" x14ac:dyDescent="0.2">
      <c r="C221">
        <v>427</v>
      </c>
      <c r="E221" t="s">
        <v>93</v>
      </c>
    </row>
    <row r="223" spans="3:7" x14ac:dyDescent="0.2">
      <c r="E223" s="60" t="s">
        <v>87</v>
      </c>
    </row>
    <row r="224" spans="3:7" x14ac:dyDescent="0.2">
      <c r="C224">
        <v>423</v>
      </c>
      <c r="E224" t="s">
        <v>86</v>
      </c>
    </row>
    <row r="225" spans="3:7" x14ac:dyDescent="0.2">
      <c r="C225">
        <v>502</v>
      </c>
      <c r="E225" t="s">
        <v>128</v>
      </c>
    </row>
    <row r="226" spans="3:7" x14ac:dyDescent="0.2">
      <c r="C226">
        <v>501</v>
      </c>
      <c r="E226" t="s">
        <v>125</v>
      </c>
    </row>
    <row r="227" spans="3:7" x14ac:dyDescent="0.2">
      <c r="C227">
        <v>503</v>
      </c>
      <c r="E227" t="s">
        <v>129</v>
      </c>
    </row>
    <row r="228" spans="3:7" x14ac:dyDescent="0.2">
      <c r="C228">
        <v>505</v>
      </c>
      <c r="E228" t="s">
        <v>132</v>
      </c>
    </row>
    <row r="229" spans="3:7" x14ac:dyDescent="0.2">
      <c r="C229">
        <v>506</v>
      </c>
      <c r="E229" t="s">
        <v>133</v>
      </c>
    </row>
    <row r="230" spans="3:7" x14ac:dyDescent="0.2">
      <c r="C230">
        <v>508</v>
      </c>
      <c r="E230" t="s">
        <v>134</v>
      </c>
    </row>
    <row r="232" spans="3:7" x14ac:dyDescent="0.2">
      <c r="C232" s="170" t="s">
        <v>307</v>
      </c>
      <c r="D232" s="170"/>
      <c r="E232" s="170"/>
    </row>
    <row r="233" spans="3:7" x14ac:dyDescent="0.2">
      <c r="C233" s="142" t="s">
        <v>299</v>
      </c>
      <c r="D233" s="142"/>
      <c r="E233" s="142"/>
    </row>
    <row r="235" spans="3:7" x14ac:dyDescent="0.2">
      <c r="C235" s="61" t="s">
        <v>303</v>
      </c>
      <c r="E235" t="s">
        <v>267</v>
      </c>
      <c r="F235" t="s">
        <v>32</v>
      </c>
      <c r="G235" t="s">
        <v>69</v>
      </c>
    </row>
    <row r="236" spans="3:7" x14ac:dyDescent="0.2">
      <c r="C236">
        <v>416</v>
      </c>
      <c r="E236" t="s">
        <v>79</v>
      </c>
    </row>
    <row r="237" spans="3:7" x14ac:dyDescent="0.2">
      <c r="C237">
        <v>418</v>
      </c>
      <c r="E237" t="s">
        <v>81</v>
      </c>
    </row>
    <row r="238" spans="3:7" x14ac:dyDescent="0.2">
      <c r="C238">
        <v>419</v>
      </c>
      <c r="E238" t="s">
        <v>82</v>
      </c>
    </row>
    <row r="240" spans="3:7" x14ac:dyDescent="0.2">
      <c r="C240" s="170" t="s">
        <v>89</v>
      </c>
      <c r="D240" s="170"/>
      <c r="E240" s="170"/>
    </row>
    <row r="241" spans="3:7" x14ac:dyDescent="0.2">
      <c r="C241" s="142" t="s">
        <v>273</v>
      </c>
      <c r="D241" s="142"/>
      <c r="E241" s="142"/>
      <c r="G241" t="s">
        <v>214</v>
      </c>
    </row>
    <row r="242" spans="3:7" x14ac:dyDescent="0.2">
      <c r="F242" t="s">
        <v>70</v>
      </c>
      <c r="G242" t="s">
        <v>89</v>
      </c>
    </row>
    <row r="243" spans="3:7" x14ac:dyDescent="0.2">
      <c r="C243" s="61" t="s">
        <v>303</v>
      </c>
      <c r="E243" t="s">
        <v>267</v>
      </c>
    </row>
    <row r="244" spans="3:7" x14ac:dyDescent="0.2">
      <c r="C244" s="61"/>
      <c r="E244" s="60" t="s">
        <v>70</v>
      </c>
      <c r="F244" t="s">
        <v>70</v>
      </c>
      <c r="G244" t="s">
        <v>89</v>
      </c>
    </row>
    <row r="245" spans="3:7" x14ac:dyDescent="0.2">
      <c r="C245" s="171">
        <v>705</v>
      </c>
      <c r="D245" s="142"/>
      <c r="E245" s="172" t="s">
        <v>306</v>
      </c>
      <c r="F245" t="s">
        <v>70</v>
      </c>
      <c r="G245" t="s">
        <v>89</v>
      </c>
    </row>
    <row r="246" spans="3:7" x14ac:dyDescent="0.2">
      <c r="C246" s="171"/>
      <c r="D246" s="142"/>
      <c r="E246" s="172"/>
      <c r="F246" t="s">
        <v>70</v>
      </c>
      <c r="G246" t="s">
        <v>89</v>
      </c>
    </row>
    <row r="247" spans="3:7" x14ac:dyDescent="0.2">
      <c r="C247">
        <v>738</v>
      </c>
      <c r="E247" t="s">
        <v>157</v>
      </c>
      <c r="G247" t="s">
        <v>214</v>
      </c>
    </row>
    <row r="248" spans="3:7" x14ac:dyDescent="0.2">
      <c r="C248">
        <v>739</v>
      </c>
      <c r="E248" t="s">
        <v>158</v>
      </c>
      <c r="F248" t="s">
        <v>32</v>
      </c>
      <c r="G248" t="s">
        <v>89</v>
      </c>
    </row>
    <row r="250" spans="3:7" x14ac:dyDescent="0.2">
      <c r="E250" s="60" t="s">
        <v>32</v>
      </c>
      <c r="F250" t="s">
        <v>32</v>
      </c>
      <c r="G250" t="s">
        <v>89</v>
      </c>
    </row>
    <row r="251" spans="3:7" x14ac:dyDescent="0.2">
      <c r="C251">
        <v>481</v>
      </c>
      <c r="E251" t="s">
        <v>116</v>
      </c>
      <c r="F251" t="s">
        <v>32</v>
      </c>
      <c r="G251" t="s">
        <v>89</v>
      </c>
    </row>
    <row r="252" spans="3:7" x14ac:dyDescent="0.2">
      <c r="C252">
        <v>476</v>
      </c>
      <c r="E252" t="s">
        <v>110</v>
      </c>
      <c r="F252" t="s">
        <v>32</v>
      </c>
      <c r="G252" t="s">
        <v>89</v>
      </c>
    </row>
    <row r="253" spans="3:7" x14ac:dyDescent="0.2">
      <c r="C253">
        <v>454</v>
      </c>
      <c r="E253" t="s">
        <v>99</v>
      </c>
      <c r="F253" t="s">
        <v>32</v>
      </c>
      <c r="G253" t="s">
        <v>89</v>
      </c>
    </row>
    <row r="254" spans="3:7" x14ac:dyDescent="0.2">
      <c r="C254">
        <v>455</v>
      </c>
      <c r="E254" t="s">
        <v>100</v>
      </c>
      <c r="F254" t="s">
        <v>32</v>
      </c>
      <c r="G254" t="s">
        <v>89</v>
      </c>
    </row>
    <row r="255" spans="3:7" x14ac:dyDescent="0.2">
      <c r="C255">
        <v>482</v>
      </c>
      <c r="E255" t="s">
        <v>117</v>
      </c>
      <c r="F255" t="s">
        <v>32</v>
      </c>
      <c r="G255" t="s">
        <v>89</v>
      </c>
    </row>
    <row r="256" spans="3:7" x14ac:dyDescent="0.2">
      <c r="C256">
        <v>483</v>
      </c>
      <c r="E256" t="s">
        <v>118</v>
      </c>
      <c r="F256" t="s">
        <v>32</v>
      </c>
      <c r="G256" t="s">
        <v>89</v>
      </c>
    </row>
    <row r="257" spans="3:7" x14ac:dyDescent="0.2">
      <c r="C257">
        <v>424</v>
      </c>
      <c r="E257" t="s">
        <v>49</v>
      </c>
    </row>
    <row r="258" spans="3:7" x14ac:dyDescent="0.2">
      <c r="C258">
        <v>457</v>
      </c>
      <c r="E258" t="s">
        <v>102</v>
      </c>
    </row>
    <row r="260" spans="3:7" x14ac:dyDescent="0.2">
      <c r="C260" s="170" t="s">
        <v>63</v>
      </c>
      <c r="D260" s="170"/>
      <c r="E260" s="170"/>
    </row>
    <row r="261" spans="3:7" x14ac:dyDescent="0.2">
      <c r="C261" s="142" t="s">
        <v>274</v>
      </c>
      <c r="D261" s="142"/>
      <c r="E261" s="142"/>
    </row>
    <row r="262" spans="3:7" x14ac:dyDescent="0.2">
      <c r="F262" t="s">
        <v>70</v>
      </c>
      <c r="G262" t="s">
        <v>63</v>
      </c>
    </row>
    <row r="263" spans="3:7" x14ac:dyDescent="0.2">
      <c r="C263" s="61" t="s">
        <v>303</v>
      </c>
      <c r="E263" t="s">
        <v>267</v>
      </c>
    </row>
    <row r="264" spans="3:7" x14ac:dyDescent="0.2">
      <c r="C264" s="61"/>
      <c r="E264" s="60" t="s">
        <v>70</v>
      </c>
      <c r="F264" t="s">
        <v>70</v>
      </c>
      <c r="G264" t="s">
        <v>63</v>
      </c>
    </row>
    <row r="265" spans="3:7" ht="63.75" x14ac:dyDescent="0.2">
      <c r="C265" s="59">
        <v>707</v>
      </c>
      <c r="E265" s="4" t="s">
        <v>275</v>
      </c>
      <c r="F265" t="s">
        <v>70</v>
      </c>
      <c r="G265" t="s">
        <v>63</v>
      </c>
    </row>
    <row r="266" spans="3:7" x14ac:dyDescent="0.2">
      <c r="C266">
        <v>738</v>
      </c>
      <c r="E266" t="s">
        <v>157</v>
      </c>
      <c r="F266" t="s">
        <v>70</v>
      </c>
      <c r="G266" t="s">
        <v>63</v>
      </c>
    </row>
    <row r="267" spans="3:7" x14ac:dyDescent="0.2">
      <c r="C267">
        <v>739</v>
      </c>
      <c r="E267" t="s">
        <v>158</v>
      </c>
    </row>
    <row r="268" spans="3:7" x14ac:dyDescent="0.2">
      <c r="F268" t="s">
        <v>32</v>
      </c>
      <c r="G268" t="s">
        <v>63</v>
      </c>
    </row>
    <row r="269" spans="3:7" x14ac:dyDescent="0.2">
      <c r="E269" s="60" t="s">
        <v>32</v>
      </c>
    </row>
    <row r="270" spans="3:7" x14ac:dyDescent="0.2">
      <c r="C270">
        <v>357</v>
      </c>
      <c r="E270" t="s">
        <v>62</v>
      </c>
    </row>
    <row r="271" spans="3:7" x14ac:dyDescent="0.2">
      <c r="F271" t="s">
        <v>149</v>
      </c>
      <c r="G271" t="s">
        <v>63</v>
      </c>
    </row>
    <row r="272" spans="3:7" x14ac:dyDescent="0.2">
      <c r="E272" s="60" t="s">
        <v>149</v>
      </c>
    </row>
    <row r="273" spans="3:7" x14ac:dyDescent="0.2">
      <c r="C273">
        <v>707</v>
      </c>
      <c r="E273" t="s">
        <v>148</v>
      </c>
    </row>
    <row r="275" spans="3:7" x14ac:dyDescent="0.2">
      <c r="C275" s="170" t="s">
        <v>144</v>
      </c>
      <c r="D275" s="170"/>
      <c r="E275" s="170"/>
    </row>
    <row r="276" spans="3:7" x14ac:dyDescent="0.2">
      <c r="C276" s="142" t="s">
        <v>276</v>
      </c>
      <c r="D276" s="142"/>
      <c r="E276" s="142"/>
    </row>
    <row r="277" spans="3:7" x14ac:dyDescent="0.2">
      <c r="G277" t="s">
        <v>144</v>
      </c>
    </row>
    <row r="278" spans="3:7" x14ac:dyDescent="0.2">
      <c r="C278" s="61" t="s">
        <v>303</v>
      </c>
      <c r="E278" t="s">
        <v>267</v>
      </c>
    </row>
    <row r="279" spans="3:7" x14ac:dyDescent="0.2">
      <c r="C279" s="61"/>
      <c r="E279" s="60" t="s">
        <v>70</v>
      </c>
      <c r="G279" t="s">
        <v>144</v>
      </c>
    </row>
    <row r="280" spans="3:7" ht="51" x14ac:dyDescent="0.2">
      <c r="C280" s="59">
        <v>706</v>
      </c>
      <c r="E280" s="4" t="s">
        <v>143</v>
      </c>
      <c r="G280" t="s">
        <v>144</v>
      </c>
    </row>
    <row r="281" spans="3:7" x14ac:dyDescent="0.2">
      <c r="C281">
        <v>732</v>
      </c>
      <c r="E281" t="s">
        <v>151</v>
      </c>
      <c r="G281" t="s">
        <v>144</v>
      </c>
    </row>
    <row r="282" spans="3:7" x14ac:dyDescent="0.2">
      <c r="C282">
        <v>733</v>
      </c>
      <c r="E282" t="s">
        <v>152</v>
      </c>
      <c r="G282" t="s">
        <v>144</v>
      </c>
    </row>
    <row r="283" spans="3:7" x14ac:dyDescent="0.2">
      <c r="C283">
        <v>735</v>
      </c>
      <c r="E283" t="s">
        <v>154</v>
      </c>
      <c r="G283" t="s">
        <v>144</v>
      </c>
    </row>
    <row r="284" spans="3:7" x14ac:dyDescent="0.2">
      <c r="C284">
        <v>740</v>
      </c>
      <c r="E284" t="s">
        <v>159</v>
      </c>
      <c r="G284" t="s">
        <v>144</v>
      </c>
    </row>
    <row r="285" spans="3:7" x14ac:dyDescent="0.2">
      <c r="C285">
        <v>742</v>
      </c>
      <c r="E285" t="s">
        <v>161</v>
      </c>
      <c r="G285" t="s">
        <v>144</v>
      </c>
    </row>
    <row r="286" spans="3:7" x14ac:dyDescent="0.2">
      <c r="C286">
        <v>743</v>
      </c>
      <c r="E286" t="s">
        <v>162</v>
      </c>
      <c r="G286" t="s">
        <v>144</v>
      </c>
    </row>
    <row r="287" spans="3:7" x14ac:dyDescent="0.2">
      <c r="C287">
        <v>745</v>
      </c>
      <c r="E287" t="s">
        <v>164</v>
      </c>
      <c r="G287" t="s">
        <v>144</v>
      </c>
    </row>
    <row r="288" spans="3:7" x14ac:dyDescent="0.2">
      <c r="C288">
        <v>746</v>
      </c>
      <c r="E288" t="s">
        <v>165</v>
      </c>
    </row>
    <row r="289" spans="3:7" x14ac:dyDescent="0.2">
      <c r="C289">
        <v>747</v>
      </c>
      <c r="E289" t="s">
        <v>166</v>
      </c>
    </row>
    <row r="290" spans="3:7" x14ac:dyDescent="0.2">
      <c r="F290" t="s">
        <v>146</v>
      </c>
      <c r="G290" t="s">
        <v>144</v>
      </c>
    </row>
    <row r="291" spans="3:7" x14ac:dyDescent="0.2">
      <c r="E291" s="60" t="s">
        <v>146</v>
      </c>
    </row>
    <row r="292" spans="3:7" x14ac:dyDescent="0.2">
      <c r="C292">
        <v>706</v>
      </c>
      <c r="E292" t="s">
        <v>145</v>
      </c>
    </row>
    <row r="294" spans="3:7" x14ac:dyDescent="0.2">
      <c r="C294" s="170" t="s">
        <v>168</v>
      </c>
      <c r="D294" s="170"/>
      <c r="E294" s="170"/>
    </row>
    <row r="295" spans="3:7" x14ac:dyDescent="0.2">
      <c r="C295" s="142" t="s">
        <v>277</v>
      </c>
      <c r="D295" s="142"/>
      <c r="E295" s="142"/>
      <c r="F295" t="s">
        <v>168</v>
      </c>
    </row>
    <row r="296" spans="3:7" x14ac:dyDescent="0.2">
      <c r="F296" t="s">
        <v>168</v>
      </c>
    </row>
    <row r="297" spans="3:7" x14ac:dyDescent="0.2">
      <c r="C297" s="61" t="s">
        <v>303</v>
      </c>
      <c r="E297" t="s">
        <v>267</v>
      </c>
    </row>
    <row r="298" spans="3:7" x14ac:dyDescent="0.2">
      <c r="C298" s="61"/>
      <c r="E298" s="60" t="s">
        <v>278</v>
      </c>
      <c r="F298" t="s">
        <v>168</v>
      </c>
    </row>
    <row r="299" spans="3:7" x14ac:dyDescent="0.2">
      <c r="C299">
        <v>901</v>
      </c>
      <c r="E299" t="s">
        <v>167</v>
      </c>
      <c r="F299" t="s">
        <v>168</v>
      </c>
    </row>
    <row r="300" spans="3:7" x14ac:dyDescent="0.2">
      <c r="C300">
        <v>902</v>
      </c>
      <c r="E300" t="s">
        <v>170</v>
      </c>
      <c r="F300" t="s">
        <v>168</v>
      </c>
    </row>
    <row r="301" spans="3:7" x14ac:dyDescent="0.2">
      <c r="C301">
        <v>903</v>
      </c>
      <c r="E301" t="s">
        <v>171</v>
      </c>
      <c r="F301" t="s">
        <v>168</v>
      </c>
    </row>
    <row r="302" spans="3:7" x14ac:dyDescent="0.2">
      <c r="C302">
        <v>904</v>
      </c>
      <c r="E302" t="s">
        <v>172</v>
      </c>
      <c r="F302" t="s">
        <v>168</v>
      </c>
    </row>
    <row r="303" spans="3:7" x14ac:dyDescent="0.2">
      <c r="C303">
        <v>905</v>
      </c>
      <c r="E303" t="s">
        <v>173</v>
      </c>
      <c r="F303" t="s">
        <v>168</v>
      </c>
    </row>
    <row r="304" spans="3:7" x14ac:dyDescent="0.2">
      <c r="C304">
        <v>906</v>
      </c>
      <c r="E304" t="s">
        <v>174</v>
      </c>
      <c r="F304" t="s">
        <v>168</v>
      </c>
    </row>
    <row r="305" spans="3:6" x14ac:dyDescent="0.2">
      <c r="C305">
        <v>907</v>
      </c>
      <c r="E305" t="s">
        <v>175</v>
      </c>
      <c r="F305" t="s">
        <v>168</v>
      </c>
    </row>
    <row r="306" spans="3:6" x14ac:dyDescent="0.2">
      <c r="C306">
        <v>908</v>
      </c>
      <c r="E306" t="s">
        <v>176</v>
      </c>
      <c r="F306" t="s">
        <v>168</v>
      </c>
    </row>
    <row r="307" spans="3:6" x14ac:dyDescent="0.2">
      <c r="C307">
        <v>909</v>
      </c>
      <c r="E307" t="s">
        <v>177</v>
      </c>
      <c r="F307" t="s">
        <v>168</v>
      </c>
    </row>
    <row r="308" spans="3:6" x14ac:dyDescent="0.2">
      <c r="C308">
        <v>910</v>
      </c>
      <c r="E308" t="s">
        <v>178</v>
      </c>
      <c r="F308" t="s">
        <v>168</v>
      </c>
    </row>
    <row r="309" spans="3:6" x14ac:dyDescent="0.2">
      <c r="C309">
        <v>920</v>
      </c>
      <c r="E309" t="s">
        <v>179</v>
      </c>
      <c r="F309" t="s">
        <v>168</v>
      </c>
    </row>
    <row r="310" spans="3:6" x14ac:dyDescent="0.2">
      <c r="C310">
        <v>921</v>
      </c>
      <c r="E310" t="s">
        <v>180</v>
      </c>
      <c r="F310" t="s">
        <v>168</v>
      </c>
    </row>
    <row r="311" spans="3:6" x14ac:dyDescent="0.2">
      <c r="C311">
        <v>922</v>
      </c>
      <c r="E311" t="s">
        <v>181</v>
      </c>
      <c r="F311" t="s">
        <v>168</v>
      </c>
    </row>
    <row r="312" spans="3:6" x14ac:dyDescent="0.2">
      <c r="C312">
        <v>923</v>
      </c>
      <c r="E312" t="s">
        <v>182</v>
      </c>
      <c r="F312" t="s">
        <v>168</v>
      </c>
    </row>
    <row r="313" spans="3:6" x14ac:dyDescent="0.2">
      <c r="C313">
        <v>924</v>
      </c>
      <c r="E313" t="s">
        <v>183</v>
      </c>
      <c r="F313" t="s">
        <v>168</v>
      </c>
    </row>
    <row r="314" spans="3:6" x14ac:dyDescent="0.2">
      <c r="C314">
        <v>930</v>
      </c>
      <c r="E314" t="s">
        <v>184</v>
      </c>
      <c r="F314" t="s">
        <v>168</v>
      </c>
    </row>
    <row r="315" spans="3:6" ht="14.45" customHeight="1" x14ac:dyDescent="0.2">
      <c r="C315" s="58">
        <v>931</v>
      </c>
      <c r="D315" s="58"/>
      <c r="E315" s="62" t="s">
        <v>185</v>
      </c>
      <c r="F315" t="s">
        <v>168</v>
      </c>
    </row>
    <row r="316" spans="3:6" x14ac:dyDescent="0.2">
      <c r="C316">
        <v>932</v>
      </c>
      <c r="E316" t="s">
        <v>186</v>
      </c>
      <c r="F316" t="s">
        <v>168</v>
      </c>
    </row>
    <row r="317" spans="3:6" x14ac:dyDescent="0.2">
      <c r="C317">
        <v>933</v>
      </c>
      <c r="E317" t="s">
        <v>187</v>
      </c>
      <c r="F317" t="s">
        <v>168</v>
      </c>
    </row>
    <row r="318" spans="3:6" x14ac:dyDescent="0.2">
      <c r="C318">
        <v>934</v>
      </c>
      <c r="E318" t="s">
        <v>188</v>
      </c>
      <c r="F318" t="s">
        <v>168</v>
      </c>
    </row>
    <row r="319" spans="3:6" x14ac:dyDescent="0.2">
      <c r="C319">
        <v>935</v>
      </c>
      <c r="E319" t="s">
        <v>189</v>
      </c>
      <c r="F319" t="s">
        <v>168</v>
      </c>
    </row>
    <row r="320" spans="3:6" x14ac:dyDescent="0.2">
      <c r="C320">
        <v>940</v>
      </c>
      <c r="E320" t="s">
        <v>190</v>
      </c>
      <c r="F320" t="s">
        <v>168</v>
      </c>
    </row>
    <row r="321" spans="3:6" x14ac:dyDescent="0.2">
      <c r="C321">
        <v>941</v>
      </c>
      <c r="E321" t="s">
        <v>191</v>
      </c>
      <c r="F321" t="s">
        <v>168</v>
      </c>
    </row>
    <row r="322" spans="3:6" x14ac:dyDescent="0.2">
      <c r="C322">
        <v>942</v>
      </c>
      <c r="E322" t="s">
        <v>192</v>
      </c>
      <c r="F322" t="s">
        <v>168</v>
      </c>
    </row>
    <row r="323" spans="3:6" x14ac:dyDescent="0.2">
      <c r="C323">
        <v>943</v>
      </c>
      <c r="E323" t="s">
        <v>193</v>
      </c>
      <c r="F323" t="s">
        <v>168</v>
      </c>
    </row>
    <row r="324" spans="3:6" x14ac:dyDescent="0.2">
      <c r="C324">
        <v>944</v>
      </c>
      <c r="E324" t="s">
        <v>194</v>
      </c>
      <c r="F324" t="s">
        <v>168</v>
      </c>
    </row>
    <row r="325" spans="3:6" x14ac:dyDescent="0.2">
      <c r="C325">
        <v>945</v>
      </c>
      <c r="E325" t="s">
        <v>195</v>
      </c>
      <c r="F325" t="s">
        <v>168</v>
      </c>
    </row>
    <row r="326" spans="3:6" x14ac:dyDescent="0.2">
      <c r="C326">
        <v>946</v>
      </c>
      <c r="E326" t="s">
        <v>196</v>
      </c>
      <c r="F326" t="s">
        <v>168</v>
      </c>
    </row>
    <row r="327" spans="3:6" x14ac:dyDescent="0.2">
      <c r="C327">
        <v>947</v>
      </c>
      <c r="E327" t="s">
        <v>279</v>
      </c>
      <c r="F327" t="s">
        <v>168</v>
      </c>
    </row>
    <row r="328" spans="3:6" x14ac:dyDescent="0.2">
      <c r="E328" t="s">
        <v>280</v>
      </c>
      <c r="F328" t="s">
        <v>168</v>
      </c>
    </row>
    <row r="329" spans="3:6" x14ac:dyDescent="0.2">
      <c r="C329">
        <v>948</v>
      </c>
      <c r="E329" t="s">
        <v>281</v>
      </c>
      <c r="F329" t="s">
        <v>168</v>
      </c>
    </row>
    <row r="330" spans="3:6" x14ac:dyDescent="0.2">
      <c r="E330" t="s">
        <v>282</v>
      </c>
      <c r="F330" t="s">
        <v>168</v>
      </c>
    </row>
    <row r="331" spans="3:6" x14ac:dyDescent="0.2">
      <c r="C331">
        <v>960</v>
      </c>
      <c r="E331" t="s">
        <v>199</v>
      </c>
      <c r="F331" t="s">
        <v>168</v>
      </c>
    </row>
    <row r="332" spans="3:6" x14ac:dyDescent="0.2">
      <c r="C332">
        <v>961</v>
      </c>
      <c r="E332" t="s">
        <v>200</v>
      </c>
      <c r="F332" t="s">
        <v>168</v>
      </c>
    </row>
    <row r="333" spans="3:6" x14ac:dyDescent="0.2">
      <c r="C333">
        <v>962</v>
      </c>
      <c r="E333" t="s">
        <v>201</v>
      </c>
      <c r="F333" t="s">
        <v>168</v>
      </c>
    </row>
    <row r="334" spans="3:6" x14ac:dyDescent="0.2">
      <c r="C334">
        <v>963</v>
      </c>
      <c r="E334" t="s">
        <v>283</v>
      </c>
      <c r="F334" t="s">
        <v>168</v>
      </c>
    </row>
    <row r="335" spans="3:6" x14ac:dyDescent="0.2">
      <c r="E335" t="s">
        <v>284</v>
      </c>
      <c r="F335" t="s">
        <v>168</v>
      </c>
    </row>
    <row r="336" spans="3:6" x14ac:dyDescent="0.2">
      <c r="C336">
        <v>964</v>
      </c>
      <c r="E336" t="s">
        <v>203</v>
      </c>
      <c r="F336" t="s">
        <v>168</v>
      </c>
    </row>
    <row r="337" spans="3:6" x14ac:dyDescent="0.2">
      <c r="C337">
        <v>965</v>
      </c>
      <c r="E337" t="s">
        <v>204</v>
      </c>
      <c r="F337" t="s">
        <v>168</v>
      </c>
    </row>
    <row r="338" spans="3:6" x14ac:dyDescent="0.2">
      <c r="C338">
        <v>966</v>
      </c>
      <c r="E338" t="s">
        <v>205</v>
      </c>
      <c r="F338" t="s">
        <v>168</v>
      </c>
    </row>
    <row r="339" spans="3:6" x14ac:dyDescent="0.2">
      <c r="C339">
        <v>967</v>
      </c>
      <c r="E339" t="s">
        <v>206</v>
      </c>
      <c r="F339" t="s">
        <v>168</v>
      </c>
    </row>
    <row r="340" spans="3:6" x14ac:dyDescent="0.2">
      <c r="C340">
        <v>968</v>
      </c>
      <c r="E340" t="s">
        <v>207</v>
      </c>
      <c r="F340" t="s">
        <v>168</v>
      </c>
    </row>
    <row r="341" spans="3:6" x14ac:dyDescent="0.2">
      <c r="C341">
        <v>980</v>
      </c>
      <c r="E341" t="s">
        <v>208</v>
      </c>
      <c r="F341" t="s">
        <v>168</v>
      </c>
    </row>
    <row r="342" spans="3:6" x14ac:dyDescent="0.2">
      <c r="C342">
        <v>981</v>
      </c>
      <c r="E342" t="s">
        <v>209</v>
      </c>
      <c r="F342" t="s">
        <v>168</v>
      </c>
    </row>
    <row r="343" spans="3:6" x14ac:dyDescent="0.2">
      <c r="C343">
        <v>982</v>
      </c>
      <c r="E343" t="s">
        <v>210</v>
      </c>
      <c r="F343" t="s">
        <v>168</v>
      </c>
    </row>
    <row r="344" spans="3:6" x14ac:dyDescent="0.2">
      <c r="C344">
        <v>983</v>
      </c>
      <c r="E344" t="s">
        <v>211</v>
      </c>
    </row>
    <row r="345" spans="3:6" x14ac:dyDescent="0.2">
      <c r="C345">
        <v>984</v>
      </c>
      <c r="E345" t="s">
        <v>212</v>
      </c>
    </row>
  </sheetData>
  <mergeCells count="22">
    <mergeCell ref="C14:E14"/>
    <mergeCell ref="C1:E1"/>
    <mergeCell ref="C3:E3"/>
    <mergeCell ref="C7:E10"/>
    <mergeCell ref="C13:F13"/>
    <mergeCell ref="C143:E143"/>
    <mergeCell ref="C144:E144"/>
    <mergeCell ref="C180:E180"/>
    <mergeCell ref="C181:E181"/>
    <mergeCell ref="C232:E232"/>
    <mergeCell ref="C233:E233"/>
    <mergeCell ref="C240:E240"/>
    <mergeCell ref="C241:E241"/>
    <mergeCell ref="C260:E260"/>
    <mergeCell ref="C261:E261"/>
    <mergeCell ref="C294:E294"/>
    <mergeCell ref="C295:E295"/>
    <mergeCell ref="C275:E275"/>
    <mergeCell ref="C276:E276"/>
    <mergeCell ref="C245:C246"/>
    <mergeCell ref="E245:E246"/>
    <mergeCell ref="D245:D246"/>
  </mergeCells>
  <pageMargins left="0.75" right="0.75" top="1" bottom="1" header="0.5" footer="0.5"/>
  <pageSetup orientation="portrait" r:id="rId1"/>
  <headerFooter alignWithMargins="0">
    <oddFooter>&amp;LDOH 155-B
06/2020&amp;CSchedule 10 Lookups&amp;R&amp;P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44D3452F481E41B373500D8DCAF16C" ma:contentTypeVersion="5" ma:contentTypeDescription="Create a new document." ma:contentTypeScope="" ma:versionID="c3ef4d5dacae40794d262164239a604b">
  <xsd:schema xmlns:xsd="http://www.w3.org/2001/XMLSchema" xmlns:xs="http://www.w3.org/2001/XMLSchema" xmlns:p="http://schemas.microsoft.com/office/2006/metadata/properties" xmlns:ns3="d321673a-ee83-4f7b-8a27-90389adf5696" xmlns:ns4="751df0c1-2ea6-4af1-8c0e-9c3d20e0187f" targetNamespace="http://schemas.microsoft.com/office/2006/metadata/properties" ma:root="true" ma:fieldsID="86e102104872a7e70446b575cc16a631" ns3:_="" ns4:_="">
    <xsd:import namespace="d321673a-ee83-4f7b-8a27-90389adf5696"/>
    <xsd:import namespace="751df0c1-2ea6-4af1-8c0e-9c3d20e0187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1673a-ee83-4f7b-8a27-90389adf5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1df0c1-2ea6-4af1-8c0e-9c3d20e018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34F16-1A63-4177-9FA5-B5AEFB8CBC02}">
  <ds:schemaRefs>
    <ds:schemaRef ds:uri="751df0c1-2ea6-4af1-8c0e-9c3d20e0187f"/>
    <ds:schemaRef ds:uri="http://purl.org/dc/elements/1.1/"/>
    <ds:schemaRef ds:uri="http://www.w3.org/XML/1998/namespace"/>
    <ds:schemaRef ds:uri="http://purl.org/dc/terms/"/>
    <ds:schemaRef ds:uri="http://schemas.microsoft.com/office/2006/documentManagement/types"/>
    <ds:schemaRef ds:uri="d321673a-ee83-4f7b-8a27-90389adf5696"/>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6C3AF13-903C-4610-B357-12DFC1B43097}">
  <ds:schemaRefs>
    <ds:schemaRef ds:uri="http://schemas.microsoft.com/sharepoint/v3/contenttype/forms"/>
  </ds:schemaRefs>
</ds:datastoreItem>
</file>

<file path=customXml/itemProps3.xml><?xml version="1.0" encoding="utf-8"?>
<ds:datastoreItem xmlns:ds="http://schemas.openxmlformats.org/officeDocument/2006/customXml" ds:itemID="{13DDDAB3-CAE4-473D-9AFA-595DFB87C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1673a-ee83-4f7b-8a27-90389adf5696"/>
    <ds:schemaRef ds:uri="751df0c1-2ea6-4af1-8c0e-9c3d20e01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Sched_10 _database</vt:lpstr>
      <vt:lpstr>Sched 10</vt:lpstr>
      <vt:lpstr>Sched 10 with subprojects</vt:lpstr>
      <vt:lpstr>Functional Code Lookups</vt:lpstr>
      <vt:lpstr>'Sched 10'!Print_Area</vt:lpstr>
      <vt:lpstr>'Sched 10 with subprojects'!Print_Area</vt:lpstr>
      <vt:lpstr>'Functional Code Lookups'!Print_Titles</vt:lpstr>
      <vt:lpstr>'Sched 10'!Print_Titles</vt:lpstr>
      <vt:lpstr>'Sched 10 with subprojects'!Print_Titles</vt:lpstr>
    </vt:vector>
  </TitlesOfParts>
  <Company>BHFP 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Farrell</dc:creator>
  <cp:lastModifiedBy>Joseph, Henry (DOH)</cp:lastModifiedBy>
  <cp:lastPrinted>2018-06-15T13:55:12Z</cp:lastPrinted>
  <dcterms:created xsi:type="dcterms:W3CDTF">2003-12-29T20:36:00Z</dcterms:created>
  <dcterms:modified xsi:type="dcterms:W3CDTF">2020-06-15T12:48:44Z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0x0101001C44D3452F481E41B373500D8DCAF16C</vt:lpwstr>
  </property>
</Properties>
</file>