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ACR\Various_Bureau_Directories\Cost_Reports\Hospital\Website\May 2020 Update\Finalized Files\"/>
    </mc:Choice>
  </mc:AlternateContent>
  <xr:revisionPtr revIDLastSave="0" documentId="13_ncr:1_{3259852A-B477-4EEE-AFC8-A6A0E5130EEF}" xr6:coauthVersionLast="44" xr6:coauthVersionMax="44" xr10:uidLastSave="{00000000-0000-0000-0000-000000000000}"/>
  <bookViews>
    <workbookView xWindow="-120" yWindow="-120" windowWidth="25440" windowHeight="15390" tabRatio="601" xr2:uid="{00000000-000D-0000-FFFF-FFFF00000000}"/>
  </bookViews>
  <sheets>
    <sheet name="Matrix" sheetId="1" r:id="rId1"/>
  </sheets>
  <definedNames>
    <definedName name="_Fill" hidden="1">Matrix!#REF!</definedName>
    <definedName name="_Key1" hidden="1">Matrix!#REF!</definedName>
    <definedName name="_Key2" hidden="1">Matrix!#REF!</definedName>
    <definedName name="_Order1" hidden="1">255</definedName>
    <definedName name="_Order2" hidden="1">255</definedName>
    <definedName name="_Sort" hidden="1">Matrix!#REF!</definedName>
    <definedName name="_xlnm.Print_Area">Matrix!#REF!</definedName>
    <definedName name="Print_Area_MI" localSheetId="0">Matrix!#REF!</definedName>
    <definedName name="PRINT_AREA_MI">Matrix!#REF!</definedName>
    <definedName name="_xlnm.Print_Titles" localSheetId="0">Matrix!$1:$8</definedName>
    <definedName name="_xlnm.Print_Titles">Matrix!$5:$8</definedName>
    <definedName name="Print_Titles_MI" localSheetId="0">Matrix!$5:$8</definedName>
    <definedName name="PRINT_TITLES_MI">Matrix!$5:$8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" l="1"/>
  <c r="D58" i="1" s="1"/>
  <c r="D59" i="1" s="1"/>
  <c r="D60" i="1" s="1"/>
  <c r="D61" i="1" s="1"/>
  <c r="D62" i="1" s="1"/>
  <c r="D63" i="1" s="1"/>
  <c r="D64" i="1" s="1"/>
  <c r="D65" i="1" s="1"/>
  <c r="D66" i="1" s="1"/>
  <c r="D68" i="1" s="1"/>
  <c r="D69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C58" i="1"/>
  <c r="C59" i="1" s="1"/>
  <c r="C60" i="1" s="1"/>
  <c r="C61" i="1" s="1"/>
  <c r="C62" i="1" s="1"/>
  <c r="C86" i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D109" i="1"/>
  <c r="D110" i="1" s="1"/>
  <c r="D111" i="1" s="1"/>
  <c r="D117" i="1"/>
  <c r="D118" i="1" s="1"/>
  <c r="D119" i="1" s="1"/>
  <c r="D120" i="1" s="1"/>
  <c r="D121" i="1" s="1"/>
  <c r="C118" i="1"/>
  <c r="C119" i="1" s="1"/>
  <c r="C120" i="1" s="1"/>
  <c r="C121" i="1" s="1"/>
  <c r="C131" i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D131" i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4" i="1"/>
  <c r="D145" i="1" s="1"/>
  <c r="D147" i="1"/>
  <c r="D148" i="1" s="1"/>
  <c r="D156" i="1"/>
  <c r="C163" i="1"/>
  <c r="C164" i="1" s="1"/>
  <c r="C165" i="1" s="1"/>
  <c r="C166" i="1" s="1"/>
  <c r="C167" i="1" s="1"/>
  <c r="C168" i="1" s="1"/>
  <c r="C169" i="1" s="1"/>
  <c r="D163" i="1"/>
  <c r="D164" i="1" s="1"/>
  <c r="D165" i="1" s="1"/>
  <c r="D166" i="1" s="1"/>
  <c r="D167" i="1" s="1"/>
  <c r="D168" i="1" s="1"/>
  <c r="D169" i="1" s="1"/>
</calcChain>
</file>

<file path=xl/sharedStrings.xml><?xml version="1.0" encoding="utf-8"?>
<sst xmlns="http://schemas.openxmlformats.org/spreadsheetml/2006/main" count="526" uniqueCount="458">
  <si>
    <t xml:space="preserve">Printed </t>
  </si>
  <si>
    <t>ICR</t>
  </si>
  <si>
    <t>Exh. 19</t>
  </si>
  <si>
    <t>Cost</t>
  </si>
  <si>
    <t>&amp; 20</t>
  </si>
  <si>
    <t>Center</t>
  </si>
  <si>
    <t>HCRIS</t>
  </si>
  <si>
    <t>Code</t>
  </si>
  <si>
    <t>Description</t>
  </si>
  <si>
    <t>General Service Cost Center Line Assignments (95)</t>
  </si>
  <si>
    <t>(Program Capabilities 200)</t>
  </si>
  <si>
    <t>001</t>
  </si>
  <si>
    <t>002</t>
  </si>
  <si>
    <t>042</t>
  </si>
  <si>
    <t>043</t>
  </si>
  <si>
    <t>Employee Benefits</t>
  </si>
  <si>
    <t>003</t>
  </si>
  <si>
    <t>Inservice Education</t>
  </si>
  <si>
    <t>044</t>
  </si>
  <si>
    <t>Day Care</t>
  </si>
  <si>
    <t>045</t>
  </si>
  <si>
    <t>Maintenance and Repairs</t>
  </si>
  <si>
    <t>004</t>
  </si>
  <si>
    <t>Operation of Plant</t>
  </si>
  <si>
    <t>041</t>
  </si>
  <si>
    <t>Laundry and Linen Service</t>
  </si>
  <si>
    <t>005</t>
  </si>
  <si>
    <t>Housekeeping</t>
  </si>
  <si>
    <t>006</t>
  </si>
  <si>
    <t>Dietary--Raw Food</t>
  </si>
  <si>
    <t>007</t>
  </si>
  <si>
    <t>Dietary--Other</t>
  </si>
  <si>
    <t>008</t>
  </si>
  <si>
    <t>Cafeteria</t>
  </si>
  <si>
    <t>009</t>
  </si>
  <si>
    <t>Maintenance of Personnel</t>
  </si>
  <si>
    <t>010</t>
  </si>
  <si>
    <t>Medical Records &amp; Medical Records Library</t>
  </si>
  <si>
    <t>011</t>
  </si>
  <si>
    <t>Social Service</t>
  </si>
  <si>
    <t>012</t>
  </si>
  <si>
    <t>Medical Supplies and Expense</t>
  </si>
  <si>
    <t>015</t>
  </si>
  <si>
    <t>Central Services and Supply</t>
  </si>
  <si>
    <t>016</t>
  </si>
  <si>
    <t>Pharmacy</t>
  </si>
  <si>
    <t>017</t>
  </si>
  <si>
    <t>Nursing Administration</t>
  </si>
  <si>
    <t>018</t>
  </si>
  <si>
    <t>Intensive Nursing Care</t>
  </si>
  <si>
    <t>019</t>
  </si>
  <si>
    <t>General Nursing Service</t>
  </si>
  <si>
    <t>021</t>
  </si>
  <si>
    <t>Supervising Physicians-- Other</t>
  </si>
  <si>
    <t>040</t>
  </si>
  <si>
    <t>Transportation</t>
  </si>
  <si>
    <t>046</t>
  </si>
  <si>
    <t>Activities</t>
  </si>
  <si>
    <t>047</t>
  </si>
  <si>
    <t>Nonphysician Anesthetists</t>
  </si>
  <si>
    <t>029</t>
  </si>
  <si>
    <t>Nursing School</t>
  </si>
  <si>
    <t>020</t>
  </si>
  <si>
    <t>Intern &amp; Res. Service-- Salary &amp; Fringes (Appvd)</t>
  </si>
  <si>
    <t>013</t>
  </si>
  <si>
    <t>Intern &amp; Res. Other Program Costs (Appvd)</t>
  </si>
  <si>
    <t>033</t>
  </si>
  <si>
    <t>Supervising Physicians - Teaching</t>
  </si>
  <si>
    <t>014</t>
  </si>
  <si>
    <t>Paramedical Ed. Program (Specify)</t>
  </si>
  <si>
    <t>030</t>
  </si>
  <si>
    <t>Nonpatient Telephones</t>
  </si>
  <si>
    <t>022</t>
  </si>
  <si>
    <t>Data Processing</t>
  </si>
  <si>
    <t>023</t>
  </si>
  <si>
    <t>Purchasing Receiving and Stores</t>
  </si>
  <si>
    <t>024</t>
  </si>
  <si>
    <t>Admitting</t>
  </si>
  <si>
    <t>025</t>
  </si>
  <si>
    <t>Cashiering/Accounts Receivable</t>
  </si>
  <si>
    <t>026</t>
  </si>
  <si>
    <t>Other Administrative  and General</t>
  </si>
  <si>
    <t>095</t>
  </si>
  <si>
    <t>0000</t>
  </si>
  <si>
    <t>Variable</t>
  </si>
  <si>
    <t>Any Additional General Service Cost Centers</t>
  </si>
  <si>
    <t>027, 028, 031, 032, 034 to 039, 048 to 094</t>
  </si>
  <si>
    <t>1119, 1132 to 1138, 1200 to 1248</t>
  </si>
  <si>
    <t>(Program Capabilities 150 lines for Ancillary and Outpatient Cost Centers)</t>
  </si>
  <si>
    <t>Operating Room</t>
  </si>
  <si>
    <t>Recovery Room</t>
  </si>
  <si>
    <t>Anesthesiology</t>
  </si>
  <si>
    <t>Radiology-Diagnostic</t>
  </si>
  <si>
    <t>Radiology-Therapeutic</t>
  </si>
  <si>
    <t>Radioisotope</t>
  </si>
  <si>
    <t>Laboratory</t>
  </si>
  <si>
    <t>Bio-Medical (Lab) (Engineering)</t>
  </si>
  <si>
    <t>PBP Clinical Lab Srvc-Program Only</t>
  </si>
  <si>
    <t>Whole Blood and Packed Red Blood Cells</t>
  </si>
  <si>
    <t>Blood Storing, Processing &amp; Trans.</t>
  </si>
  <si>
    <t>Intravenous Therapy</t>
  </si>
  <si>
    <t>Respiratory Therapy</t>
  </si>
  <si>
    <t>Physical Therapy</t>
  </si>
  <si>
    <t>Occupational Therapy</t>
  </si>
  <si>
    <t>Speech Pathology</t>
  </si>
  <si>
    <t>Electrocardiology</t>
  </si>
  <si>
    <t>Electroencephalography</t>
  </si>
  <si>
    <t>Med Supplies Charged to Patients</t>
  </si>
  <si>
    <t>Drugs Charged to Patients</t>
  </si>
  <si>
    <t>Renal Dialysis</t>
  </si>
  <si>
    <t>ASC (Non-Distinct)</t>
  </si>
  <si>
    <t>Blank Line - Not Used</t>
  </si>
  <si>
    <t>Audiology</t>
  </si>
  <si>
    <t>Shock Therapy</t>
  </si>
  <si>
    <t>Cardiopulmonary</t>
  </si>
  <si>
    <t>Cystoscopy</t>
  </si>
  <si>
    <t>Ultrasound Diagnostic</t>
  </si>
  <si>
    <t>Oncology</t>
  </si>
  <si>
    <t>Mammography</t>
  </si>
  <si>
    <t>Nuclear Medicine - Diagnostic</t>
  </si>
  <si>
    <t>Nuclear Medicine - Therapeutic</t>
  </si>
  <si>
    <t>Cytology</t>
  </si>
  <si>
    <t>Cardiac Catherization Laboratory</t>
  </si>
  <si>
    <t>Vascular Lab</t>
  </si>
  <si>
    <t>Recreational Therapy</t>
  </si>
  <si>
    <t>Cardiology</t>
  </si>
  <si>
    <t>Echocardiography</t>
  </si>
  <si>
    <t>Pulmonary Function Testing</t>
  </si>
  <si>
    <t>Stress Test</t>
  </si>
  <si>
    <t>Urology</t>
  </si>
  <si>
    <t>Endoscopy</t>
  </si>
  <si>
    <t>Gastro Intestinal Services</t>
  </si>
  <si>
    <t>Ophthalmology</t>
  </si>
  <si>
    <t>Psychiatric/Psychological Services</t>
  </si>
  <si>
    <t>Dental Services</t>
  </si>
  <si>
    <t>Birthing Center</t>
  </si>
  <si>
    <t>Fee For Service - Cardiology</t>
  </si>
  <si>
    <t>Fee For Service - Emergency Service</t>
  </si>
  <si>
    <t>Fee For Service - Laboratory</t>
  </si>
  <si>
    <t>Fee For Service - Radiology</t>
  </si>
  <si>
    <t>Chemotherapy</t>
  </si>
  <si>
    <t>Any Additional Ancillary Cost Centers</t>
  </si>
  <si>
    <t>(Program Capabilities 50)</t>
  </si>
  <si>
    <t>Medical Surgical Inpatients</t>
  </si>
  <si>
    <t>Pediatric Unit</t>
  </si>
  <si>
    <t>Maternity Unit</t>
  </si>
  <si>
    <t>Alternate Level of Care</t>
  </si>
  <si>
    <t>Epilepsy Unit</t>
  </si>
  <si>
    <t>Psychiatric</t>
  </si>
  <si>
    <t>CPEP Observation Beds (Psychiatric)</t>
  </si>
  <si>
    <t>Rehabilitation Medicine</t>
  </si>
  <si>
    <t>Traumatic Brain Injury/Coma</t>
  </si>
  <si>
    <t>Tuberculosis</t>
  </si>
  <si>
    <t>H. I. V. Care</t>
  </si>
  <si>
    <t>Bone Marrow Unit</t>
  </si>
  <si>
    <t>Intensive Care Unit</t>
  </si>
  <si>
    <t>Pediatric ICU</t>
  </si>
  <si>
    <t>Coronary Care Unit</t>
  </si>
  <si>
    <t>Burn Intensive Care Unit</t>
  </si>
  <si>
    <t>Surgical Intensive Care Unit</t>
  </si>
  <si>
    <t>Neonatal Intensive Care Unit</t>
  </si>
  <si>
    <t>Neonatal Intermediate Care</t>
  </si>
  <si>
    <t>Neonatal Continuing Care</t>
  </si>
  <si>
    <t>See HCRIS List</t>
  </si>
  <si>
    <t>Other Special Care Units (specify)</t>
  </si>
  <si>
    <t>See Below</t>
  </si>
  <si>
    <t>Nursery - Premature</t>
  </si>
  <si>
    <t>Nursery - Newborn</t>
  </si>
  <si>
    <t>Skilled Nursing Facility 1 (RHCF)</t>
  </si>
  <si>
    <t>Skilled Nursing Facility 2 (RHCF)</t>
  </si>
  <si>
    <t>Other Long Term Care 1</t>
  </si>
  <si>
    <t>Other Long Term Care 2</t>
  </si>
  <si>
    <t>(Program Capabilities for all Ancillary and Outpatient Cost Centers is 150 possible lines)</t>
  </si>
  <si>
    <t>Clinic</t>
  </si>
  <si>
    <t>Alcohol Day Rehab Clinic</t>
  </si>
  <si>
    <t>Chemotherapy Clinic</t>
  </si>
  <si>
    <t>Day Hospital</t>
  </si>
  <si>
    <t>Early Intervention</t>
  </si>
  <si>
    <t>Family Clinic</t>
  </si>
  <si>
    <t>Family Planning</t>
  </si>
  <si>
    <t>Head Injury Clinic</t>
  </si>
  <si>
    <t>H. I. V. Clinics</t>
  </si>
  <si>
    <t>Hyperbaric Clinic</t>
  </si>
  <si>
    <t>Oncology Clinic</t>
  </si>
  <si>
    <t>Pediatric Clinic</t>
  </si>
  <si>
    <t>Rehabilitation Clinic</t>
  </si>
  <si>
    <t>Mental Health Clinic</t>
  </si>
  <si>
    <t xml:space="preserve">Mental Health Continuing Day Treatment </t>
  </si>
  <si>
    <t>Mental Health Day Treatment</t>
  </si>
  <si>
    <t>Mental Health Intensive Psychiatric Rehab. Outpatient</t>
  </si>
  <si>
    <t>All Other OMH Programs O/P</t>
  </si>
  <si>
    <t>Ambulatory Surgical Service</t>
  </si>
  <si>
    <t>Referred Ambulatory Service</t>
  </si>
  <si>
    <t>Methadone Maintenance Treatment Program</t>
  </si>
  <si>
    <t>Women and Infant Children Program (WIC)</t>
  </si>
  <si>
    <t>Emergency Service</t>
  </si>
  <si>
    <t>CPEP</t>
  </si>
  <si>
    <t>Poison Control</t>
  </si>
  <si>
    <t>Observation Beds  (Non-Distinct Part)</t>
  </si>
  <si>
    <t>Observation Beds  (Distinct Part)</t>
  </si>
  <si>
    <t>Other Outpatient Cost Centers</t>
  </si>
  <si>
    <t>Other Reimbursable Cost Center Line Assignments (50)</t>
  </si>
  <si>
    <t>(Program Capabilities of  98 total lines for Other, Special Purpose and Non-reimbursable)</t>
  </si>
  <si>
    <t>Home Program Dialysis</t>
  </si>
  <si>
    <t>Ambulance Services</t>
  </si>
  <si>
    <t>Durable Medical Equip-Rented</t>
  </si>
  <si>
    <t>Durable Medical Equip-Sold</t>
  </si>
  <si>
    <t>Other Reimbursable (specify)</t>
  </si>
  <si>
    <t>CORF</t>
  </si>
  <si>
    <t>CMHC</t>
  </si>
  <si>
    <t>OPT</t>
  </si>
  <si>
    <t>OOT</t>
  </si>
  <si>
    <t>OSP</t>
  </si>
  <si>
    <t>I&amp;R Services -Non Apprvd Prgm</t>
  </si>
  <si>
    <t>Additional Other Reimbursable Cost Centers</t>
  </si>
  <si>
    <t>Special Purpose Cost Center Line Assignments  (50)</t>
  </si>
  <si>
    <t>(Program Capabilities - See Other Reimbursable)</t>
  </si>
  <si>
    <t>Lung Acquisition</t>
  </si>
  <si>
    <t>Kidney Acquisition</t>
  </si>
  <si>
    <t>Liver Acquisition</t>
  </si>
  <si>
    <t>Heart Acquisition</t>
  </si>
  <si>
    <t>Other Organ Acquisition (specify)</t>
  </si>
  <si>
    <t>Interest Expense</t>
  </si>
  <si>
    <t>Utilization Review -RHCF</t>
  </si>
  <si>
    <t>Ambulatory Surgical Center (Distinct Part)</t>
  </si>
  <si>
    <t>Hospice Inpatient</t>
  </si>
  <si>
    <t>Hospice -Home Care</t>
  </si>
  <si>
    <t>Non Reimbursable Cost Center Line Assignments (25)</t>
  </si>
  <si>
    <t>(Program Capabilities - See Outpatient)</t>
  </si>
  <si>
    <t>Gift, Flower, Coffee Shop, Canteen</t>
  </si>
  <si>
    <t>Research</t>
  </si>
  <si>
    <t>Physicians Private Offices</t>
  </si>
  <si>
    <t>Non - Paid Workers</t>
  </si>
  <si>
    <t>Appeal For Funds</t>
  </si>
  <si>
    <t>All Other Non- Reimbursable Expenses</t>
  </si>
  <si>
    <t>Additional Non Reimbursable Cost Centers</t>
  </si>
  <si>
    <t>TOTAL Expenses Worksheet A-All Services</t>
  </si>
  <si>
    <t xml:space="preserve">Line </t>
  </si>
  <si>
    <t>Exhibit 3</t>
  </si>
  <si>
    <t>Line</t>
  </si>
  <si>
    <t>Exhibit 46</t>
  </si>
  <si>
    <t>Charge</t>
  </si>
  <si>
    <t>Assign.</t>
  </si>
  <si>
    <t>Exh 4,</t>
  </si>
  <si>
    <t>30 &amp; 31A</t>
  </si>
  <si>
    <t xml:space="preserve">Code </t>
  </si>
  <si>
    <t>0126</t>
  </si>
  <si>
    <t>0391</t>
  </si>
  <si>
    <t>0101</t>
  </si>
  <si>
    <t>0138</t>
  </si>
  <si>
    <t>0392</t>
  </si>
  <si>
    <t>0390</t>
  </si>
  <si>
    <t>0128</t>
  </si>
  <si>
    <t>0117</t>
  </si>
  <si>
    <t>0133</t>
  </si>
  <si>
    <t>0115</t>
  </si>
  <si>
    <t>0103</t>
  </si>
  <si>
    <t>0386</t>
  </si>
  <si>
    <t>0108</t>
  </si>
  <si>
    <t>0033</t>
  </si>
  <si>
    <t>0111</t>
  </si>
  <si>
    <t>0112</t>
  </si>
  <si>
    <t>0106</t>
  </si>
  <si>
    <t>0107</t>
  </si>
  <si>
    <t>4843</t>
  </si>
  <si>
    <t>0034</t>
  </si>
  <si>
    <t>0028</t>
  </si>
  <si>
    <t>0383</t>
  </si>
  <si>
    <t>0119</t>
  </si>
  <si>
    <t>4847</t>
  </si>
  <si>
    <t>0027</t>
  </si>
  <si>
    <t>0385</t>
  </si>
  <si>
    <t>4845</t>
  </si>
  <si>
    <t>0030</t>
  </si>
  <si>
    <t>4846</t>
  </si>
  <si>
    <t>039</t>
  </si>
  <si>
    <t>0188</t>
  </si>
  <si>
    <t>0189</t>
  </si>
  <si>
    <t>0024</t>
  </si>
  <si>
    <t>0025</t>
  </si>
  <si>
    <t>0032</t>
  </si>
  <si>
    <t>0026</t>
  </si>
  <si>
    <t>0387</t>
  </si>
  <si>
    <t>0388</t>
  </si>
  <si>
    <t>055</t>
  </si>
  <si>
    <t>056</t>
  </si>
  <si>
    <t>051</t>
  </si>
  <si>
    <t>052</t>
  </si>
  <si>
    <t>053</t>
  </si>
  <si>
    <t>0195</t>
  </si>
  <si>
    <t>0094</t>
  </si>
  <si>
    <t>0095</t>
  </si>
  <si>
    <t>0370</t>
  </si>
  <si>
    <t>0182</t>
  </si>
  <si>
    <t>0096</t>
  </si>
  <si>
    <t>0093</t>
  </si>
  <si>
    <t>0198</t>
  </si>
  <si>
    <t>0193</t>
  </si>
  <si>
    <t>0196</t>
  </si>
  <si>
    <t>0197</t>
  </si>
  <si>
    <t>0183</t>
  </si>
  <si>
    <t>0184</t>
  </si>
  <si>
    <t>0194</t>
  </si>
  <si>
    <t>054</t>
  </si>
  <si>
    <t>1.10</t>
  </si>
  <si>
    <t>050</t>
  </si>
  <si>
    <t>057</t>
  </si>
  <si>
    <t>060</t>
  </si>
  <si>
    <t>061</t>
  </si>
  <si>
    <t>063</t>
  </si>
  <si>
    <t>0020</t>
  </si>
  <si>
    <t>0031</t>
  </si>
  <si>
    <t>Other Capital Related Costs</t>
  </si>
  <si>
    <t>Exhibit 3, 4, 11, 19, 20, 30, 31A, and 46</t>
  </si>
  <si>
    <t>Long Term Ventilator Dependent</t>
  </si>
  <si>
    <t>Behavioral Intervention</t>
  </si>
  <si>
    <t>Final</t>
  </si>
  <si>
    <t>Pancreas Acquisition</t>
  </si>
  <si>
    <t>Adult Day Care 2</t>
  </si>
  <si>
    <t>Adult Day Care 1</t>
  </si>
  <si>
    <t>CMS</t>
  </si>
  <si>
    <t>Intestinal Acquisition</t>
  </si>
  <si>
    <t>S-3</t>
  </si>
  <si>
    <t>(57)Variable 027-028, 031-032, 034-039, 048 - 094</t>
  </si>
  <si>
    <t>Blood Clotting Factors Admin Costs</t>
  </si>
  <si>
    <t>Mental Health Outpatient ACT Programs</t>
  </si>
  <si>
    <t>Mental Health Outpatient ICM Programs</t>
  </si>
  <si>
    <t>Mental Health Outpatient SCM Programs</t>
  </si>
  <si>
    <t>Comprehensive PROS with Clinic</t>
  </si>
  <si>
    <t xml:space="preserve">Comprehensive PROS </t>
  </si>
  <si>
    <t>Limited License PROS</t>
  </si>
  <si>
    <t>PROS Rehabilitation and Support</t>
  </si>
  <si>
    <t>All Other OASAS Programs O/P</t>
  </si>
  <si>
    <t>Specialty Pediatric SNF</t>
  </si>
  <si>
    <t>Aids SNF</t>
  </si>
  <si>
    <t>Long Term Psychiatric Unit</t>
  </si>
  <si>
    <t>Islet Cell Acquisition</t>
  </si>
  <si>
    <t>(36) Variable 606 to 641</t>
  </si>
  <si>
    <t>Column</t>
  </si>
  <si>
    <t>Nursery CMS Only (Comb. Prem. &amp; Newborn)</t>
  </si>
  <si>
    <t>Transitional Care Unit</t>
  </si>
  <si>
    <t>SNF Head Injury</t>
  </si>
  <si>
    <t>Implantable Devices Charged to Patients</t>
  </si>
  <si>
    <t>Asthma</t>
  </si>
  <si>
    <t>Diabetes</t>
  </si>
  <si>
    <t>Cardiac Rehabilitation</t>
  </si>
  <si>
    <t>Lithotripsy</t>
  </si>
  <si>
    <t>Nutritional Counseling</t>
  </si>
  <si>
    <t>Pain Management</t>
  </si>
  <si>
    <t>PET Scans</t>
  </si>
  <si>
    <t>Sleep Lab</t>
  </si>
  <si>
    <t>Wound Care</t>
  </si>
  <si>
    <t>Cardiac Rehabilitation Clinic</t>
  </si>
  <si>
    <t>Dental Clinic</t>
  </si>
  <si>
    <t>Diabetes Clinic</t>
  </si>
  <si>
    <t>PCAP Clinic</t>
  </si>
  <si>
    <t>Sleep Clinic</t>
  </si>
  <si>
    <t>Wound Care Clinic</t>
  </si>
  <si>
    <t>Cardiac ICU</t>
  </si>
  <si>
    <t>Federally Qualified Health Center (FQHC)</t>
  </si>
  <si>
    <t>(59) Variable 318 - 376</t>
  </si>
  <si>
    <t>Hyperbaric Oxygen Therapy</t>
  </si>
  <si>
    <t>Any Add'l Inpatient Component Other than SNF/Other Long Term Care</t>
  </si>
  <si>
    <t>Additional Special Purpose Cost Centers Other than Organ Acquisition</t>
  </si>
  <si>
    <t>Chemical Dependency Rehabiliatation</t>
  </si>
  <si>
    <t>Chemical Dependency Detoxification</t>
  </si>
  <si>
    <t>0018</t>
  </si>
  <si>
    <t>0019</t>
  </si>
  <si>
    <t>Additional Special Purpose Cost Center - Organ Acquisition</t>
  </si>
  <si>
    <t>606</t>
  </si>
  <si>
    <t>3306</t>
  </si>
  <si>
    <t>607-641</t>
  </si>
  <si>
    <t>3307-3341</t>
  </si>
  <si>
    <t>Any Additional Skilled Nursing Facility Component</t>
  </si>
  <si>
    <t>Any Additional Other Long Term Care Component</t>
  </si>
  <si>
    <t>374-376</t>
  </si>
  <si>
    <t xml:space="preserve">  3077-3079</t>
  </si>
  <si>
    <t>3075-3076</t>
  </si>
  <si>
    <t>372-373</t>
  </si>
  <si>
    <t>318-371</t>
  </si>
  <si>
    <t xml:space="preserve">  3021-3074</t>
  </si>
  <si>
    <t>Capital Related Costs-- Buildings and Fixtures</t>
  </si>
  <si>
    <t>Capital Related Costs-- Movable Equipment</t>
  </si>
  <si>
    <t>00100</t>
  </si>
  <si>
    <t>00200</t>
  </si>
  <si>
    <t>00400</t>
  </si>
  <si>
    <t>4.01</t>
  </si>
  <si>
    <t>4.02</t>
  </si>
  <si>
    <t>00401</t>
  </si>
  <si>
    <t>00600</t>
  </si>
  <si>
    <t>00700</t>
  </si>
  <si>
    <t>00800</t>
  </si>
  <si>
    <t>01100</t>
  </si>
  <si>
    <t>01400</t>
  </si>
  <si>
    <t>01500</t>
  </si>
  <si>
    <t>01300</t>
  </si>
  <si>
    <t>01600</t>
  </si>
  <si>
    <t>01700</t>
  </si>
  <si>
    <t>01200</t>
  </si>
  <si>
    <t>01900</t>
  </si>
  <si>
    <t>02000</t>
  </si>
  <si>
    <t>02100</t>
  </si>
  <si>
    <t>02200</t>
  </si>
  <si>
    <t>02300</t>
  </si>
  <si>
    <t>01001</t>
  </si>
  <si>
    <t>00900</t>
  </si>
  <si>
    <t>01002</t>
  </si>
  <si>
    <t>00402</t>
  </si>
  <si>
    <t>02201</t>
  </si>
  <si>
    <t>Labor Room &amp; Delivery Room</t>
  </si>
  <si>
    <t>Computed Tomography (CT) Scan</t>
  </si>
  <si>
    <t>Magnetic Resonance Imaging (MRI)</t>
  </si>
  <si>
    <t>Subprovider II Rehabilitation</t>
  </si>
  <si>
    <t xml:space="preserve">Subprovider I  Psychiatric </t>
  </si>
  <si>
    <t xml:space="preserve">Home Health Agency </t>
  </si>
  <si>
    <t>505-535</t>
  </si>
  <si>
    <t>(31) Variable 505 - 535</t>
  </si>
  <si>
    <t>4916-4922,3212-3235</t>
  </si>
  <si>
    <t>(11) Standard  234, 243, 250, 257, 259, 280, 501 - 504,536</t>
  </si>
  <si>
    <t>Cancer Treatment Services</t>
  </si>
  <si>
    <t>Child Rehabilitation Clinic</t>
  </si>
  <si>
    <t>Rural Health Clinic</t>
  </si>
  <si>
    <t>Adults and Pediatrics (CMS line comb. lines 30)</t>
  </si>
  <si>
    <t>(36) Standard 201, 203, 205-210, 214-215, 217-219, 224-229, 268, 301-302, 304-309, 312-317, 377-378</t>
  </si>
  <si>
    <t>Inpatient Service Cost Center Line Assignments (95)</t>
  </si>
  <si>
    <t xml:space="preserve">Skilled Nursing Facility (Comb. for CMS 2552-10) </t>
  </si>
  <si>
    <t xml:space="preserve">Other Long Term Care (Combined for CMS 2552-10) </t>
  </si>
  <si>
    <t>Alcohol/Chemical Dependency Clinic</t>
  </si>
  <si>
    <t xml:space="preserve">Rural Health Clinic (Combined for NYS ICR ) </t>
  </si>
  <si>
    <t>Outpatient Service Cost Center Line Assignment (96)</t>
  </si>
  <si>
    <t xml:space="preserve">Alcohol/Chemical Dependency Clinic (Combined for NYS ICR ) </t>
  </si>
  <si>
    <t>(38)  Standard 001-026, 029-030, 033, 040-041,044-047, 095, 293</t>
  </si>
  <si>
    <t>(13) Standard 241, 244, 245, 275, 285-287, 292, 601-605</t>
  </si>
  <si>
    <t>(7) Standard 269 - 271, 273, 274, 651, 670</t>
  </si>
  <si>
    <t>(18) Variable 652 - 669</t>
  </si>
  <si>
    <t>652-669</t>
  </si>
  <si>
    <r>
      <t>3352-</t>
    </r>
    <r>
      <rPr>
        <sz val="8"/>
        <rFont val="Times New Roman"/>
        <family val="1"/>
      </rPr>
      <t>3369</t>
    </r>
  </si>
  <si>
    <t>(1) "Do not use" 198</t>
  </si>
  <si>
    <t>Ancillary Service Cost Center Line Assignments (97)</t>
  </si>
  <si>
    <t xml:space="preserve">Cancer Treatment Services (Combined for NYS ICR ) </t>
  </si>
  <si>
    <t xml:space="preserve">Clinic (Combined for NYS ICR ) </t>
  </si>
  <si>
    <t xml:space="preserve">Child Rehabilitation Clinic(Combined for NYS ICR ) </t>
  </si>
  <si>
    <t>4856-4895</t>
  </si>
  <si>
    <t>(35) Standard 216, 235 - 237, 239-240,  246 - 249, 253-254, 260, 262, 288-291, 404, 414, 416-419, 471-474</t>
  </si>
  <si>
    <t>(21) Non- Standard 263, 401-403, 405-408, 410-412, 475-480, 467-470</t>
  </si>
  <si>
    <t>(40) Variable 427 - 466</t>
  </si>
  <si>
    <t>427-466</t>
  </si>
  <si>
    <t>Rural Health Clinic II</t>
  </si>
  <si>
    <t>Rural Health Clinic III</t>
  </si>
  <si>
    <t>Rural Health Clinic IV</t>
  </si>
  <si>
    <t>Rural Health Clinic V</t>
  </si>
  <si>
    <t>125, 129 to 131, 159 to 185</t>
  </si>
  <si>
    <t>1165, 1175, 1178, 1180 to 1183, 1263 to 1286</t>
  </si>
  <si>
    <t>Allogeneic Stem Cell Acquisition</t>
  </si>
  <si>
    <t>2018 Cost Center Setup Cross Reference</t>
  </si>
  <si>
    <t xml:space="preserve">Mental Health Partial Hosp.  </t>
  </si>
  <si>
    <t>(32) Variable 125, 129 - 131, 159 - 185</t>
  </si>
  <si>
    <t>(64) Standard 100 - 124, 126 - 128, 132 - 158, 186-197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</si>
</sst>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5" x14ac:knownFonts="1">
    <font>
      <sz val="12"/>
      <name val="Helv"/>
    </font>
    <font>
      <sz val="12"/>
      <name val="Helv"/>
    </font>
    <font>
      <i/>
      <sz val="12"/>
      <name val="Helv"/>
    </font>
    <font>
      <b/>
      <i/>
      <sz val="8"/>
      <name val="Times New Roman"/>
      <family val="1"/>
    </font>
    <font>
      <sz val="8"/>
      <name val="Times New Roman"/>
      <family val="1"/>
    </font>
    <font>
      <sz val="8"/>
      <name val="Helv"/>
    </font>
    <font>
      <i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trike/>
      <sz val="12"/>
      <name val="Cambria"/>
      <family val="1"/>
    </font>
    <font>
      <sz val="8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1" xfId="0" quotePrefix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4" fillId="3" borderId="5" xfId="0" quotePrefix="1" applyFont="1" applyFill="1" applyBorder="1" applyAlignment="1">
      <alignment horizontal="center"/>
    </xf>
    <xf numFmtId="0" fontId="7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 applyProtection="1">
      <alignment horizontal="center"/>
    </xf>
    <xf numFmtId="0" fontId="7" fillId="3" borderId="6" xfId="0" quotePrefix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>
      <alignment horizontal="center"/>
    </xf>
    <xf numFmtId="0" fontId="7" fillId="3" borderId="7" xfId="0" quotePrefix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0" borderId="3" xfId="0" quotePrefix="1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left"/>
    </xf>
    <xf numFmtId="0" fontId="4" fillId="0" borderId="5" xfId="0" quotePrefix="1" applyFont="1" applyFill="1" applyBorder="1" applyAlignment="1" applyProtection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6" xfId="0" quotePrefix="1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14" fontId="7" fillId="0" borderId="4" xfId="0" applyNumberFormat="1" applyFont="1" applyBorder="1" applyAlignment="1">
      <alignment horizontal="centerContinuous"/>
    </xf>
    <xf numFmtId="0" fontId="4" fillId="0" borderId="5" xfId="0" quotePrefix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quotePrefix="1" applyFont="1" applyFill="1" applyBorder="1" applyAlignment="1" applyProtection="1">
      <alignment horizontal="left"/>
    </xf>
    <xf numFmtId="0" fontId="11" fillId="0" borderId="0" xfId="0" applyFont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4" fillId="2" borderId="6" xfId="0" quotePrefix="1" applyFont="1" applyFill="1" applyBorder="1" applyAlignment="1" applyProtection="1">
      <alignment horizontal="center"/>
    </xf>
    <xf numFmtId="0" fontId="8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 applyProtection="1">
      <alignment horizontal="center"/>
    </xf>
    <xf numFmtId="0" fontId="4" fillId="2" borderId="5" xfId="0" quotePrefix="1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6" xfId="0" quotePrefix="1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7" fillId="2" borderId="5" xfId="0" quotePrefix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left"/>
    </xf>
    <xf numFmtId="0" fontId="4" fillId="2" borderId="4" xfId="0" quotePrefix="1" applyFont="1" applyFill="1" applyBorder="1" applyAlignment="1" applyProtection="1">
      <alignment horizontal="center"/>
    </xf>
    <xf numFmtId="0" fontId="7" fillId="3" borderId="5" xfId="0" quotePrefix="1" applyNumberFormat="1" applyFont="1" applyFill="1" applyBorder="1" applyAlignment="1" applyProtection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1" xfId="0" quotePrefix="1" applyFont="1" applyBorder="1" applyAlignment="1" applyProtection="1">
      <alignment horizontal="center"/>
    </xf>
    <xf numFmtId="2" fontId="4" fillId="3" borderId="5" xfId="0" quotePrefix="1" applyNumberFormat="1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/>
    </xf>
    <xf numFmtId="0" fontId="4" fillId="3" borderId="5" xfId="0" quotePrefix="1" applyFont="1" applyFill="1" applyBorder="1" applyAlignment="1">
      <alignment horizontal="center" wrapText="1"/>
    </xf>
    <xf numFmtId="0" fontId="4" fillId="0" borderId="7" xfId="0" applyFont="1" applyBorder="1"/>
    <xf numFmtId="0" fontId="4" fillId="3" borderId="5" xfId="0" quotePrefix="1" applyNumberFormat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 wrapText="1"/>
    </xf>
    <xf numFmtId="0" fontId="14" fillId="0" borderId="6" xfId="0" quotePrefix="1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14" fillId="0" borderId="6" xfId="0" quotePrefix="1" applyFont="1" applyFill="1" applyBorder="1" applyAlignment="1" applyProtection="1">
      <alignment horizontal="left"/>
    </xf>
    <xf numFmtId="0" fontId="13" fillId="0" borderId="0" xfId="0" applyFont="1" applyFill="1"/>
    <xf numFmtId="0" fontId="14" fillId="0" borderId="6" xfId="0" applyFont="1" applyFill="1" applyBorder="1" applyAlignment="1" applyProtection="1">
      <alignment horizontal="left"/>
    </xf>
    <xf numFmtId="0" fontId="7" fillId="0" borderId="6" xfId="0" quotePrefix="1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wrapText="1"/>
    </xf>
    <xf numFmtId="0" fontId="4" fillId="0" borderId="6" xfId="0" quotePrefix="1" applyFont="1" applyFill="1" applyBorder="1" applyAlignment="1" applyProtection="1">
      <alignment horizontal="center"/>
    </xf>
    <xf numFmtId="0" fontId="0" fillId="0" borderId="0" xfId="0" applyFill="1"/>
    <xf numFmtId="0" fontId="7" fillId="0" borderId="3" xfId="0" applyFont="1" applyFill="1" applyBorder="1" applyAlignment="1" applyProtection="1">
      <alignment horizontal="center"/>
    </xf>
    <xf numFmtId="0" fontId="7" fillId="0" borderId="3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>
      <alignment horizontal="center"/>
    </xf>
    <xf numFmtId="164" fontId="4" fillId="0" borderId="5" xfId="0" quotePrefix="1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7" fillId="3" borderId="6" xfId="0" applyNumberFormat="1" applyFont="1" applyFill="1" applyBorder="1" applyAlignment="1" applyProtection="1">
      <alignment horizontal="center"/>
    </xf>
    <xf numFmtId="164" fontId="4" fillId="3" borderId="6" xfId="0" quotePrefix="1" applyNumberFormat="1" applyFont="1" applyFill="1" applyBorder="1" applyAlignment="1" applyProtection="1">
      <alignment horizontal="center"/>
    </xf>
    <xf numFmtId="164" fontId="7" fillId="3" borderId="6" xfId="0" quotePrefix="1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Continuous"/>
    </xf>
    <xf numFmtId="164" fontId="4" fillId="2" borderId="4" xfId="0" applyNumberFormat="1" applyFont="1" applyFill="1" applyBorder="1" applyAlignment="1" applyProtection="1">
      <alignment horizontal="center"/>
    </xf>
    <xf numFmtId="2" fontId="4" fillId="0" borderId="5" xfId="0" quotePrefix="1" applyNumberFormat="1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center"/>
    </xf>
    <xf numFmtId="2" fontId="7" fillId="3" borderId="6" xfId="0" applyNumberFormat="1" applyFont="1" applyFill="1" applyBorder="1" applyAlignment="1" applyProtection="1">
      <alignment horizontal="center"/>
    </xf>
    <xf numFmtId="2" fontId="7" fillId="3" borderId="6" xfId="0" quotePrefix="1" applyNumberFormat="1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2" fontId="7" fillId="0" borderId="6" xfId="0" applyNumberFormat="1" applyFont="1" applyFill="1" applyBorder="1" applyAlignment="1" applyProtection="1">
      <alignment horizontal="center"/>
    </xf>
    <xf numFmtId="2" fontId="7" fillId="0" borderId="6" xfId="0" quotePrefix="1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165" fontId="7" fillId="3" borderId="8" xfId="0" quotePrefix="1" applyNumberFormat="1" applyFont="1" applyFill="1" applyBorder="1" applyAlignment="1" applyProtection="1">
      <alignment horizontal="center"/>
    </xf>
    <xf numFmtId="164" fontId="4" fillId="0" borderId="6" xfId="0" applyNumberFormat="1" applyFont="1" applyFill="1" applyBorder="1" applyAlignment="1" applyProtection="1">
      <alignment horizontal="center"/>
    </xf>
    <xf numFmtId="164" fontId="4" fillId="0" borderId="5" xfId="0" quotePrefix="1" applyNumberFormat="1" applyFont="1" applyFill="1" applyBorder="1" applyAlignment="1" applyProtection="1">
      <alignment horizontal="center"/>
    </xf>
    <xf numFmtId="0" fontId="4" fillId="0" borderId="5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Continuous" vertical="center"/>
    </xf>
    <xf numFmtId="164" fontId="4" fillId="0" borderId="6" xfId="0" quotePrefix="1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centerContinuous"/>
    </xf>
    <xf numFmtId="0" fontId="4" fillId="0" borderId="0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Alignment="1" applyProtection="1">
      <alignment horizontal="center"/>
      <protection locked="0"/>
    </xf>
    <xf numFmtId="2" fontId="7" fillId="3" borderId="5" xfId="0" applyNumberFormat="1" applyFont="1" applyFill="1" applyBorder="1" applyAlignment="1" applyProtection="1">
      <alignment horizontal="center"/>
    </xf>
    <xf numFmtId="2" fontId="4" fillId="3" borderId="5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 applyProtection="1">
      <alignment horizontal="center"/>
    </xf>
    <xf numFmtId="2" fontId="7" fillId="2" borderId="6" xfId="0" applyNumberFormat="1" applyFont="1" applyFill="1" applyBorder="1" applyAlignment="1" applyProtection="1">
      <alignment horizontal="center"/>
    </xf>
    <xf numFmtId="2" fontId="4" fillId="2" borderId="3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3" fillId="3" borderId="6" xfId="0" applyNumberFormat="1" applyFont="1" applyFill="1" applyBorder="1" applyAlignment="1" applyProtection="1">
      <alignment horizontal="center"/>
    </xf>
    <xf numFmtId="2" fontId="4" fillId="0" borderId="6" xfId="0" applyNumberFormat="1" applyFont="1" applyFill="1" applyBorder="1" applyAlignment="1" applyProtection="1">
      <alignment horizontal="center"/>
    </xf>
    <xf numFmtId="0" fontId="4" fillId="0" borderId="0" xfId="0" quotePrefix="1" applyFont="1" applyFill="1" applyAlignment="1">
      <alignment horizontal="left" wrapText="1"/>
    </xf>
    <xf numFmtId="0" fontId="8" fillId="4" borderId="2" xfId="0" quotePrefix="1" applyFont="1" applyFill="1" applyBorder="1" applyAlignment="1" applyProtection="1">
      <alignment horizontal="center"/>
    </xf>
    <xf numFmtId="0" fontId="4" fillId="4" borderId="1" xfId="0" quotePrefix="1" applyFont="1" applyFill="1" applyBorder="1" applyAlignment="1" applyProtection="1">
      <alignment horizontal="center"/>
    </xf>
    <xf numFmtId="0" fontId="9" fillId="4" borderId="3" xfId="0" quotePrefix="1" applyFont="1" applyFill="1" applyBorder="1" applyAlignment="1" applyProtection="1">
      <alignment horizontal="center"/>
    </xf>
    <xf numFmtId="0" fontId="8" fillId="4" borderId="8" xfId="0" quotePrefix="1" applyFont="1" applyFill="1" applyBorder="1" applyAlignment="1" applyProtection="1">
      <alignment horizontal="center"/>
    </xf>
    <xf numFmtId="0" fontId="4" fillId="4" borderId="1" xfId="0" quotePrefix="1" applyFont="1" applyFill="1" applyBorder="1" applyAlignment="1" applyProtection="1">
      <alignment horizontal="center" wrapText="1"/>
    </xf>
    <xf numFmtId="0" fontId="4" fillId="4" borderId="3" xfId="0" applyFont="1" applyFill="1" applyBorder="1" applyAlignment="1" applyProtection="1">
      <alignment horizontal="center" wrapText="1"/>
    </xf>
    <xf numFmtId="0" fontId="8" fillId="4" borderId="8" xfId="0" quotePrefix="1" applyFont="1" applyFill="1" applyBorder="1" applyAlignment="1">
      <alignment horizontal="center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quotePrefix="1" applyFont="1" applyFill="1" applyBorder="1" applyAlignment="1">
      <alignment horizontal="center"/>
    </xf>
    <xf numFmtId="0" fontId="9" fillId="4" borderId="1" xfId="0" quotePrefix="1" applyFont="1" applyFill="1" applyBorder="1" applyAlignment="1">
      <alignment horizontal="center"/>
    </xf>
    <xf numFmtId="0" fontId="4" fillId="4" borderId="3" xfId="0" quotePrefix="1" applyFont="1" applyFill="1" applyBorder="1" applyAlignment="1" applyProtection="1">
      <alignment horizontal="center" wrapText="1"/>
    </xf>
    <xf numFmtId="0" fontId="10" fillId="4" borderId="8" xfId="0" quotePrefix="1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 wrapText="1"/>
    </xf>
    <xf numFmtId="0" fontId="4" fillId="4" borderId="5" xfId="0" applyFont="1" applyFill="1" applyBorder="1" applyAlignment="1" applyProtection="1">
      <alignment horizontal="center"/>
    </xf>
    <xf numFmtId="0" fontId="10" fillId="4" borderId="2" xfId="0" quotePrefix="1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8" fillId="0" borderId="9" xfId="0" quotePrefix="1" applyFont="1" applyFill="1" applyBorder="1" applyAlignment="1" applyProtection="1">
      <alignment horizontal="left"/>
    </xf>
    <xf numFmtId="0" fontId="8" fillId="0" borderId="6" xfId="0" quotePrefix="1" applyFont="1" applyFill="1" applyBorder="1" applyAlignment="1" applyProtection="1">
      <alignment horizontal="left"/>
    </xf>
    <xf numFmtId="1" fontId="4" fillId="3" borderId="5" xfId="0" applyNumberFormat="1" applyFont="1" applyFill="1" applyBorder="1" applyAlignment="1" applyProtection="1">
      <alignment horizontal="center"/>
    </xf>
    <xf numFmtId="0" fontId="4" fillId="5" borderId="5" xfId="0" quotePrefix="1" applyFont="1" applyFill="1" applyBorder="1" applyAlignment="1">
      <alignment horizontal="center"/>
    </xf>
    <xf numFmtId="164" fontId="4" fillId="5" borderId="5" xfId="0" quotePrefix="1" applyNumberFormat="1" applyFont="1" applyFill="1" applyBorder="1" applyAlignment="1">
      <alignment horizontal="center"/>
    </xf>
    <xf numFmtId="0" fontId="4" fillId="5" borderId="5" xfId="0" applyFont="1" applyFill="1" applyBorder="1" applyAlignment="1" applyProtection="1">
      <alignment horizontal="left"/>
    </xf>
    <xf numFmtId="0" fontId="4" fillId="5" borderId="5" xfId="0" applyFont="1" applyFill="1" applyBorder="1" applyAlignment="1" applyProtection="1">
      <alignment horizontal="center"/>
    </xf>
    <xf numFmtId="0" fontId="4" fillId="5" borderId="5" xfId="0" applyFont="1" applyFill="1" applyBorder="1" applyAlignment="1">
      <alignment horizontal="center"/>
    </xf>
    <xf numFmtId="0" fontId="7" fillId="5" borderId="6" xfId="0" quotePrefix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left"/>
    </xf>
    <xf numFmtId="2" fontId="4" fillId="5" borderId="5" xfId="0" applyNumberFormat="1" applyFont="1" applyFill="1" applyBorder="1" applyAlignment="1" applyProtection="1">
      <alignment horizontal="center"/>
    </xf>
    <xf numFmtId="164" fontId="4" fillId="5" borderId="5" xfId="0" quotePrefix="1" applyNumberFormat="1" applyFont="1" applyFill="1" applyBorder="1" applyAlignment="1" applyProtection="1">
      <alignment horizontal="center" wrapText="1"/>
    </xf>
    <xf numFmtId="0" fontId="4" fillId="5" borderId="5" xfId="0" quotePrefix="1" applyFont="1" applyFill="1" applyBorder="1" applyAlignment="1" applyProtection="1">
      <alignment horizontal="center"/>
    </xf>
    <xf numFmtId="0" fontId="8" fillId="0" borderId="6" xfId="0" quotePrefix="1" applyFont="1" applyFill="1" applyBorder="1" applyAlignment="1" applyProtection="1">
      <alignment horizontal="left" wrapText="1"/>
    </xf>
    <xf numFmtId="2" fontId="4" fillId="0" borderId="5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9" transitionEvaluation="1" codeName="Sheet1"/>
  <dimension ref="A1:DA290"/>
  <sheetViews>
    <sheetView showGridLines="0" tabSelected="1" zoomScaleNormal="100" workbookViewId="0">
      <pane ySplit="8" topLeftCell="A9" activePane="bottomLeft" state="frozen"/>
      <selection pane="bottomLeft" activeCell="A9" sqref="A9"/>
    </sheetView>
  </sheetViews>
  <sheetFormatPr defaultColWidth="9.77734375" defaultRowHeight="15.75" x14ac:dyDescent="0.25"/>
  <cols>
    <col min="1" max="2" width="8.33203125" customWidth="1"/>
    <col min="3" max="3" width="8.77734375" customWidth="1"/>
    <col min="4" max="4" width="8.6640625" customWidth="1"/>
    <col min="5" max="5" width="55.77734375" customWidth="1"/>
    <col min="6" max="6" width="9.21875" customWidth="1"/>
    <col min="7" max="7" width="8.77734375" customWidth="1"/>
    <col min="8" max="8" width="9.5546875" customWidth="1"/>
    <col min="9" max="9" width="9" customWidth="1"/>
  </cols>
  <sheetData>
    <row r="1" spans="1:9" x14ac:dyDescent="0.25">
      <c r="A1" s="44"/>
      <c r="B1" s="44"/>
      <c r="C1" s="44"/>
      <c r="D1" s="115"/>
      <c r="E1" s="120" t="s">
        <v>454</v>
      </c>
      <c r="F1" s="117"/>
      <c r="G1" s="99" t="s">
        <v>0</v>
      </c>
      <c r="H1" s="46">
        <v>43598</v>
      </c>
    </row>
    <row r="2" spans="1:9" x14ac:dyDescent="0.25">
      <c r="A2" s="44"/>
      <c r="B2" s="44"/>
      <c r="C2" s="44"/>
      <c r="D2" s="44"/>
      <c r="E2" s="118"/>
      <c r="F2" s="45"/>
      <c r="G2" s="55" t="s">
        <v>316</v>
      </c>
      <c r="H2" s="46">
        <v>43598</v>
      </c>
    </row>
    <row r="3" spans="1:9" x14ac:dyDescent="0.25">
      <c r="A3" s="50"/>
      <c r="B3" s="50"/>
      <c r="C3" s="50"/>
      <c r="D3" s="42"/>
      <c r="E3" s="118" t="s">
        <v>313</v>
      </c>
      <c r="F3" s="45"/>
      <c r="G3" s="43"/>
    </row>
    <row r="4" spans="1:9" ht="8.25" customHeight="1" x14ac:dyDescent="0.25">
      <c r="A4" s="41"/>
      <c r="B4" s="41"/>
      <c r="C4" s="41"/>
      <c r="D4" s="42"/>
      <c r="E4" s="42"/>
      <c r="F4" s="45"/>
    </row>
    <row r="5" spans="1:9" x14ac:dyDescent="0.25">
      <c r="A5" s="72" t="s">
        <v>320</v>
      </c>
      <c r="B5" s="51" t="s">
        <v>1</v>
      </c>
      <c r="C5" s="51" t="s">
        <v>320</v>
      </c>
      <c r="D5" s="22"/>
      <c r="E5" s="22"/>
      <c r="F5" s="53" t="s">
        <v>1</v>
      </c>
      <c r="G5" s="22" t="s">
        <v>2</v>
      </c>
      <c r="H5" s="53" t="s">
        <v>240</v>
      </c>
      <c r="I5" s="22" t="s">
        <v>243</v>
      </c>
    </row>
    <row r="6" spans="1:9" x14ac:dyDescent="0.25">
      <c r="A6" s="73" t="s">
        <v>322</v>
      </c>
      <c r="B6" s="6" t="s">
        <v>238</v>
      </c>
      <c r="C6" s="5">
        <v>2552</v>
      </c>
      <c r="D6" s="6"/>
      <c r="E6" s="119">
        <v>2018</v>
      </c>
      <c r="F6" s="6" t="s">
        <v>3</v>
      </c>
      <c r="G6" s="6" t="s">
        <v>4</v>
      </c>
      <c r="H6" s="6" t="s">
        <v>241</v>
      </c>
      <c r="I6" s="6" t="s">
        <v>244</v>
      </c>
    </row>
    <row r="7" spans="1:9" x14ac:dyDescent="0.25">
      <c r="A7" s="6" t="s">
        <v>237</v>
      </c>
      <c r="B7" s="6" t="s">
        <v>239</v>
      </c>
      <c r="C7" s="6" t="s">
        <v>5</v>
      </c>
      <c r="D7" s="52" t="s">
        <v>6</v>
      </c>
      <c r="E7" s="5"/>
      <c r="F7" s="6" t="s">
        <v>5</v>
      </c>
      <c r="G7" s="5" t="s">
        <v>338</v>
      </c>
      <c r="H7" s="6" t="s">
        <v>7</v>
      </c>
      <c r="I7" s="6" t="s">
        <v>245</v>
      </c>
    </row>
    <row r="8" spans="1:9" x14ac:dyDescent="0.25">
      <c r="A8" s="7" t="s">
        <v>7</v>
      </c>
      <c r="B8" s="7" t="s">
        <v>7</v>
      </c>
      <c r="C8" s="7" t="s">
        <v>7</v>
      </c>
      <c r="D8" s="7" t="s">
        <v>7</v>
      </c>
      <c r="E8" s="29" t="s">
        <v>8</v>
      </c>
      <c r="F8" s="7" t="s">
        <v>7</v>
      </c>
      <c r="G8" s="7" t="s">
        <v>7</v>
      </c>
      <c r="H8" s="7" t="s">
        <v>242</v>
      </c>
      <c r="I8" s="7" t="s">
        <v>242</v>
      </c>
    </row>
    <row r="9" spans="1:9" x14ac:dyDescent="0.25">
      <c r="A9" s="28"/>
      <c r="B9" s="28"/>
      <c r="C9" s="28"/>
      <c r="D9" s="28"/>
      <c r="E9" s="131" t="s">
        <v>9</v>
      </c>
      <c r="F9" s="28"/>
      <c r="G9" s="28"/>
      <c r="H9" s="28"/>
      <c r="I9" s="28"/>
    </row>
    <row r="10" spans="1:9" x14ac:dyDescent="0.25">
      <c r="A10" s="28"/>
      <c r="B10" s="28"/>
      <c r="C10" s="28"/>
      <c r="D10" s="28"/>
      <c r="E10" s="132" t="s">
        <v>431</v>
      </c>
      <c r="F10" s="28"/>
      <c r="G10" s="28"/>
      <c r="H10" s="28"/>
      <c r="I10" s="28"/>
    </row>
    <row r="11" spans="1:9" x14ac:dyDescent="0.25">
      <c r="A11" s="28"/>
      <c r="B11" s="28"/>
      <c r="C11" s="28"/>
      <c r="D11" s="28"/>
      <c r="E11" s="132" t="s">
        <v>323</v>
      </c>
      <c r="F11" s="28"/>
      <c r="G11" s="28"/>
      <c r="H11" s="28"/>
      <c r="I11" s="28"/>
    </row>
    <row r="12" spans="1:9" x14ac:dyDescent="0.25">
      <c r="A12" s="28"/>
      <c r="B12" s="28"/>
      <c r="C12" s="28"/>
      <c r="D12" s="28"/>
      <c r="E12" s="133" t="s">
        <v>10</v>
      </c>
      <c r="F12" s="28"/>
      <c r="G12" s="28"/>
      <c r="H12" s="28"/>
      <c r="I12" s="28"/>
    </row>
    <row r="13" spans="1:9" x14ac:dyDescent="0.25">
      <c r="A13" s="28"/>
      <c r="B13" s="28"/>
      <c r="C13" s="8">
        <v>1</v>
      </c>
      <c r="D13" s="9" t="s">
        <v>383</v>
      </c>
      <c r="E13" s="33" t="s">
        <v>381</v>
      </c>
      <c r="F13" s="8" t="s">
        <v>11</v>
      </c>
      <c r="G13" s="23">
        <v>1100</v>
      </c>
      <c r="H13" s="28"/>
      <c r="I13" s="56"/>
    </row>
    <row r="14" spans="1:9" x14ac:dyDescent="0.25">
      <c r="A14" s="28"/>
      <c r="B14" s="28"/>
      <c r="C14" s="8">
        <v>2</v>
      </c>
      <c r="D14" s="9" t="s">
        <v>384</v>
      </c>
      <c r="E14" s="33" t="s">
        <v>382</v>
      </c>
      <c r="F14" s="8" t="s">
        <v>12</v>
      </c>
      <c r="G14" s="23">
        <v>1101</v>
      </c>
      <c r="H14" s="28"/>
      <c r="I14" s="56"/>
    </row>
    <row r="15" spans="1:9" x14ac:dyDescent="0.25">
      <c r="A15" s="21"/>
      <c r="B15" s="21"/>
      <c r="C15" s="16">
        <v>3</v>
      </c>
      <c r="D15" s="95">
        <v>300</v>
      </c>
      <c r="E15" s="35" t="s">
        <v>312</v>
      </c>
      <c r="F15" s="16">
        <v>293</v>
      </c>
      <c r="G15" s="21"/>
      <c r="H15" s="21"/>
      <c r="I15" s="21"/>
    </row>
    <row r="16" spans="1:9" x14ac:dyDescent="0.25">
      <c r="A16" s="28"/>
      <c r="B16" s="28"/>
      <c r="C16" s="8">
        <v>4</v>
      </c>
      <c r="D16" s="9" t="s">
        <v>385</v>
      </c>
      <c r="E16" s="30" t="s">
        <v>15</v>
      </c>
      <c r="F16" s="8" t="s">
        <v>16</v>
      </c>
      <c r="G16" s="23">
        <v>1102</v>
      </c>
      <c r="H16" s="28"/>
      <c r="I16" s="56"/>
    </row>
    <row r="17" spans="1:9" x14ac:dyDescent="0.25">
      <c r="A17" s="57"/>
      <c r="B17" s="57"/>
      <c r="C17" s="9" t="s">
        <v>386</v>
      </c>
      <c r="D17" s="9" t="s">
        <v>388</v>
      </c>
      <c r="E17" s="30" t="s">
        <v>17</v>
      </c>
      <c r="F17" s="9" t="s">
        <v>18</v>
      </c>
      <c r="G17" s="23">
        <v>1144</v>
      </c>
      <c r="H17" s="57"/>
      <c r="I17" s="56"/>
    </row>
    <row r="18" spans="1:9" x14ac:dyDescent="0.25">
      <c r="A18" s="57"/>
      <c r="B18" s="57"/>
      <c r="C18" s="9" t="s">
        <v>387</v>
      </c>
      <c r="D18" s="9" t="s">
        <v>407</v>
      </c>
      <c r="E18" s="30" t="s">
        <v>19</v>
      </c>
      <c r="F18" s="9" t="s">
        <v>20</v>
      </c>
      <c r="G18" s="23">
        <v>1142</v>
      </c>
      <c r="H18" s="57"/>
      <c r="I18" s="56"/>
    </row>
    <row r="19" spans="1:9" x14ac:dyDescent="0.25">
      <c r="A19" s="28"/>
      <c r="B19" s="28"/>
      <c r="C19" s="8">
        <v>6</v>
      </c>
      <c r="D19" s="9" t="s">
        <v>389</v>
      </c>
      <c r="E19" s="30" t="s">
        <v>21</v>
      </c>
      <c r="F19" s="9" t="s">
        <v>22</v>
      </c>
      <c r="G19" s="23">
        <v>1100</v>
      </c>
      <c r="H19" s="57"/>
      <c r="I19" s="56"/>
    </row>
    <row r="20" spans="1:9" x14ac:dyDescent="0.25">
      <c r="A20" s="28"/>
      <c r="B20" s="28"/>
      <c r="C20" s="8">
        <v>7</v>
      </c>
      <c r="D20" s="9" t="s">
        <v>390</v>
      </c>
      <c r="E20" s="30" t="s">
        <v>23</v>
      </c>
      <c r="F20" s="9" t="s">
        <v>24</v>
      </c>
      <c r="G20" s="23">
        <v>1100</v>
      </c>
      <c r="H20" s="57"/>
      <c r="I20" s="56"/>
    </row>
    <row r="21" spans="1:9" x14ac:dyDescent="0.25">
      <c r="A21" s="28"/>
      <c r="B21" s="28"/>
      <c r="C21" s="8">
        <v>8</v>
      </c>
      <c r="D21" s="9" t="s">
        <v>391</v>
      </c>
      <c r="E21" s="30" t="s">
        <v>25</v>
      </c>
      <c r="F21" s="9" t="s">
        <v>26</v>
      </c>
      <c r="G21" s="23">
        <v>1103</v>
      </c>
      <c r="H21" s="57"/>
      <c r="I21" s="56"/>
    </row>
    <row r="22" spans="1:9" x14ac:dyDescent="0.25">
      <c r="A22" s="28"/>
      <c r="B22" s="28"/>
      <c r="C22" s="8">
        <v>9</v>
      </c>
      <c r="D22" s="9" t="s">
        <v>405</v>
      </c>
      <c r="E22" s="30" t="s">
        <v>27</v>
      </c>
      <c r="F22" s="9" t="s">
        <v>28</v>
      </c>
      <c r="G22" s="23">
        <v>1104</v>
      </c>
      <c r="H22" s="57"/>
      <c r="I22" s="56"/>
    </row>
    <row r="23" spans="1:9" x14ac:dyDescent="0.25">
      <c r="A23" s="28"/>
      <c r="B23" s="28"/>
      <c r="C23" s="8">
        <v>10.01</v>
      </c>
      <c r="D23" s="9" t="s">
        <v>404</v>
      </c>
      <c r="E23" s="30" t="s">
        <v>29</v>
      </c>
      <c r="F23" s="8" t="s">
        <v>30</v>
      </c>
      <c r="G23" s="23">
        <v>1105</v>
      </c>
      <c r="H23" s="28"/>
      <c r="I23" s="56"/>
    </row>
    <row r="24" spans="1:9" x14ac:dyDescent="0.25">
      <c r="A24" s="28"/>
      <c r="B24" s="28"/>
      <c r="C24" s="8">
        <v>10.02</v>
      </c>
      <c r="D24" s="9" t="s">
        <v>406</v>
      </c>
      <c r="E24" s="30" t="s">
        <v>31</v>
      </c>
      <c r="F24" s="8" t="s">
        <v>32</v>
      </c>
      <c r="G24" s="23">
        <v>1106</v>
      </c>
      <c r="H24" s="28"/>
      <c r="I24" s="56"/>
    </row>
    <row r="25" spans="1:9" x14ac:dyDescent="0.25">
      <c r="A25" s="28"/>
      <c r="B25" s="28"/>
      <c r="C25" s="8">
        <v>11</v>
      </c>
      <c r="D25" s="9" t="s">
        <v>392</v>
      </c>
      <c r="E25" s="30" t="s">
        <v>33</v>
      </c>
      <c r="F25" s="8" t="s">
        <v>34</v>
      </c>
      <c r="G25" s="23">
        <v>1107</v>
      </c>
      <c r="H25" s="28"/>
      <c r="I25" s="56"/>
    </row>
    <row r="26" spans="1:9" x14ac:dyDescent="0.25">
      <c r="A26" s="28"/>
      <c r="B26" s="28"/>
      <c r="C26" s="8">
        <v>12</v>
      </c>
      <c r="D26" s="9" t="s">
        <v>398</v>
      </c>
      <c r="E26" s="30" t="s">
        <v>35</v>
      </c>
      <c r="F26" s="8" t="s">
        <v>36</v>
      </c>
      <c r="G26" s="23">
        <v>1108</v>
      </c>
      <c r="H26" s="28"/>
      <c r="I26" s="56"/>
    </row>
    <row r="27" spans="1:9" x14ac:dyDescent="0.25">
      <c r="A27" s="28"/>
      <c r="B27" s="28"/>
      <c r="C27" s="8">
        <v>16</v>
      </c>
      <c r="D27" s="9" t="s">
        <v>396</v>
      </c>
      <c r="E27" s="30" t="s">
        <v>37</v>
      </c>
      <c r="F27" s="8" t="s">
        <v>38</v>
      </c>
      <c r="G27" s="23">
        <v>1109</v>
      </c>
      <c r="H27" s="28"/>
      <c r="I27" s="56"/>
    </row>
    <row r="28" spans="1:9" x14ac:dyDescent="0.25">
      <c r="A28" s="28"/>
      <c r="B28" s="28"/>
      <c r="C28" s="8">
        <v>17</v>
      </c>
      <c r="D28" s="9" t="s">
        <v>397</v>
      </c>
      <c r="E28" s="30" t="s">
        <v>39</v>
      </c>
      <c r="F28" s="8" t="s">
        <v>40</v>
      </c>
      <c r="G28" s="23">
        <v>1110</v>
      </c>
      <c r="H28" s="28"/>
      <c r="I28" s="56"/>
    </row>
    <row r="29" spans="1:9" x14ac:dyDescent="0.25">
      <c r="A29" s="28"/>
      <c r="B29" s="28"/>
      <c r="C29" s="8">
        <v>18</v>
      </c>
      <c r="D29" s="112">
        <v>1401</v>
      </c>
      <c r="E29" s="30" t="s">
        <v>41</v>
      </c>
      <c r="F29" s="8" t="s">
        <v>42</v>
      </c>
      <c r="G29" s="23">
        <v>1113</v>
      </c>
      <c r="H29" s="28"/>
      <c r="I29" s="56"/>
    </row>
    <row r="30" spans="1:9" x14ac:dyDescent="0.25">
      <c r="A30" s="28"/>
      <c r="B30" s="28"/>
      <c r="C30" s="8">
        <v>18.010000000000002</v>
      </c>
      <c r="D30" s="9" t="s">
        <v>393</v>
      </c>
      <c r="E30" s="30" t="s">
        <v>43</v>
      </c>
      <c r="F30" s="8" t="s">
        <v>44</v>
      </c>
      <c r="G30" s="23">
        <v>1114</v>
      </c>
      <c r="H30" s="28"/>
      <c r="I30" s="56"/>
    </row>
    <row r="31" spans="1:9" x14ac:dyDescent="0.25">
      <c r="A31" s="28"/>
      <c r="B31" s="28"/>
      <c r="C31" s="8">
        <v>18.02</v>
      </c>
      <c r="D31" s="9" t="s">
        <v>394</v>
      </c>
      <c r="E31" s="30" t="s">
        <v>45</v>
      </c>
      <c r="F31" s="8" t="s">
        <v>46</v>
      </c>
      <c r="G31" s="23">
        <v>1115</v>
      </c>
      <c r="H31" s="28"/>
      <c r="I31" s="56"/>
    </row>
    <row r="32" spans="1:9" x14ac:dyDescent="0.25">
      <c r="A32" s="28"/>
      <c r="B32" s="28"/>
      <c r="C32" s="8">
        <v>18.03</v>
      </c>
      <c r="D32" s="9" t="s">
        <v>395</v>
      </c>
      <c r="E32" s="30" t="s">
        <v>47</v>
      </c>
      <c r="F32" s="8" t="s">
        <v>48</v>
      </c>
      <c r="G32" s="23">
        <v>1120</v>
      </c>
      <c r="H32" s="28"/>
      <c r="I32" s="56"/>
    </row>
    <row r="33" spans="1:9" x14ac:dyDescent="0.25">
      <c r="A33" s="28"/>
      <c r="B33" s="28"/>
      <c r="C33" s="8">
        <v>18.04</v>
      </c>
      <c r="D33" s="113">
        <v>1850</v>
      </c>
      <c r="E33" s="30" t="s">
        <v>49</v>
      </c>
      <c r="F33" s="8" t="s">
        <v>50</v>
      </c>
      <c r="G33" s="23">
        <v>1117</v>
      </c>
      <c r="H33" s="28"/>
      <c r="I33" s="56"/>
    </row>
    <row r="34" spans="1:9" x14ac:dyDescent="0.25">
      <c r="A34" s="28"/>
      <c r="B34" s="28"/>
      <c r="C34" s="8">
        <v>18.05</v>
      </c>
      <c r="D34" s="113">
        <v>1851</v>
      </c>
      <c r="E34" s="30" t="s">
        <v>51</v>
      </c>
      <c r="F34" s="8" t="s">
        <v>52</v>
      </c>
      <c r="G34" s="23">
        <v>1116</v>
      </c>
      <c r="H34" s="28"/>
      <c r="I34" s="56"/>
    </row>
    <row r="35" spans="1:9" x14ac:dyDescent="0.25">
      <c r="A35" s="28"/>
      <c r="B35" s="28"/>
      <c r="C35" s="8">
        <v>18.059999999999999</v>
      </c>
      <c r="D35" s="113">
        <v>1852</v>
      </c>
      <c r="E35" s="30" t="s">
        <v>53</v>
      </c>
      <c r="F35" s="8" t="s">
        <v>54</v>
      </c>
      <c r="G35" s="23">
        <v>1139</v>
      </c>
      <c r="H35" s="28"/>
      <c r="I35" s="56"/>
    </row>
    <row r="36" spans="1:9" x14ac:dyDescent="0.25">
      <c r="A36" s="28"/>
      <c r="B36" s="28"/>
      <c r="C36" s="8">
        <v>18.07</v>
      </c>
      <c r="D36" s="113">
        <v>1853</v>
      </c>
      <c r="E36" s="30" t="s">
        <v>55</v>
      </c>
      <c r="F36" s="9" t="s">
        <v>56</v>
      </c>
      <c r="G36" s="23">
        <v>1141</v>
      </c>
      <c r="H36" s="57"/>
      <c r="I36" s="56"/>
    </row>
    <row r="37" spans="1:9" x14ac:dyDescent="0.25">
      <c r="A37" s="57"/>
      <c r="B37" s="57"/>
      <c r="C37" s="9">
        <v>18.079999999999998</v>
      </c>
      <c r="D37" s="113">
        <v>1854</v>
      </c>
      <c r="E37" s="30" t="s">
        <v>57</v>
      </c>
      <c r="F37" s="9" t="s">
        <v>58</v>
      </c>
      <c r="G37" s="23">
        <v>1143</v>
      </c>
      <c r="H37" s="57"/>
      <c r="I37" s="56"/>
    </row>
    <row r="38" spans="1:9" x14ac:dyDescent="0.25">
      <c r="A38" s="28"/>
      <c r="B38" s="28"/>
      <c r="C38" s="8">
        <v>19</v>
      </c>
      <c r="D38" s="9" t="s">
        <v>399</v>
      </c>
      <c r="E38" s="30" t="s">
        <v>59</v>
      </c>
      <c r="F38" s="8" t="s">
        <v>60</v>
      </c>
      <c r="G38" s="23">
        <v>1130</v>
      </c>
      <c r="H38" s="28"/>
      <c r="I38" s="56"/>
    </row>
    <row r="39" spans="1:9" x14ac:dyDescent="0.25">
      <c r="A39" s="28"/>
      <c r="B39" s="28"/>
      <c r="C39" s="8">
        <v>20</v>
      </c>
      <c r="D39" s="9" t="s">
        <v>400</v>
      </c>
      <c r="E39" s="30" t="s">
        <v>61</v>
      </c>
      <c r="F39" s="8" t="s">
        <v>62</v>
      </c>
      <c r="G39" s="23">
        <v>1118</v>
      </c>
      <c r="H39" s="28"/>
      <c r="I39" s="56"/>
    </row>
    <row r="40" spans="1:9" x14ac:dyDescent="0.25">
      <c r="A40" s="28"/>
      <c r="B40" s="28"/>
      <c r="C40" s="8">
        <v>21</v>
      </c>
      <c r="D40" s="9" t="s">
        <v>401</v>
      </c>
      <c r="E40" s="30" t="s">
        <v>63</v>
      </c>
      <c r="F40" s="8" t="s">
        <v>64</v>
      </c>
      <c r="G40" s="23">
        <v>1111</v>
      </c>
      <c r="H40" s="28"/>
      <c r="I40" s="56"/>
    </row>
    <row r="41" spans="1:9" x14ac:dyDescent="0.25">
      <c r="A41" s="28"/>
      <c r="B41" s="28"/>
      <c r="C41" s="8">
        <v>22</v>
      </c>
      <c r="D41" s="9" t="s">
        <v>402</v>
      </c>
      <c r="E41" s="30" t="s">
        <v>65</v>
      </c>
      <c r="F41" s="8" t="s">
        <v>66</v>
      </c>
      <c r="G41" s="23">
        <v>1131</v>
      </c>
      <c r="H41" s="28"/>
      <c r="I41" s="56"/>
    </row>
    <row r="42" spans="1:9" x14ac:dyDescent="0.25">
      <c r="A42" s="28"/>
      <c r="B42" s="28"/>
      <c r="C42" s="8">
        <v>22.01</v>
      </c>
      <c r="D42" s="9" t="s">
        <v>408</v>
      </c>
      <c r="E42" s="30" t="s">
        <v>67</v>
      </c>
      <c r="F42" s="8" t="s">
        <v>68</v>
      </c>
      <c r="G42" s="23">
        <v>1112</v>
      </c>
      <c r="H42" s="28"/>
      <c r="I42" s="56"/>
    </row>
    <row r="43" spans="1:9" x14ac:dyDescent="0.25">
      <c r="A43" s="28"/>
      <c r="B43" s="28"/>
      <c r="C43" s="8">
        <v>23</v>
      </c>
      <c r="D43" s="9" t="s">
        <v>403</v>
      </c>
      <c r="E43" s="30" t="s">
        <v>69</v>
      </c>
      <c r="F43" s="8" t="s">
        <v>70</v>
      </c>
      <c r="G43" s="23">
        <v>1127</v>
      </c>
      <c r="H43" s="28"/>
      <c r="I43" s="56"/>
    </row>
    <row r="44" spans="1:9" x14ac:dyDescent="0.25">
      <c r="A44" s="28"/>
      <c r="B44" s="28"/>
      <c r="C44" s="8">
        <v>5.01</v>
      </c>
      <c r="D44" s="114">
        <v>540</v>
      </c>
      <c r="E44" s="30" t="s">
        <v>71</v>
      </c>
      <c r="F44" s="8" t="s">
        <v>72</v>
      </c>
      <c r="G44" s="23">
        <v>1122</v>
      </c>
      <c r="H44" s="28"/>
      <c r="I44" s="56"/>
    </row>
    <row r="45" spans="1:9" x14ac:dyDescent="0.25">
      <c r="A45" s="28"/>
      <c r="B45" s="28"/>
      <c r="C45" s="8">
        <v>5.0199999999999996</v>
      </c>
      <c r="D45" s="114">
        <v>550</v>
      </c>
      <c r="E45" s="30" t="s">
        <v>73</v>
      </c>
      <c r="F45" s="8" t="s">
        <v>74</v>
      </c>
      <c r="G45" s="23">
        <v>1123</v>
      </c>
      <c r="H45" s="28"/>
      <c r="I45" s="56"/>
    </row>
    <row r="46" spans="1:9" x14ac:dyDescent="0.25">
      <c r="A46" s="28"/>
      <c r="B46" s="28"/>
      <c r="C46" s="8">
        <v>5.03</v>
      </c>
      <c r="D46" s="114">
        <v>560</v>
      </c>
      <c r="E46" s="30" t="s">
        <v>75</v>
      </c>
      <c r="F46" s="8" t="s">
        <v>76</v>
      </c>
      <c r="G46" s="23">
        <v>1124</v>
      </c>
      <c r="H46" s="28"/>
      <c r="I46" s="56"/>
    </row>
    <row r="47" spans="1:9" x14ac:dyDescent="0.25">
      <c r="A47" s="28"/>
      <c r="B47" s="28"/>
      <c r="C47" s="8">
        <v>5.04</v>
      </c>
      <c r="D47" s="114">
        <v>570</v>
      </c>
      <c r="E47" s="30" t="s">
        <v>77</v>
      </c>
      <c r="F47" s="8" t="s">
        <v>78</v>
      </c>
      <c r="G47" s="23">
        <v>1125</v>
      </c>
      <c r="H47" s="28"/>
      <c r="I47" s="56"/>
    </row>
    <row r="48" spans="1:9" x14ac:dyDescent="0.25">
      <c r="A48" s="28"/>
      <c r="B48" s="28"/>
      <c r="C48" s="8">
        <v>5.05</v>
      </c>
      <c r="D48" s="114">
        <v>580</v>
      </c>
      <c r="E48" s="30" t="s">
        <v>79</v>
      </c>
      <c r="F48" s="8" t="s">
        <v>80</v>
      </c>
      <c r="G48" s="23">
        <v>1126</v>
      </c>
      <c r="H48" s="28"/>
      <c r="I48" s="56"/>
    </row>
    <row r="49" spans="1:10" x14ac:dyDescent="0.25">
      <c r="A49" s="28"/>
      <c r="B49" s="28"/>
      <c r="C49" s="8">
        <v>5.0599999999999996</v>
      </c>
      <c r="D49" s="114">
        <v>590</v>
      </c>
      <c r="E49" s="30" t="s">
        <v>81</v>
      </c>
      <c r="F49" s="8" t="s">
        <v>82</v>
      </c>
      <c r="G49" s="11" t="s">
        <v>83</v>
      </c>
      <c r="H49" s="28"/>
      <c r="I49" s="58"/>
    </row>
    <row r="50" spans="1:10" ht="33.75" x14ac:dyDescent="0.25">
      <c r="A50" s="59"/>
      <c r="B50" s="59"/>
      <c r="C50" s="10" t="s">
        <v>84</v>
      </c>
      <c r="D50" s="10" t="s">
        <v>84</v>
      </c>
      <c r="E50" s="47" t="s">
        <v>85</v>
      </c>
      <c r="F50" s="10" t="s">
        <v>86</v>
      </c>
      <c r="G50" s="13" t="s">
        <v>87</v>
      </c>
      <c r="H50" s="59"/>
      <c r="I50" s="60"/>
    </row>
    <row r="51" spans="1:10" x14ac:dyDescent="0.25">
      <c r="A51" s="57"/>
      <c r="B51" s="57"/>
      <c r="C51" s="57"/>
      <c r="D51" s="57"/>
      <c r="E51" s="134" t="s">
        <v>438</v>
      </c>
      <c r="F51" s="28"/>
      <c r="G51" s="28"/>
      <c r="H51" s="28"/>
      <c r="I51" s="28"/>
      <c r="J51" s="90"/>
    </row>
    <row r="52" spans="1:10" x14ac:dyDescent="0.25">
      <c r="A52" s="57"/>
      <c r="B52" s="57"/>
      <c r="C52" s="57"/>
      <c r="D52" s="57"/>
      <c r="E52" s="135" t="s">
        <v>457</v>
      </c>
      <c r="F52" s="28"/>
      <c r="G52" s="28"/>
      <c r="H52" s="28"/>
      <c r="I52" s="28"/>
      <c r="J52" s="90"/>
    </row>
    <row r="53" spans="1:10" x14ac:dyDescent="0.25">
      <c r="A53" s="57"/>
      <c r="B53" s="57"/>
      <c r="C53" s="57"/>
      <c r="D53" s="57"/>
      <c r="E53" s="135" t="s">
        <v>437</v>
      </c>
      <c r="F53" s="28"/>
      <c r="G53" s="28"/>
      <c r="H53" s="28"/>
      <c r="I53" s="28"/>
      <c r="J53" s="90"/>
    </row>
    <row r="54" spans="1:10" x14ac:dyDescent="0.25">
      <c r="A54" s="57"/>
      <c r="B54" s="57"/>
      <c r="C54" s="57"/>
      <c r="D54" s="57"/>
      <c r="E54" s="132" t="s">
        <v>456</v>
      </c>
      <c r="F54" s="28"/>
      <c r="G54" s="28"/>
      <c r="H54" s="28"/>
      <c r="I54" s="28"/>
      <c r="J54" s="90"/>
    </row>
    <row r="55" spans="1:10" x14ac:dyDescent="0.25">
      <c r="A55" s="57"/>
      <c r="B55" s="57"/>
      <c r="C55" s="57"/>
      <c r="D55" s="57"/>
      <c r="E55" s="136" t="s">
        <v>88</v>
      </c>
      <c r="F55" s="28"/>
      <c r="G55" s="28"/>
      <c r="H55" s="28"/>
      <c r="I55" s="28"/>
      <c r="J55" s="90"/>
    </row>
    <row r="56" spans="1:10" x14ac:dyDescent="0.25">
      <c r="A56" s="57"/>
      <c r="B56" s="57"/>
      <c r="C56" s="9">
        <v>50</v>
      </c>
      <c r="D56" s="93">
        <v>5000</v>
      </c>
      <c r="E56" s="30" t="s">
        <v>89</v>
      </c>
      <c r="F56" s="8">
        <v>100</v>
      </c>
      <c r="G56" s="23">
        <v>1150</v>
      </c>
      <c r="H56" s="28"/>
      <c r="I56" s="56"/>
    </row>
    <row r="57" spans="1:10" x14ac:dyDescent="0.25">
      <c r="A57" s="57"/>
      <c r="B57" s="57"/>
      <c r="C57" s="9">
        <v>51</v>
      </c>
      <c r="D57" s="93">
        <f>D56+100</f>
        <v>5100</v>
      </c>
      <c r="E57" s="30" t="s">
        <v>90</v>
      </c>
      <c r="F57" s="8">
        <v>101</v>
      </c>
      <c r="G57" s="23">
        <v>1179</v>
      </c>
      <c r="H57" s="28"/>
      <c r="I57" s="56"/>
    </row>
    <row r="58" spans="1:10" x14ac:dyDescent="0.25">
      <c r="A58" s="57"/>
      <c r="B58" s="57"/>
      <c r="C58" s="9">
        <f>C57+1</f>
        <v>52</v>
      </c>
      <c r="D58" s="93">
        <f t="shared" ref="D58:D66" si="0">D57+100</f>
        <v>5200</v>
      </c>
      <c r="E58" s="33" t="s">
        <v>409</v>
      </c>
      <c r="F58" s="8">
        <v>103</v>
      </c>
      <c r="G58" s="23">
        <v>1152</v>
      </c>
      <c r="H58" s="28"/>
      <c r="I58" s="56"/>
    </row>
    <row r="59" spans="1:10" x14ac:dyDescent="0.25">
      <c r="A59" s="57"/>
      <c r="B59" s="57"/>
      <c r="C59" s="9">
        <f>C58+1</f>
        <v>53</v>
      </c>
      <c r="D59" s="93">
        <f t="shared" si="0"/>
        <v>5300</v>
      </c>
      <c r="E59" s="30" t="s">
        <v>91</v>
      </c>
      <c r="F59" s="8">
        <v>102</v>
      </c>
      <c r="G59" s="23">
        <v>1151</v>
      </c>
      <c r="H59" s="28"/>
      <c r="I59" s="56"/>
    </row>
    <row r="60" spans="1:10" x14ac:dyDescent="0.25">
      <c r="A60" s="57"/>
      <c r="B60" s="57"/>
      <c r="C60" s="9">
        <f>C59+1</f>
        <v>54</v>
      </c>
      <c r="D60" s="93">
        <f t="shared" si="0"/>
        <v>5400</v>
      </c>
      <c r="E60" s="30" t="s">
        <v>92</v>
      </c>
      <c r="F60" s="8">
        <v>104</v>
      </c>
      <c r="G60" s="23">
        <v>1153</v>
      </c>
      <c r="H60" s="28"/>
      <c r="I60" s="56"/>
    </row>
    <row r="61" spans="1:10" x14ac:dyDescent="0.25">
      <c r="A61" s="57"/>
      <c r="B61" s="57"/>
      <c r="C61" s="9">
        <f>C60+1</f>
        <v>55</v>
      </c>
      <c r="D61" s="93">
        <f t="shared" si="0"/>
        <v>5500</v>
      </c>
      <c r="E61" s="30" t="s">
        <v>93</v>
      </c>
      <c r="F61" s="8">
        <v>105</v>
      </c>
      <c r="G61" s="23">
        <v>1154</v>
      </c>
      <c r="H61" s="28"/>
      <c r="I61" s="56"/>
    </row>
    <row r="62" spans="1:10" x14ac:dyDescent="0.25">
      <c r="A62" s="57"/>
      <c r="B62" s="57"/>
      <c r="C62" s="9">
        <f>C61+1</f>
        <v>56</v>
      </c>
      <c r="D62" s="93">
        <f t="shared" si="0"/>
        <v>5600</v>
      </c>
      <c r="E62" s="30" t="s">
        <v>94</v>
      </c>
      <c r="F62" s="23">
        <v>121</v>
      </c>
      <c r="G62" s="23">
        <v>1167</v>
      </c>
      <c r="H62" s="56"/>
      <c r="I62" s="56"/>
    </row>
    <row r="63" spans="1:10" x14ac:dyDescent="0.25">
      <c r="A63" s="57"/>
      <c r="B63" s="57"/>
      <c r="C63" s="9">
        <v>57</v>
      </c>
      <c r="D63" s="93">
        <f t="shared" si="0"/>
        <v>5700</v>
      </c>
      <c r="E63" s="33" t="s">
        <v>410</v>
      </c>
      <c r="F63" s="23">
        <v>128</v>
      </c>
      <c r="G63" s="23">
        <v>1177</v>
      </c>
      <c r="H63" s="56"/>
      <c r="I63" s="56"/>
    </row>
    <row r="64" spans="1:10" x14ac:dyDescent="0.25">
      <c r="A64" s="58"/>
      <c r="B64" s="58"/>
      <c r="C64" s="11">
        <v>58</v>
      </c>
      <c r="D64" s="93">
        <f t="shared" si="0"/>
        <v>5800</v>
      </c>
      <c r="E64" s="33" t="s">
        <v>411</v>
      </c>
      <c r="F64" s="23">
        <v>135</v>
      </c>
      <c r="G64" s="23">
        <v>1188</v>
      </c>
      <c r="H64" s="56"/>
      <c r="I64" s="56"/>
    </row>
    <row r="65" spans="1:9" x14ac:dyDescent="0.25">
      <c r="A65" s="58"/>
      <c r="B65" s="58"/>
      <c r="C65" s="11">
        <v>59</v>
      </c>
      <c r="D65" s="93">
        <f t="shared" si="0"/>
        <v>5900</v>
      </c>
      <c r="E65" s="32" t="s">
        <v>122</v>
      </c>
      <c r="F65" s="23">
        <v>141</v>
      </c>
      <c r="G65" s="23">
        <v>1194</v>
      </c>
      <c r="H65" s="56"/>
      <c r="I65" s="56"/>
    </row>
    <row r="66" spans="1:9" x14ac:dyDescent="0.25">
      <c r="A66" s="58"/>
      <c r="B66" s="58"/>
      <c r="C66" s="11">
        <v>60</v>
      </c>
      <c r="D66" s="93">
        <f t="shared" si="0"/>
        <v>6000</v>
      </c>
      <c r="E66" s="31" t="s">
        <v>95</v>
      </c>
      <c r="F66" s="23">
        <v>106</v>
      </c>
      <c r="G66" s="23">
        <v>1155</v>
      </c>
      <c r="H66" s="56"/>
      <c r="I66" s="56"/>
    </row>
    <row r="67" spans="1:9" x14ac:dyDescent="0.25">
      <c r="A67" s="58"/>
      <c r="B67" s="58"/>
      <c r="C67" s="11">
        <v>60.01</v>
      </c>
      <c r="D67" s="93">
        <v>6001</v>
      </c>
      <c r="E67" s="32" t="s">
        <v>96</v>
      </c>
      <c r="F67" s="23">
        <v>139</v>
      </c>
      <c r="G67" s="23">
        <v>1192</v>
      </c>
      <c r="H67" s="56"/>
      <c r="I67" s="56"/>
    </row>
    <row r="68" spans="1:9" x14ac:dyDescent="0.25">
      <c r="A68" s="58"/>
      <c r="B68" s="58"/>
      <c r="C68" s="11">
        <v>61</v>
      </c>
      <c r="D68" s="93">
        <f>D66+100</f>
        <v>6100</v>
      </c>
      <c r="E68" s="32" t="s">
        <v>97</v>
      </c>
      <c r="F68" s="23">
        <v>132</v>
      </c>
      <c r="G68" s="23">
        <v>1185</v>
      </c>
      <c r="H68" s="56"/>
      <c r="I68" s="56"/>
    </row>
    <row r="69" spans="1:9" x14ac:dyDescent="0.25">
      <c r="A69" s="58"/>
      <c r="B69" s="58"/>
      <c r="C69" s="11">
        <v>62</v>
      </c>
      <c r="D69" s="93">
        <f>D68+100</f>
        <v>6200</v>
      </c>
      <c r="E69" s="32" t="s">
        <v>98</v>
      </c>
      <c r="F69" s="23">
        <v>114</v>
      </c>
      <c r="G69" s="23">
        <v>1160</v>
      </c>
      <c r="H69" s="56"/>
      <c r="I69" s="56"/>
    </row>
    <row r="70" spans="1:9" x14ac:dyDescent="0.25">
      <c r="A70" s="58"/>
      <c r="B70" s="58"/>
      <c r="C70" s="74">
        <v>62.3</v>
      </c>
      <c r="D70" s="93">
        <v>6250</v>
      </c>
      <c r="E70" s="34" t="s">
        <v>324</v>
      </c>
      <c r="F70" s="23">
        <v>118</v>
      </c>
      <c r="G70" s="23">
        <v>1164</v>
      </c>
      <c r="H70" s="56"/>
      <c r="I70" s="56"/>
    </row>
    <row r="71" spans="1:9" x14ac:dyDescent="0.25">
      <c r="A71" s="58"/>
      <c r="B71" s="58"/>
      <c r="C71" s="11">
        <v>63</v>
      </c>
      <c r="D71" s="93">
        <f>D69+100</f>
        <v>6300</v>
      </c>
      <c r="E71" s="32" t="s">
        <v>99</v>
      </c>
      <c r="F71" s="23">
        <v>115</v>
      </c>
      <c r="G71" s="23">
        <v>1168</v>
      </c>
      <c r="H71" s="56"/>
      <c r="I71" s="56"/>
    </row>
    <row r="72" spans="1:9" x14ac:dyDescent="0.25">
      <c r="A72" s="58"/>
      <c r="B72" s="58"/>
      <c r="C72" s="11">
        <v>64</v>
      </c>
      <c r="D72" s="93">
        <f t="shared" ref="D72:D83" si="1">D71+100</f>
        <v>6400</v>
      </c>
      <c r="E72" s="31" t="s">
        <v>100</v>
      </c>
      <c r="F72" s="23">
        <v>117</v>
      </c>
      <c r="G72" s="23">
        <v>1162</v>
      </c>
      <c r="H72" s="56"/>
      <c r="I72" s="56"/>
    </row>
    <row r="73" spans="1:9" x14ac:dyDescent="0.25">
      <c r="A73" s="58"/>
      <c r="B73" s="58"/>
      <c r="C73" s="11">
        <v>65</v>
      </c>
      <c r="D73" s="93">
        <f t="shared" si="1"/>
        <v>6500</v>
      </c>
      <c r="E73" s="31" t="s">
        <v>101</v>
      </c>
      <c r="F73" s="23">
        <v>113</v>
      </c>
      <c r="G73" s="23">
        <v>1159</v>
      </c>
      <c r="H73" s="56"/>
      <c r="I73" s="56"/>
    </row>
    <row r="74" spans="1:9" x14ac:dyDescent="0.25">
      <c r="A74" s="58"/>
      <c r="B74" s="58"/>
      <c r="C74" s="11">
        <v>66</v>
      </c>
      <c r="D74" s="93">
        <f t="shared" si="1"/>
        <v>6600</v>
      </c>
      <c r="E74" s="31" t="s">
        <v>102</v>
      </c>
      <c r="F74" s="23">
        <v>109</v>
      </c>
      <c r="G74" s="23">
        <v>1158</v>
      </c>
      <c r="H74" s="56"/>
      <c r="I74" s="56"/>
    </row>
    <row r="75" spans="1:9" x14ac:dyDescent="0.25">
      <c r="A75" s="58"/>
      <c r="B75" s="58"/>
      <c r="C75" s="11">
        <v>67</v>
      </c>
      <c r="D75" s="93">
        <f t="shared" si="1"/>
        <v>6700</v>
      </c>
      <c r="E75" s="31" t="s">
        <v>103</v>
      </c>
      <c r="F75" s="23">
        <v>110</v>
      </c>
      <c r="G75" s="23">
        <v>1163</v>
      </c>
      <c r="H75" s="56"/>
      <c r="I75" s="56"/>
    </row>
    <row r="76" spans="1:9" x14ac:dyDescent="0.25">
      <c r="A76" s="58"/>
      <c r="B76" s="58"/>
      <c r="C76" s="11">
        <v>68</v>
      </c>
      <c r="D76" s="93">
        <f t="shared" si="1"/>
        <v>6800</v>
      </c>
      <c r="E76" s="31" t="s">
        <v>104</v>
      </c>
      <c r="F76" s="23">
        <v>111</v>
      </c>
      <c r="G76" s="23">
        <v>1173</v>
      </c>
      <c r="H76" s="56"/>
      <c r="I76" s="56"/>
    </row>
    <row r="77" spans="1:9" x14ac:dyDescent="0.25">
      <c r="A77" s="58"/>
      <c r="B77" s="58"/>
      <c r="C77" s="11">
        <v>69</v>
      </c>
      <c r="D77" s="93">
        <f t="shared" si="1"/>
        <v>6900</v>
      </c>
      <c r="E77" s="31" t="s">
        <v>105</v>
      </c>
      <c r="F77" s="23">
        <v>107</v>
      </c>
      <c r="G77" s="23">
        <v>1156</v>
      </c>
      <c r="H77" s="56"/>
      <c r="I77" s="56"/>
    </row>
    <row r="78" spans="1:9" x14ac:dyDescent="0.25">
      <c r="A78" s="58"/>
      <c r="B78" s="58"/>
      <c r="C78" s="11">
        <v>70</v>
      </c>
      <c r="D78" s="93">
        <f t="shared" si="1"/>
        <v>7000</v>
      </c>
      <c r="E78" s="31" t="s">
        <v>106</v>
      </c>
      <c r="F78" s="23">
        <v>108</v>
      </c>
      <c r="G78" s="23">
        <v>1157</v>
      </c>
      <c r="H78" s="56"/>
      <c r="I78" s="56"/>
    </row>
    <row r="79" spans="1:9" x14ac:dyDescent="0.25">
      <c r="A79" s="58"/>
      <c r="B79" s="58"/>
      <c r="C79" s="11">
        <v>71</v>
      </c>
      <c r="D79" s="93">
        <f t="shared" si="1"/>
        <v>7100</v>
      </c>
      <c r="E79" s="31" t="s">
        <v>107</v>
      </c>
      <c r="F79" s="23">
        <v>122</v>
      </c>
      <c r="G79" s="23">
        <v>1169</v>
      </c>
      <c r="H79" s="56"/>
      <c r="I79" s="56"/>
    </row>
    <row r="80" spans="1:9" x14ac:dyDescent="0.25">
      <c r="A80" s="58"/>
      <c r="B80" s="58"/>
      <c r="C80" s="74">
        <v>72</v>
      </c>
      <c r="D80" s="93">
        <f t="shared" si="1"/>
        <v>7200</v>
      </c>
      <c r="E80" s="31" t="s">
        <v>342</v>
      </c>
      <c r="F80" s="23">
        <v>197</v>
      </c>
      <c r="G80" s="23">
        <v>1298</v>
      </c>
      <c r="H80" s="56"/>
      <c r="I80" s="56"/>
    </row>
    <row r="81" spans="1:9" x14ac:dyDescent="0.25">
      <c r="A81" s="58"/>
      <c r="B81" s="58"/>
      <c r="C81" s="11">
        <v>73</v>
      </c>
      <c r="D81" s="93">
        <f t="shared" si="1"/>
        <v>7300</v>
      </c>
      <c r="E81" s="31" t="s">
        <v>108</v>
      </c>
      <c r="F81" s="23">
        <v>123</v>
      </c>
      <c r="G81" s="23">
        <v>1170</v>
      </c>
      <c r="H81" s="56"/>
      <c r="I81" s="56"/>
    </row>
    <row r="82" spans="1:9" x14ac:dyDescent="0.25">
      <c r="A82" s="58"/>
      <c r="B82" s="58"/>
      <c r="C82" s="11">
        <v>74</v>
      </c>
      <c r="D82" s="93">
        <f t="shared" si="1"/>
        <v>7400</v>
      </c>
      <c r="E82" s="31" t="s">
        <v>109</v>
      </c>
      <c r="F82" s="23">
        <v>124</v>
      </c>
      <c r="G82" s="23">
        <v>1172</v>
      </c>
      <c r="H82" s="56"/>
      <c r="I82" s="56"/>
    </row>
    <row r="83" spans="1:9" x14ac:dyDescent="0.25">
      <c r="A83" s="58"/>
      <c r="B83" s="58"/>
      <c r="C83" s="11">
        <v>75</v>
      </c>
      <c r="D83" s="93">
        <f t="shared" si="1"/>
        <v>7500</v>
      </c>
      <c r="E83" s="31" t="s">
        <v>110</v>
      </c>
      <c r="F83" s="23">
        <v>126</v>
      </c>
      <c r="G83" s="23">
        <v>1184</v>
      </c>
      <c r="H83" s="56"/>
      <c r="I83" s="56"/>
    </row>
    <row r="84" spans="1:9" x14ac:dyDescent="0.25">
      <c r="A84" s="66"/>
      <c r="B84" s="66"/>
      <c r="C84" s="12">
        <v>76</v>
      </c>
      <c r="D84" s="94">
        <v>3996</v>
      </c>
      <c r="E84" s="30" t="s">
        <v>111</v>
      </c>
      <c r="F84" s="19">
        <v>198</v>
      </c>
      <c r="G84" s="24">
        <v>1299</v>
      </c>
      <c r="H84" s="61"/>
      <c r="I84" s="62"/>
    </row>
    <row r="85" spans="1:9" x14ac:dyDescent="0.25">
      <c r="A85" s="58"/>
      <c r="B85" s="58"/>
      <c r="C85" s="11">
        <v>76.010000000000005</v>
      </c>
      <c r="D85" s="93">
        <v>3040</v>
      </c>
      <c r="E85" s="31" t="s">
        <v>112</v>
      </c>
      <c r="F85" s="23">
        <v>112</v>
      </c>
      <c r="G85" s="23">
        <v>1174</v>
      </c>
      <c r="H85" s="56"/>
      <c r="I85" s="56"/>
    </row>
    <row r="86" spans="1:9" x14ac:dyDescent="0.25">
      <c r="A86" s="58"/>
      <c r="B86" s="58"/>
      <c r="C86" s="11">
        <f>C85+0.01</f>
        <v>76.02000000000001</v>
      </c>
      <c r="D86" s="93">
        <v>3320</v>
      </c>
      <c r="E86" s="31" t="s">
        <v>113</v>
      </c>
      <c r="F86" s="23">
        <v>116</v>
      </c>
      <c r="G86" s="23">
        <v>1161</v>
      </c>
      <c r="H86" s="56"/>
      <c r="I86" s="56"/>
    </row>
    <row r="87" spans="1:9" x14ac:dyDescent="0.25">
      <c r="A87" s="58"/>
      <c r="B87" s="58"/>
      <c r="C87" s="11">
        <f t="shared" ref="C87:C121" si="2">C86+0.01</f>
        <v>76.030000000000015</v>
      </c>
      <c r="D87" s="93">
        <v>3160</v>
      </c>
      <c r="E87" s="31" t="s">
        <v>114</v>
      </c>
      <c r="F87" s="23">
        <v>119</v>
      </c>
      <c r="G87" s="23">
        <v>1199</v>
      </c>
      <c r="H87" s="56"/>
      <c r="I87" s="56"/>
    </row>
    <row r="88" spans="1:9" x14ac:dyDescent="0.25">
      <c r="A88" s="58"/>
      <c r="B88" s="58"/>
      <c r="C88" s="11">
        <f t="shared" si="2"/>
        <v>76.04000000000002</v>
      </c>
      <c r="D88" s="93">
        <v>3950</v>
      </c>
      <c r="E88" s="31" t="s">
        <v>115</v>
      </c>
      <c r="F88" s="23">
        <v>120</v>
      </c>
      <c r="G88" s="23">
        <v>1166</v>
      </c>
      <c r="H88" s="56"/>
      <c r="I88" s="56"/>
    </row>
    <row r="89" spans="1:9" x14ac:dyDescent="0.25">
      <c r="A89" s="57"/>
      <c r="B89" s="57"/>
      <c r="C89" s="11">
        <f t="shared" si="2"/>
        <v>76.050000000000026</v>
      </c>
      <c r="D89" s="93">
        <v>3630</v>
      </c>
      <c r="E89" s="33" t="s">
        <v>116</v>
      </c>
      <c r="F89" s="23">
        <v>127</v>
      </c>
      <c r="G89" s="23">
        <v>1176</v>
      </c>
      <c r="H89" s="56"/>
      <c r="I89" s="56"/>
    </row>
    <row r="90" spans="1:9" x14ac:dyDescent="0.25">
      <c r="A90" s="57"/>
      <c r="B90" s="57"/>
      <c r="C90" s="11">
        <f t="shared" si="2"/>
        <v>76.060000000000031</v>
      </c>
      <c r="D90" s="93">
        <v>3480</v>
      </c>
      <c r="E90" s="30" t="s">
        <v>117</v>
      </c>
      <c r="F90" s="8">
        <v>134</v>
      </c>
      <c r="G90" s="23">
        <v>1187</v>
      </c>
      <c r="H90" s="28"/>
      <c r="I90" s="56"/>
    </row>
    <row r="91" spans="1:9" x14ac:dyDescent="0.25">
      <c r="A91" s="58"/>
      <c r="B91" s="58"/>
      <c r="C91" s="11">
        <f t="shared" si="2"/>
        <v>76.070000000000036</v>
      </c>
      <c r="D91" s="93">
        <v>3440</v>
      </c>
      <c r="E91" s="30" t="s">
        <v>118</v>
      </c>
      <c r="F91" s="23">
        <v>136</v>
      </c>
      <c r="G91" s="23">
        <v>1189</v>
      </c>
      <c r="H91" s="56"/>
      <c r="I91" s="56"/>
    </row>
    <row r="92" spans="1:9" x14ac:dyDescent="0.25">
      <c r="A92" s="58"/>
      <c r="B92" s="58"/>
      <c r="C92" s="11">
        <f t="shared" si="2"/>
        <v>76.080000000000041</v>
      </c>
      <c r="D92" s="93">
        <v>3450</v>
      </c>
      <c r="E92" s="30" t="s">
        <v>119</v>
      </c>
      <c r="F92" s="23">
        <v>137</v>
      </c>
      <c r="G92" s="23">
        <v>1190</v>
      </c>
      <c r="H92" s="56"/>
      <c r="I92" s="56"/>
    </row>
    <row r="93" spans="1:9" x14ac:dyDescent="0.25">
      <c r="A93" s="58"/>
      <c r="B93" s="58"/>
      <c r="C93" s="11">
        <f t="shared" si="2"/>
        <v>76.090000000000046</v>
      </c>
      <c r="D93" s="93">
        <v>3470</v>
      </c>
      <c r="E93" s="30" t="s">
        <v>120</v>
      </c>
      <c r="F93" s="23">
        <v>138</v>
      </c>
      <c r="G93" s="23">
        <v>1191</v>
      </c>
      <c r="H93" s="56"/>
      <c r="I93" s="56"/>
    </row>
    <row r="94" spans="1:9" x14ac:dyDescent="0.25">
      <c r="A94" s="58"/>
      <c r="B94" s="58"/>
      <c r="C94" s="74">
        <f t="shared" si="2"/>
        <v>76.100000000000051</v>
      </c>
      <c r="D94" s="93">
        <v>3240</v>
      </c>
      <c r="E94" s="31" t="s">
        <v>121</v>
      </c>
      <c r="F94" s="23">
        <v>140</v>
      </c>
      <c r="G94" s="23">
        <v>1193</v>
      </c>
      <c r="H94" s="56"/>
      <c r="I94" s="56"/>
    </row>
    <row r="95" spans="1:9" x14ac:dyDescent="0.25">
      <c r="A95" s="58"/>
      <c r="B95" s="58"/>
      <c r="C95" s="11">
        <f t="shared" si="2"/>
        <v>76.110000000000056</v>
      </c>
      <c r="D95" s="93">
        <v>3650</v>
      </c>
      <c r="E95" s="31" t="s">
        <v>123</v>
      </c>
      <c r="F95" s="23">
        <v>142</v>
      </c>
      <c r="G95" s="23">
        <v>1195</v>
      </c>
      <c r="H95" s="56"/>
      <c r="I95" s="56"/>
    </row>
    <row r="96" spans="1:9" x14ac:dyDescent="0.25">
      <c r="A96" s="58"/>
      <c r="B96" s="58"/>
      <c r="C96" s="11">
        <f t="shared" si="2"/>
        <v>76.120000000000061</v>
      </c>
      <c r="D96" s="93">
        <v>3580</v>
      </c>
      <c r="E96" s="31" t="s">
        <v>124</v>
      </c>
      <c r="F96" s="23">
        <v>143</v>
      </c>
      <c r="G96" s="23">
        <v>1196</v>
      </c>
      <c r="H96" s="56"/>
      <c r="I96" s="56"/>
    </row>
    <row r="97" spans="1:9" x14ac:dyDescent="0.25">
      <c r="A97" s="58"/>
      <c r="B97" s="58"/>
      <c r="C97" s="11">
        <f t="shared" si="2"/>
        <v>76.130000000000067</v>
      </c>
      <c r="D97" s="93">
        <v>3140</v>
      </c>
      <c r="E97" s="31" t="s">
        <v>125</v>
      </c>
      <c r="F97" s="23">
        <v>144</v>
      </c>
      <c r="G97" s="23">
        <v>1197</v>
      </c>
      <c r="H97" s="56"/>
      <c r="I97" s="56"/>
    </row>
    <row r="98" spans="1:9" x14ac:dyDescent="0.25">
      <c r="A98" s="58"/>
      <c r="B98" s="58"/>
      <c r="C98" s="11">
        <f t="shared" si="2"/>
        <v>76.140000000000072</v>
      </c>
      <c r="D98" s="93">
        <v>3260</v>
      </c>
      <c r="E98" s="31" t="s">
        <v>126</v>
      </c>
      <c r="F98" s="23">
        <v>145</v>
      </c>
      <c r="G98" s="23">
        <v>1198</v>
      </c>
      <c r="H98" s="56"/>
      <c r="I98" s="56"/>
    </row>
    <row r="99" spans="1:9" x14ac:dyDescent="0.25">
      <c r="A99" s="58"/>
      <c r="B99" s="58"/>
      <c r="C99" s="11">
        <f t="shared" si="2"/>
        <v>76.150000000000077</v>
      </c>
      <c r="D99" s="93">
        <v>3560</v>
      </c>
      <c r="E99" s="31" t="s">
        <v>127</v>
      </c>
      <c r="F99" s="23">
        <v>146</v>
      </c>
      <c r="G99" s="23">
        <v>1250</v>
      </c>
      <c r="H99" s="56"/>
      <c r="I99" s="56"/>
    </row>
    <row r="100" spans="1:9" x14ac:dyDescent="0.25">
      <c r="A100" s="58"/>
      <c r="B100" s="58"/>
      <c r="C100" s="11">
        <f t="shared" si="2"/>
        <v>76.160000000000082</v>
      </c>
      <c r="D100" s="93">
        <v>3620</v>
      </c>
      <c r="E100" s="31" t="s">
        <v>128</v>
      </c>
      <c r="F100" s="23">
        <v>147</v>
      </c>
      <c r="G100" s="23">
        <v>1251</v>
      </c>
      <c r="H100" s="56"/>
      <c r="I100" s="56"/>
    </row>
    <row r="101" spans="1:9" x14ac:dyDescent="0.25">
      <c r="A101" s="58"/>
      <c r="B101" s="58"/>
      <c r="C101" s="11">
        <f t="shared" si="2"/>
        <v>76.170000000000087</v>
      </c>
      <c r="D101" s="93">
        <v>3640</v>
      </c>
      <c r="E101" s="31" t="s">
        <v>129</v>
      </c>
      <c r="F101" s="23">
        <v>148</v>
      </c>
      <c r="G101" s="23">
        <v>1252</v>
      </c>
      <c r="H101" s="56"/>
      <c r="I101" s="56"/>
    </row>
    <row r="102" spans="1:9" x14ac:dyDescent="0.25">
      <c r="A102" s="58"/>
      <c r="B102" s="58"/>
      <c r="C102" s="11">
        <f t="shared" si="2"/>
        <v>76.180000000000092</v>
      </c>
      <c r="D102" s="93">
        <v>3330</v>
      </c>
      <c r="E102" s="31" t="s">
        <v>130</v>
      </c>
      <c r="F102" s="23">
        <v>149</v>
      </c>
      <c r="G102" s="23">
        <v>1253</v>
      </c>
      <c r="H102" s="56"/>
      <c r="I102" s="56"/>
    </row>
    <row r="103" spans="1:9" x14ac:dyDescent="0.25">
      <c r="A103" s="58"/>
      <c r="B103" s="58"/>
      <c r="C103" s="11">
        <f t="shared" si="2"/>
        <v>76.190000000000097</v>
      </c>
      <c r="D103" s="93">
        <v>3340</v>
      </c>
      <c r="E103" s="31" t="s">
        <v>131</v>
      </c>
      <c r="F103" s="23">
        <v>150</v>
      </c>
      <c r="G103" s="23">
        <v>1254</v>
      </c>
      <c r="H103" s="56"/>
      <c r="I103" s="56"/>
    </row>
    <row r="104" spans="1:9" x14ac:dyDescent="0.25">
      <c r="A104" s="58"/>
      <c r="B104" s="58"/>
      <c r="C104" s="74">
        <f t="shared" si="2"/>
        <v>76.200000000000102</v>
      </c>
      <c r="D104" s="93">
        <v>3520</v>
      </c>
      <c r="E104" s="31" t="s">
        <v>132</v>
      </c>
      <c r="F104" s="23">
        <v>151</v>
      </c>
      <c r="G104" s="23">
        <v>1255</v>
      </c>
      <c r="H104" s="56"/>
      <c r="I104" s="56"/>
    </row>
    <row r="105" spans="1:9" x14ac:dyDescent="0.25">
      <c r="A105" s="58"/>
      <c r="B105" s="58"/>
      <c r="C105" s="11">
        <f t="shared" si="2"/>
        <v>76.210000000000107</v>
      </c>
      <c r="D105" s="93">
        <v>3550</v>
      </c>
      <c r="E105" s="31" t="s">
        <v>133</v>
      </c>
      <c r="F105" s="23">
        <v>152</v>
      </c>
      <c r="G105" s="23">
        <v>1256</v>
      </c>
      <c r="H105" s="56"/>
      <c r="I105" s="56"/>
    </row>
    <row r="106" spans="1:9" x14ac:dyDescent="0.25">
      <c r="A106" s="58"/>
      <c r="B106" s="58"/>
      <c r="C106" s="11">
        <f t="shared" si="2"/>
        <v>76.220000000000113</v>
      </c>
      <c r="D106" s="93">
        <v>3250</v>
      </c>
      <c r="E106" s="31" t="s">
        <v>134</v>
      </c>
      <c r="F106" s="23">
        <v>153</v>
      </c>
      <c r="G106" s="23">
        <v>1257</v>
      </c>
      <c r="H106" s="56"/>
      <c r="I106" s="56"/>
    </row>
    <row r="107" spans="1:9" x14ac:dyDescent="0.25">
      <c r="A107" s="58"/>
      <c r="B107" s="58"/>
      <c r="C107" s="11">
        <f t="shared" si="2"/>
        <v>76.230000000000118</v>
      </c>
      <c r="D107" s="93">
        <v>3070</v>
      </c>
      <c r="E107" s="31" t="s">
        <v>135</v>
      </c>
      <c r="F107" s="23">
        <v>154</v>
      </c>
      <c r="G107" s="23">
        <v>1258</v>
      </c>
      <c r="H107" s="56"/>
      <c r="I107" s="56"/>
    </row>
    <row r="108" spans="1:9" x14ac:dyDescent="0.25">
      <c r="A108" s="58"/>
      <c r="B108" s="58"/>
      <c r="C108" s="11">
        <f t="shared" si="2"/>
        <v>76.240000000000123</v>
      </c>
      <c r="D108" s="93">
        <v>3951</v>
      </c>
      <c r="E108" s="31" t="s">
        <v>136</v>
      </c>
      <c r="F108" s="23">
        <v>155</v>
      </c>
      <c r="G108" s="23">
        <v>1259</v>
      </c>
      <c r="H108" s="56"/>
      <c r="I108" s="56"/>
    </row>
    <row r="109" spans="1:9" x14ac:dyDescent="0.25">
      <c r="A109" s="58"/>
      <c r="B109" s="58"/>
      <c r="C109" s="11">
        <f t="shared" si="2"/>
        <v>76.250000000000128</v>
      </c>
      <c r="D109" s="93">
        <f t="shared" ref="D109:D121" si="3">D108+1</f>
        <v>3952</v>
      </c>
      <c r="E109" s="34" t="s">
        <v>137</v>
      </c>
      <c r="F109" s="23">
        <v>156</v>
      </c>
      <c r="G109" s="23">
        <v>1260</v>
      </c>
      <c r="H109" s="56"/>
      <c r="I109" s="56"/>
    </row>
    <row r="110" spans="1:9" x14ac:dyDescent="0.25">
      <c r="A110" s="58"/>
      <c r="B110" s="58"/>
      <c r="C110" s="11">
        <f t="shared" si="2"/>
        <v>76.260000000000133</v>
      </c>
      <c r="D110" s="93">
        <f t="shared" si="3"/>
        <v>3953</v>
      </c>
      <c r="E110" s="31" t="s">
        <v>138</v>
      </c>
      <c r="F110" s="23">
        <v>157</v>
      </c>
      <c r="G110" s="23">
        <v>1261</v>
      </c>
      <c r="H110" s="56"/>
      <c r="I110" s="56"/>
    </row>
    <row r="111" spans="1:9" x14ac:dyDescent="0.25">
      <c r="A111" s="58"/>
      <c r="B111" s="58"/>
      <c r="C111" s="11">
        <f t="shared" si="2"/>
        <v>76.270000000000138</v>
      </c>
      <c r="D111" s="93">
        <f t="shared" si="3"/>
        <v>3954</v>
      </c>
      <c r="E111" s="31" t="s">
        <v>139</v>
      </c>
      <c r="F111" s="23">
        <v>158</v>
      </c>
      <c r="G111" s="23">
        <v>1262</v>
      </c>
      <c r="H111" s="56"/>
      <c r="I111" s="56"/>
    </row>
    <row r="112" spans="1:9" x14ac:dyDescent="0.25">
      <c r="A112" s="57"/>
      <c r="B112" s="57"/>
      <c r="C112" s="11">
        <f t="shared" si="2"/>
        <v>76.280000000000143</v>
      </c>
      <c r="D112" s="93">
        <v>3190</v>
      </c>
      <c r="E112" s="30" t="s">
        <v>140</v>
      </c>
      <c r="F112" s="8">
        <v>133</v>
      </c>
      <c r="G112" s="23">
        <v>1186</v>
      </c>
      <c r="H112" s="28"/>
      <c r="I112" s="56"/>
    </row>
    <row r="113" spans="1:9" x14ac:dyDescent="0.25">
      <c r="A113" s="57"/>
      <c r="B113" s="57"/>
      <c r="C113" s="11">
        <f t="shared" si="2"/>
        <v>76.290000000000148</v>
      </c>
      <c r="D113" s="93">
        <v>3955</v>
      </c>
      <c r="E113" s="78" t="s">
        <v>343</v>
      </c>
      <c r="F113" s="8">
        <v>196</v>
      </c>
      <c r="G113" s="23">
        <v>1297</v>
      </c>
      <c r="H113" s="28"/>
      <c r="I113" s="56"/>
    </row>
    <row r="114" spans="1:9" x14ac:dyDescent="0.25">
      <c r="A114" s="57"/>
      <c r="B114" s="57"/>
      <c r="C114" s="101">
        <v>76.97</v>
      </c>
      <c r="D114" s="94">
        <v>7697</v>
      </c>
      <c r="E114" s="33" t="s">
        <v>345</v>
      </c>
      <c r="F114" s="8">
        <v>195</v>
      </c>
      <c r="G114" s="23">
        <v>1296</v>
      </c>
      <c r="H114" s="28"/>
      <c r="I114" s="56"/>
    </row>
    <row r="115" spans="1:9" x14ac:dyDescent="0.25">
      <c r="A115" s="57"/>
      <c r="B115" s="57"/>
      <c r="C115" s="101">
        <v>76.3</v>
      </c>
      <c r="D115" s="94">
        <v>3956</v>
      </c>
      <c r="E115" s="30" t="s">
        <v>344</v>
      </c>
      <c r="F115" s="8">
        <v>194</v>
      </c>
      <c r="G115" s="23">
        <v>1295</v>
      </c>
      <c r="H115" s="28"/>
      <c r="I115" s="56"/>
    </row>
    <row r="116" spans="1:9" x14ac:dyDescent="0.25">
      <c r="A116" s="57"/>
      <c r="B116" s="57"/>
      <c r="C116" s="102">
        <v>76.989999999999995</v>
      </c>
      <c r="D116" s="94">
        <v>7699</v>
      </c>
      <c r="E116" s="30" t="s">
        <v>346</v>
      </c>
      <c r="F116" s="8">
        <v>193</v>
      </c>
      <c r="G116" s="23">
        <v>1294</v>
      </c>
      <c r="H116" s="28"/>
      <c r="I116" s="56"/>
    </row>
    <row r="117" spans="1:9" x14ac:dyDescent="0.25">
      <c r="A117" s="57"/>
      <c r="B117" s="57"/>
      <c r="C117" s="11">
        <v>76.31</v>
      </c>
      <c r="D117" s="93">
        <f>D115+1</f>
        <v>3957</v>
      </c>
      <c r="E117" s="30" t="s">
        <v>347</v>
      </c>
      <c r="F117" s="8">
        <v>192</v>
      </c>
      <c r="G117" s="23">
        <v>1293</v>
      </c>
      <c r="H117" s="28"/>
      <c r="I117" s="56"/>
    </row>
    <row r="118" spans="1:9" x14ac:dyDescent="0.25">
      <c r="A118" s="57"/>
      <c r="B118" s="57"/>
      <c r="C118" s="11">
        <f t="shared" si="2"/>
        <v>76.320000000000007</v>
      </c>
      <c r="D118" s="93">
        <f t="shared" si="3"/>
        <v>3958</v>
      </c>
      <c r="E118" s="30" t="s">
        <v>348</v>
      </c>
      <c r="F118" s="8">
        <v>191</v>
      </c>
      <c r="G118" s="23">
        <v>1292</v>
      </c>
      <c r="H118" s="28"/>
      <c r="I118" s="56"/>
    </row>
    <row r="119" spans="1:9" x14ac:dyDescent="0.25">
      <c r="A119" s="57"/>
      <c r="B119" s="57"/>
      <c r="C119" s="11">
        <f t="shared" si="2"/>
        <v>76.330000000000013</v>
      </c>
      <c r="D119" s="93">
        <f t="shared" si="3"/>
        <v>3959</v>
      </c>
      <c r="E119" s="30" t="s">
        <v>349</v>
      </c>
      <c r="F119" s="8">
        <v>190</v>
      </c>
      <c r="G119" s="23">
        <v>1291</v>
      </c>
      <c r="H119" s="28"/>
      <c r="I119" s="56"/>
    </row>
    <row r="120" spans="1:9" x14ac:dyDescent="0.25">
      <c r="A120" s="57"/>
      <c r="B120" s="57"/>
      <c r="C120" s="11">
        <f t="shared" si="2"/>
        <v>76.340000000000018</v>
      </c>
      <c r="D120" s="93">
        <f t="shared" si="3"/>
        <v>3960</v>
      </c>
      <c r="E120" s="33" t="s">
        <v>350</v>
      </c>
      <c r="F120" s="8">
        <v>189</v>
      </c>
      <c r="G120" s="23">
        <v>1290</v>
      </c>
      <c r="H120" s="28"/>
      <c r="I120" s="56"/>
    </row>
    <row r="121" spans="1:9" x14ac:dyDescent="0.25">
      <c r="A121" s="57"/>
      <c r="B121" s="57"/>
      <c r="C121" s="11">
        <f t="shared" si="2"/>
        <v>76.350000000000023</v>
      </c>
      <c r="D121" s="93">
        <f t="shared" si="3"/>
        <v>3961</v>
      </c>
      <c r="E121" s="30" t="s">
        <v>351</v>
      </c>
      <c r="F121" s="8">
        <v>188</v>
      </c>
      <c r="G121" s="23">
        <v>1289</v>
      </c>
      <c r="H121" s="28"/>
      <c r="I121" s="56"/>
    </row>
    <row r="122" spans="1:9" x14ac:dyDescent="0.25">
      <c r="A122" s="57"/>
      <c r="B122" s="57"/>
      <c r="C122" s="11">
        <v>76.98</v>
      </c>
      <c r="D122" s="93">
        <v>7698</v>
      </c>
      <c r="E122" s="30" t="s">
        <v>361</v>
      </c>
      <c r="F122" s="8">
        <v>187</v>
      </c>
      <c r="G122" s="23">
        <v>1288</v>
      </c>
      <c r="H122" s="28"/>
      <c r="I122" s="56"/>
    </row>
    <row r="123" spans="1:9" x14ac:dyDescent="0.25">
      <c r="A123" s="57"/>
      <c r="B123" s="57"/>
      <c r="C123" s="150">
        <v>77</v>
      </c>
      <c r="D123" s="151">
        <v>7700</v>
      </c>
      <c r="E123" s="152" t="s">
        <v>453</v>
      </c>
      <c r="F123" s="153">
        <v>186</v>
      </c>
      <c r="G123" s="154">
        <v>1287</v>
      </c>
      <c r="H123" s="28"/>
      <c r="I123" s="56"/>
    </row>
    <row r="124" spans="1:9" ht="45.75" x14ac:dyDescent="0.25">
      <c r="A124" s="60"/>
      <c r="B124" s="60"/>
      <c r="C124" s="13" t="s">
        <v>84</v>
      </c>
      <c r="D124" s="13" t="s">
        <v>84</v>
      </c>
      <c r="E124" s="48" t="s">
        <v>141</v>
      </c>
      <c r="F124" s="77" t="s">
        <v>451</v>
      </c>
      <c r="G124" s="77" t="s">
        <v>452</v>
      </c>
      <c r="H124" s="21"/>
      <c r="I124" s="21"/>
    </row>
    <row r="125" spans="1:9" x14ac:dyDescent="0.25">
      <c r="A125" s="21"/>
      <c r="B125" s="21"/>
      <c r="C125" s="21"/>
      <c r="D125" s="21"/>
      <c r="E125" s="137" t="s">
        <v>424</v>
      </c>
      <c r="F125" s="21"/>
      <c r="G125" s="21"/>
      <c r="H125" s="21"/>
      <c r="I125" s="21"/>
    </row>
    <row r="126" spans="1:9" ht="23.25" x14ac:dyDescent="0.25">
      <c r="A126" s="21"/>
      <c r="B126" s="21"/>
      <c r="C126" s="21"/>
      <c r="D126" s="21"/>
      <c r="E126" s="138" t="s">
        <v>423</v>
      </c>
      <c r="F126" s="21"/>
      <c r="G126" s="21"/>
      <c r="H126" s="21"/>
      <c r="I126" s="21"/>
    </row>
    <row r="127" spans="1:9" x14ac:dyDescent="0.25">
      <c r="A127" s="21"/>
      <c r="B127" s="21"/>
      <c r="C127" s="21"/>
      <c r="D127" s="21"/>
      <c r="E127" s="139" t="s">
        <v>360</v>
      </c>
      <c r="F127" s="21"/>
      <c r="G127" s="21"/>
      <c r="H127" s="21"/>
      <c r="I127" s="21"/>
    </row>
    <row r="128" spans="1:9" x14ac:dyDescent="0.25">
      <c r="A128" s="21"/>
      <c r="B128" s="21"/>
      <c r="C128" s="21"/>
      <c r="D128" s="21"/>
      <c r="E128" s="140" t="s">
        <v>142</v>
      </c>
      <c r="F128" s="21"/>
      <c r="G128" s="21"/>
      <c r="H128" s="21"/>
      <c r="I128" s="21"/>
    </row>
    <row r="129" spans="1:9" x14ac:dyDescent="0.25">
      <c r="A129" s="70"/>
      <c r="B129" s="70"/>
      <c r="C129" s="70">
        <v>30</v>
      </c>
      <c r="D129" s="100">
        <v>3000</v>
      </c>
      <c r="E129" s="147" t="s">
        <v>422</v>
      </c>
      <c r="F129" s="4"/>
      <c r="G129" s="4"/>
      <c r="H129" s="40"/>
      <c r="I129" s="40"/>
    </row>
    <row r="130" spans="1:9" x14ac:dyDescent="0.25">
      <c r="A130" s="14">
        <v>1.06</v>
      </c>
      <c r="B130" s="14" t="s">
        <v>305</v>
      </c>
      <c r="C130" s="14">
        <v>30.01</v>
      </c>
      <c r="D130" s="95">
        <v>3001</v>
      </c>
      <c r="E130" s="35" t="s">
        <v>143</v>
      </c>
      <c r="F130" s="16">
        <v>201</v>
      </c>
      <c r="G130" s="21"/>
      <c r="H130" s="14" t="s">
        <v>289</v>
      </c>
      <c r="I130" s="14" t="s">
        <v>11</v>
      </c>
    </row>
    <row r="131" spans="1:9" x14ac:dyDescent="0.25">
      <c r="A131" s="14">
        <v>1.07</v>
      </c>
      <c r="B131" s="14" t="s">
        <v>303</v>
      </c>
      <c r="C131" s="14">
        <f>C130+0.01</f>
        <v>30.020000000000003</v>
      </c>
      <c r="D131" s="95">
        <f>D130+1</f>
        <v>3002</v>
      </c>
      <c r="E131" s="35" t="s">
        <v>144</v>
      </c>
      <c r="F131" s="16">
        <v>214</v>
      </c>
      <c r="G131" s="21"/>
      <c r="H131" s="14" t="s">
        <v>290</v>
      </c>
      <c r="I131" s="14" t="s">
        <v>62</v>
      </c>
    </row>
    <row r="132" spans="1:9" x14ac:dyDescent="0.25">
      <c r="A132" s="14">
        <v>1.08</v>
      </c>
      <c r="B132" s="14" t="s">
        <v>284</v>
      </c>
      <c r="C132" s="14">
        <f t="shared" ref="C132:C142" si="4">C131+0.01</f>
        <v>30.030000000000005</v>
      </c>
      <c r="D132" s="95">
        <f t="shared" ref="D132:D142" si="5">D131+1</f>
        <v>3003</v>
      </c>
      <c r="E132" s="35" t="s">
        <v>145</v>
      </c>
      <c r="F132" s="16">
        <v>215</v>
      </c>
      <c r="G132" s="21"/>
      <c r="H132" s="14" t="s">
        <v>291</v>
      </c>
      <c r="I132" s="14" t="s">
        <v>70</v>
      </c>
    </row>
    <row r="133" spans="1:9" x14ac:dyDescent="0.25">
      <c r="A133" s="21"/>
      <c r="B133" s="21"/>
      <c r="C133" s="14">
        <f t="shared" si="4"/>
        <v>30.040000000000006</v>
      </c>
      <c r="D133" s="95">
        <f t="shared" si="5"/>
        <v>3004</v>
      </c>
      <c r="E133" s="35" t="s">
        <v>146</v>
      </c>
      <c r="F133" s="16">
        <v>219</v>
      </c>
      <c r="G133" s="21"/>
      <c r="H133" s="14" t="s">
        <v>292</v>
      </c>
      <c r="I133" s="14" t="s">
        <v>14</v>
      </c>
    </row>
    <row r="134" spans="1:9" x14ac:dyDescent="0.25">
      <c r="A134" s="14" t="s">
        <v>304</v>
      </c>
      <c r="B134" s="14" t="s">
        <v>288</v>
      </c>
      <c r="C134" s="14">
        <f t="shared" si="4"/>
        <v>30.050000000000008</v>
      </c>
      <c r="D134" s="95">
        <f t="shared" si="5"/>
        <v>3005</v>
      </c>
      <c r="E134" s="35" t="s">
        <v>147</v>
      </c>
      <c r="F134" s="16">
        <v>205</v>
      </c>
      <c r="G134" s="21"/>
      <c r="H134" s="14" t="s">
        <v>293</v>
      </c>
      <c r="I134" s="14" t="s">
        <v>13</v>
      </c>
    </row>
    <row r="135" spans="1:9" x14ac:dyDescent="0.25">
      <c r="A135" s="14">
        <v>1.1200000000000001</v>
      </c>
      <c r="B135" s="14" t="s">
        <v>306</v>
      </c>
      <c r="C135" s="14">
        <f t="shared" si="4"/>
        <v>30.060000000000009</v>
      </c>
      <c r="D135" s="95">
        <f t="shared" si="5"/>
        <v>3006</v>
      </c>
      <c r="E135" s="35" t="s">
        <v>150</v>
      </c>
      <c r="F135" s="16">
        <v>218</v>
      </c>
      <c r="G135" s="21"/>
      <c r="H135" s="14" t="s">
        <v>295</v>
      </c>
      <c r="I135" s="16">
        <v>41</v>
      </c>
    </row>
    <row r="136" spans="1:9" x14ac:dyDescent="0.25">
      <c r="A136" s="14">
        <v>1.1299999999999999</v>
      </c>
      <c r="B136" s="14" t="s">
        <v>307</v>
      </c>
      <c r="C136" s="14">
        <f t="shared" si="4"/>
        <v>30.070000000000011</v>
      </c>
      <c r="D136" s="95">
        <f t="shared" si="5"/>
        <v>3007</v>
      </c>
      <c r="E136" s="35" t="s">
        <v>152</v>
      </c>
      <c r="F136" s="16">
        <v>217</v>
      </c>
      <c r="G136" s="21"/>
      <c r="H136" s="14" t="s">
        <v>296</v>
      </c>
      <c r="I136" s="16">
        <v>45</v>
      </c>
    </row>
    <row r="137" spans="1:9" x14ac:dyDescent="0.25">
      <c r="A137" s="14">
        <v>1.1399999999999999</v>
      </c>
      <c r="B137" s="14" t="s">
        <v>308</v>
      </c>
      <c r="C137" s="14">
        <f t="shared" si="4"/>
        <v>30.080000000000013</v>
      </c>
      <c r="D137" s="95">
        <f t="shared" si="5"/>
        <v>3008</v>
      </c>
      <c r="E137" s="35" t="s">
        <v>153</v>
      </c>
      <c r="F137" s="16">
        <v>224</v>
      </c>
      <c r="G137" s="21"/>
      <c r="H137" s="14" t="s">
        <v>297</v>
      </c>
      <c r="I137" s="16">
        <v>47</v>
      </c>
    </row>
    <row r="138" spans="1:9" s="84" customFormat="1" x14ac:dyDescent="0.25">
      <c r="A138" s="81">
        <v>1.1499999999999999</v>
      </c>
      <c r="B138" s="81">
        <v>52</v>
      </c>
      <c r="C138" s="14">
        <f t="shared" si="4"/>
        <v>30.090000000000014</v>
      </c>
      <c r="D138" s="95">
        <f t="shared" si="5"/>
        <v>3009</v>
      </c>
      <c r="E138" s="83" t="s">
        <v>365</v>
      </c>
      <c r="F138" s="82">
        <v>203</v>
      </c>
      <c r="G138" s="21"/>
      <c r="H138" s="81" t="s">
        <v>366</v>
      </c>
      <c r="I138" s="81">
        <v>203</v>
      </c>
    </row>
    <row r="139" spans="1:9" s="84" customFormat="1" x14ac:dyDescent="0.25">
      <c r="A139" s="81">
        <v>1.1599999999999999</v>
      </c>
      <c r="B139" s="81">
        <v>42</v>
      </c>
      <c r="C139" s="14">
        <f t="shared" si="4"/>
        <v>30.100000000000016</v>
      </c>
      <c r="D139" s="95">
        <f t="shared" si="5"/>
        <v>3010</v>
      </c>
      <c r="E139" s="85" t="s">
        <v>364</v>
      </c>
      <c r="F139" s="82">
        <v>210</v>
      </c>
      <c r="G139" s="21"/>
      <c r="H139" s="81" t="s">
        <v>367</v>
      </c>
      <c r="I139" s="81">
        <v>210</v>
      </c>
    </row>
    <row r="140" spans="1:9" x14ac:dyDescent="0.25">
      <c r="A140" s="14">
        <v>1.17</v>
      </c>
      <c r="B140" s="14">
        <v>301</v>
      </c>
      <c r="C140" s="14">
        <f t="shared" si="4"/>
        <v>30.110000000000017</v>
      </c>
      <c r="D140" s="95">
        <f t="shared" si="5"/>
        <v>3011</v>
      </c>
      <c r="E140" s="36" t="s">
        <v>148</v>
      </c>
      <c r="F140" s="16">
        <v>301</v>
      </c>
      <c r="G140" s="21"/>
      <c r="H140" s="16">
        <v>3001</v>
      </c>
      <c r="I140" s="16">
        <v>301</v>
      </c>
    </row>
    <row r="141" spans="1:9" x14ac:dyDescent="0.25">
      <c r="A141" s="14">
        <v>1.18</v>
      </c>
      <c r="B141" s="14">
        <v>302</v>
      </c>
      <c r="C141" s="14">
        <f t="shared" si="4"/>
        <v>30.120000000000019</v>
      </c>
      <c r="D141" s="95">
        <f t="shared" si="5"/>
        <v>3012</v>
      </c>
      <c r="E141" s="36" t="s">
        <v>151</v>
      </c>
      <c r="F141" s="16">
        <v>302</v>
      </c>
      <c r="G141" s="21"/>
      <c r="H141" s="16">
        <v>3002</v>
      </c>
      <c r="I141" s="16">
        <v>302</v>
      </c>
    </row>
    <row r="142" spans="1:9" x14ac:dyDescent="0.25">
      <c r="A142" s="14">
        <v>1.21</v>
      </c>
      <c r="B142" s="14">
        <v>304</v>
      </c>
      <c r="C142" s="14">
        <f t="shared" si="4"/>
        <v>30.13000000000002</v>
      </c>
      <c r="D142" s="95">
        <f t="shared" si="5"/>
        <v>3013</v>
      </c>
      <c r="E142" s="35" t="s">
        <v>154</v>
      </c>
      <c r="F142" s="16">
        <v>304</v>
      </c>
      <c r="G142" s="21"/>
      <c r="H142" s="16">
        <v>3004</v>
      </c>
      <c r="I142" s="16">
        <v>304</v>
      </c>
    </row>
    <row r="143" spans="1:9" x14ac:dyDescent="0.25">
      <c r="A143" s="14">
        <v>8</v>
      </c>
      <c r="B143" s="14" t="s">
        <v>12</v>
      </c>
      <c r="C143" s="14">
        <v>31</v>
      </c>
      <c r="D143" s="95">
        <v>3100</v>
      </c>
      <c r="E143" s="35" t="s">
        <v>155</v>
      </c>
      <c r="F143" s="16">
        <v>206</v>
      </c>
      <c r="G143" s="21"/>
      <c r="H143" s="14" t="s">
        <v>298</v>
      </c>
      <c r="I143" s="14" t="s">
        <v>12</v>
      </c>
    </row>
    <row r="144" spans="1:9" x14ac:dyDescent="0.25">
      <c r="A144" s="14">
        <v>8.01</v>
      </c>
      <c r="B144" s="14">
        <v>305</v>
      </c>
      <c r="C144" s="14">
        <v>31.01</v>
      </c>
      <c r="D144" s="95">
        <f>D143+1</f>
        <v>3101</v>
      </c>
      <c r="E144" s="35" t="s">
        <v>156</v>
      </c>
      <c r="F144" s="16">
        <v>305</v>
      </c>
      <c r="G144" s="21"/>
      <c r="H144" s="16">
        <v>3005</v>
      </c>
      <c r="I144" s="16">
        <v>305</v>
      </c>
    </row>
    <row r="145" spans="1:9" x14ac:dyDescent="0.25">
      <c r="A145" s="14">
        <v>8.02</v>
      </c>
      <c r="B145" s="14">
        <v>377</v>
      </c>
      <c r="C145" s="14">
        <v>31.02</v>
      </c>
      <c r="D145" s="95">
        <f>D144+1</f>
        <v>3102</v>
      </c>
      <c r="E145" s="35" t="s">
        <v>358</v>
      </c>
      <c r="F145" s="16">
        <v>377</v>
      </c>
      <c r="G145" s="21"/>
      <c r="H145" s="16">
        <v>3080</v>
      </c>
      <c r="I145" s="16">
        <v>377</v>
      </c>
    </row>
    <row r="146" spans="1:9" x14ac:dyDescent="0.25">
      <c r="A146" s="14">
        <v>9</v>
      </c>
      <c r="B146" s="14" t="s">
        <v>16</v>
      </c>
      <c r="C146" s="14">
        <v>32</v>
      </c>
      <c r="D146" s="95">
        <v>3200</v>
      </c>
      <c r="E146" s="35" t="s">
        <v>157</v>
      </c>
      <c r="F146" s="16">
        <v>207</v>
      </c>
      <c r="G146" s="21"/>
      <c r="H146" s="14" t="s">
        <v>299</v>
      </c>
      <c r="I146" s="14" t="s">
        <v>16</v>
      </c>
    </row>
    <row r="147" spans="1:9" x14ac:dyDescent="0.25">
      <c r="A147" s="14">
        <v>10</v>
      </c>
      <c r="B147" s="14" t="s">
        <v>54</v>
      </c>
      <c r="C147" s="14">
        <v>33</v>
      </c>
      <c r="D147" s="95">
        <f>D146+100</f>
        <v>3300</v>
      </c>
      <c r="E147" s="36" t="s">
        <v>158</v>
      </c>
      <c r="F147" s="16">
        <v>208</v>
      </c>
      <c r="G147" s="21"/>
      <c r="H147" s="14" t="s">
        <v>300</v>
      </c>
      <c r="I147" s="14" t="s">
        <v>22</v>
      </c>
    </row>
    <row r="148" spans="1:9" x14ac:dyDescent="0.25">
      <c r="A148" s="14">
        <v>11</v>
      </c>
      <c r="B148" s="14" t="s">
        <v>24</v>
      </c>
      <c r="C148" s="14">
        <v>34</v>
      </c>
      <c r="D148" s="95">
        <f>D147+100</f>
        <v>3400</v>
      </c>
      <c r="E148" s="36" t="s">
        <v>159</v>
      </c>
      <c r="F148" s="16">
        <v>209</v>
      </c>
      <c r="G148" s="21"/>
      <c r="H148" s="14" t="s">
        <v>301</v>
      </c>
      <c r="I148" s="14" t="s">
        <v>26</v>
      </c>
    </row>
    <row r="149" spans="1:9" x14ac:dyDescent="0.25">
      <c r="A149" s="14">
        <v>12</v>
      </c>
      <c r="B149" s="14" t="s">
        <v>309</v>
      </c>
      <c r="C149" s="14">
        <v>35</v>
      </c>
      <c r="D149" s="95">
        <v>2060</v>
      </c>
      <c r="E149" s="35" t="s">
        <v>160</v>
      </c>
      <c r="F149" s="16">
        <v>229</v>
      </c>
      <c r="G149" s="21"/>
      <c r="H149" s="14" t="s">
        <v>302</v>
      </c>
      <c r="I149" s="14" t="s">
        <v>303</v>
      </c>
    </row>
    <row r="150" spans="1:9" x14ac:dyDescent="0.25">
      <c r="A150" s="14">
        <v>12.98</v>
      </c>
      <c r="B150" s="14">
        <v>310</v>
      </c>
      <c r="C150" s="54"/>
      <c r="D150" s="21"/>
      <c r="E150" s="36" t="s">
        <v>161</v>
      </c>
      <c r="F150" s="21"/>
      <c r="G150" s="21"/>
      <c r="H150" s="21"/>
      <c r="I150" s="16">
        <v>310</v>
      </c>
    </row>
    <row r="151" spans="1:9" x14ac:dyDescent="0.25">
      <c r="A151" s="14">
        <v>12.99</v>
      </c>
      <c r="B151" s="14">
        <v>311</v>
      </c>
      <c r="C151" s="54"/>
      <c r="D151" s="21"/>
      <c r="E151" s="36" t="s">
        <v>162</v>
      </c>
      <c r="F151" s="21"/>
      <c r="G151" s="21"/>
      <c r="H151" s="21"/>
      <c r="I151" s="16">
        <v>311</v>
      </c>
    </row>
    <row r="152" spans="1:9" x14ac:dyDescent="0.25">
      <c r="A152" s="64"/>
      <c r="B152" s="16" t="s">
        <v>165</v>
      </c>
      <c r="C152" s="15">
        <v>35.01</v>
      </c>
      <c r="D152" s="25" t="s">
        <v>163</v>
      </c>
      <c r="E152" s="35" t="s">
        <v>164</v>
      </c>
      <c r="F152" s="17" t="s">
        <v>165</v>
      </c>
      <c r="G152" s="63"/>
      <c r="H152" s="17" t="s">
        <v>165</v>
      </c>
      <c r="I152" s="17" t="s">
        <v>165</v>
      </c>
    </row>
    <row r="153" spans="1:9" x14ac:dyDescent="0.25">
      <c r="A153" s="14">
        <v>16</v>
      </c>
      <c r="B153" s="14" t="s">
        <v>34</v>
      </c>
      <c r="C153" s="14">
        <v>40</v>
      </c>
      <c r="D153" s="95">
        <v>4000</v>
      </c>
      <c r="E153" s="36" t="s">
        <v>413</v>
      </c>
      <c r="F153" s="16">
        <v>225</v>
      </c>
      <c r="G153" s="21"/>
      <c r="H153" s="14" t="s">
        <v>276</v>
      </c>
      <c r="I153" s="14" t="s">
        <v>284</v>
      </c>
    </row>
    <row r="154" spans="1:9" s="90" customFormat="1" x14ac:dyDescent="0.25">
      <c r="A154" s="89">
        <v>16.010000000000002</v>
      </c>
      <c r="B154" s="89">
        <v>378</v>
      </c>
      <c r="C154" s="89">
        <v>40.01</v>
      </c>
      <c r="D154" s="111">
        <v>4001</v>
      </c>
      <c r="E154" s="36" t="s">
        <v>335</v>
      </c>
      <c r="F154" s="106">
        <v>378</v>
      </c>
      <c r="G154" s="21"/>
      <c r="H154" s="89">
        <v>3081</v>
      </c>
      <c r="I154" s="89">
        <v>378</v>
      </c>
    </row>
    <row r="155" spans="1:9" x14ac:dyDescent="0.25">
      <c r="A155" s="14">
        <v>17</v>
      </c>
      <c r="B155" s="14" t="s">
        <v>36</v>
      </c>
      <c r="C155" s="14">
        <v>41</v>
      </c>
      <c r="D155" s="95">
        <v>4100</v>
      </c>
      <c r="E155" s="36" t="s">
        <v>412</v>
      </c>
      <c r="F155" s="16">
        <v>226</v>
      </c>
      <c r="G155" s="21"/>
      <c r="H155" s="14" t="s">
        <v>277</v>
      </c>
      <c r="I155" s="14" t="s">
        <v>285</v>
      </c>
    </row>
    <row r="156" spans="1:9" x14ac:dyDescent="0.25">
      <c r="A156" s="14">
        <v>18</v>
      </c>
      <c r="B156" s="14">
        <v>306</v>
      </c>
      <c r="C156" s="14">
        <v>42</v>
      </c>
      <c r="D156" s="95">
        <f>D155+100</f>
        <v>4200</v>
      </c>
      <c r="E156" s="35" t="s">
        <v>151</v>
      </c>
      <c r="F156" s="16">
        <v>306</v>
      </c>
      <c r="G156" s="21"/>
      <c r="H156" s="16">
        <v>3006</v>
      </c>
      <c r="I156" s="16">
        <v>306</v>
      </c>
    </row>
    <row r="157" spans="1:9" x14ac:dyDescent="0.25">
      <c r="A157" s="21">
        <v>13</v>
      </c>
      <c r="B157" s="21"/>
      <c r="C157" s="21">
        <v>43</v>
      </c>
      <c r="D157" s="26"/>
      <c r="E157" s="148" t="s">
        <v>339</v>
      </c>
      <c r="F157" s="26"/>
      <c r="G157" s="26"/>
      <c r="H157" s="26"/>
      <c r="I157" s="26"/>
    </row>
    <row r="158" spans="1:9" x14ac:dyDescent="0.25">
      <c r="A158" s="16">
        <v>13.01</v>
      </c>
      <c r="B158" s="14" t="s">
        <v>275</v>
      </c>
      <c r="C158" s="16">
        <v>43.01</v>
      </c>
      <c r="D158" s="95">
        <v>4301</v>
      </c>
      <c r="E158" s="36" t="s">
        <v>166</v>
      </c>
      <c r="F158" s="16">
        <v>227</v>
      </c>
      <c r="G158" s="21"/>
      <c r="H158" s="14" t="s">
        <v>278</v>
      </c>
      <c r="I158" s="14" t="s">
        <v>286</v>
      </c>
    </row>
    <row r="159" spans="1:9" x14ac:dyDescent="0.25">
      <c r="A159" s="16">
        <v>13.02</v>
      </c>
      <c r="B159" s="14" t="s">
        <v>30</v>
      </c>
      <c r="C159" s="16">
        <v>43.02</v>
      </c>
      <c r="D159" s="95">
        <v>4302</v>
      </c>
      <c r="E159" s="36" t="s">
        <v>167</v>
      </c>
      <c r="F159" s="16">
        <v>228</v>
      </c>
      <c r="G159" s="21"/>
      <c r="H159" s="14" t="s">
        <v>279</v>
      </c>
      <c r="I159" s="14" t="s">
        <v>287</v>
      </c>
    </row>
    <row r="160" spans="1:9" s="90" customFormat="1" x14ac:dyDescent="0.25">
      <c r="A160" s="86" t="s">
        <v>84</v>
      </c>
      <c r="B160" s="86" t="s">
        <v>379</v>
      </c>
      <c r="C160" s="87" t="s">
        <v>84</v>
      </c>
      <c r="D160" s="88" t="s">
        <v>84</v>
      </c>
      <c r="E160" s="36" t="s">
        <v>362</v>
      </c>
      <c r="F160" s="89" t="s">
        <v>379</v>
      </c>
      <c r="G160" s="21"/>
      <c r="H160" s="89" t="s">
        <v>380</v>
      </c>
      <c r="I160" s="89" t="s">
        <v>379</v>
      </c>
    </row>
    <row r="161" spans="1:96" x14ac:dyDescent="0.25">
      <c r="A161" s="21">
        <v>19</v>
      </c>
      <c r="B161" s="21"/>
      <c r="C161" s="21">
        <v>44</v>
      </c>
      <c r="D161" s="26"/>
      <c r="E161" s="148" t="s">
        <v>425</v>
      </c>
      <c r="F161" s="21"/>
      <c r="G161" s="21"/>
      <c r="H161" s="21"/>
      <c r="I161" s="21"/>
    </row>
    <row r="162" spans="1:96" ht="15.6" customHeight="1" x14ac:dyDescent="0.25">
      <c r="A162" s="17">
        <v>19.010000000000002</v>
      </c>
      <c r="B162" s="15" t="s">
        <v>38</v>
      </c>
      <c r="C162" s="17">
        <v>44.01</v>
      </c>
      <c r="D162" s="96">
        <v>4401</v>
      </c>
      <c r="E162" s="36" t="s">
        <v>168</v>
      </c>
      <c r="F162" s="17">
        <v>268</v>
      </c>
      <c r="G162" s="63"/>
      <c r="H162" s="15" t="s">
        <v>280</v>
      </c>
      <c r="I162" s="15" t="s">
        <v>288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</row>
    <row r="163" spans="1:96" ht="15.6" customHeight="1" x14ac:dyDescent="0.25">
      <c r="A163" s="17">
        <v>19.02</v>
      </c>
      <c r="B163" s="17">
        <v>307</v>
      </c>
      <c r="C163" s="17">
        <f>C162+0.01</f>
        <v>44.019999999999996</v>
      </c>
      <c r="D163" s="96">
        <f>D162+1</f>
        <v>4402</v>
      </c>
      <c r="E163" s="35" t="s">
        <v>169</v>
      </c>
      <c r="F163" s="17">
        <v>307</v>
      </c>
      <c r="G163" s="63"/>
      <c r="H163" s="17">
        <v>3007</v>
      </c>
      <c r="I163" s="15">
        <v>307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</row>
    <row r="164" spans="1:96" ht="15.6" customHeight="1" x14ac:dyDescent="0.25">
      <c r="A164" s="87">
        <v>19.03</v>
      </c>
      <c r="B164" s="17">
        <v>312</v>
      </c>
      <c r="C164" s="17">
        <f t="shared" ref="C164:C169" si="6">C163+0.01</f>
        <v>44.029999999999994</v>
      </c>
      <c r="D164" s="96">
        <f t="shared" ref="D164:D169" si="7">D163+1</f>
        <v>4403</v>
      </c>
      <c r="E164" s="36" t="s">
        <v>341</v>
      </c>
      <c r="F164" s="17">
        <v>312</v>
      </c>
      <c r="G164" s="63"/>
      <c r="H164" s="17">
        <v>3012</v>
      </c>
      <c r="I164" s="15">
        <v>312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1:96" ht="15.6" customHeight="1" x14ac:dyDescent="0.25">
      <c r="A165" s="17">
        <v>19.04</v>
      </c>
      <c r="B165" s="17">
        <v>313</v>
      </c>
      <c r="C165" s="17">
        <f t="shared" si="6"/>
        <v>44.039999999999992</v>
      </c>
      <c r="D165" s="96">
        <f t="shared" si="7"/>
        <v>4404</v>
      </c>
      <c r="E165" s="35" t="s">
        <v>314</v>
      </c>
      <c r="F165" s="17">
        <v>313</v>
      </c>
      <c r="G165" s="63"/>
      <c r="H165" s="17">
        <v>3015</v>
      </c>
      <c r="I165" s="15">
        <v>313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1:96" ht="15.6" customHeight="1" x14ac:dyDescent="0.25">
      <c r="A166" s="17">
        <v>19.05</v>
      </c>
      <c r="B166" s="17">
        <v>314</v>
      </c>
      <c r="C166" s="17">
        <f t="shared" si="6"/>
        <v>44.04999999999999</v>
      </c>
      <c r="D166" s="96">
        <f t="shared" si="7"/>
        <v>4405</v>
      </c>
      <c r="E166" s="35" t="s">
        <v>315</v>
      </c>
      <c r="F166" s="17">
        <v>314</v>
      </c>
      <c r="G166" s="63"/>
      <c r="H166" s="17">
        <v>3016</v>
      </c>
      <c r="I166" s="15">
        <v>314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1:96" ht="15.6" customHeight="1" x14ac:dyDescent="0.25">
      <c r="A167" s="17">
        <v>19.059999999999999</v>
      </c>
      <c r="B167" s="17">
        <v>315</v>
      </c>
      <c r="C167" s="17">
        <f t="shared" si="6"/>
        <v>44.059999999999988</v>
      </c>
      <c r="D167" s="96">
        <f t="shared" si="7"/>
        <v>4406</v>
      </c>
      <c r="E167" s="36" t="s">
        <v>333</v>
      </c>
      <c r="F167" s="17">
        <v>315</v>
      </c>
      <c r="G167" s="63"/>
      <c r="H167" s="17">
        <v>3017</v>
      </c>
      <c r="I167" s="15">
        <v>315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1:96" ht="15.6" customHeight="1" x14ac:dyDescent="0.25">
      <c r="A168" s="17">
        <v>19.07</v>
      </c>
      <c r="B168" s="17">
        <v>316</v>
      </c>
      <c r="C168" s="17">
        <f t="shared" si="6"/>
        <v>44.069999999999986</v>
      </c>
      <c r="D168" s="96">
        <f t="shared" si="7"/>
        <v>4407</v>
      </c>
      <c r="E168" s="36" t="s">
        <v>334</v>
      </c>
      <c r="F168" s="17">
        <v>316</v>
      </c>
      <c r="G168" s="63"/>
      <c r="H168" s="17">
        <v>3018</v>
      </c>
      <c r="I168" s="15">
        <v>316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1:96" ht="15.6" customHeight="1" x14ac:dyDescent="0.25">
      <c r="A169" s="17">
        <v>19.079999999999998</v>
      </c>
      <c r="B169" s="17">
        <v>317</v>
      </c>
      <c r="C169" s="17">
        <f t="shared" si="6"/>
        <v>44.079999999999984</v>
      </c>
      <c r="D169" s="96">
        <f t="shared" si="7"/>
        <v>4408</v>
      </c>
      <c r="E169" s="35" t="s">
        <v>340</v>
      </c>
      <c r="F169" s="17">
        <v>317</v>
      </c>
      <c r="G169" s="63"/>
      <c r="H169" s="17">
        <v>3019</v>
      </c>
      <c r="I169" s="15">
        <v>317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1:96" x14ac:dyDescent="0.25">
      <c r="A170" s="17" t="s">
        <v>84</v>
      </c>
      <c r="B170" s="17" t="s">
        <v>378</v>
      </c>
      <c r="C170" s="17" t="s">
        <v>84</v>
      </c>
      <c r="D170" s="17" t="s">
        <v>84</v>
      </c>
      <c r="E170" s="35" t="s">
        <v>373</v>
      </c>
      <c r="F170" s="17" t="s">
        <v>378</v>
      </c>
      <c r="G170" s="63"/>
      <c r="H170" s="17" t="s">
        <v>377</v>
      </c>
      <c r="I170" s="15" t="s">
        <v>378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1:96" x14ac:dyDescent="0.25">
      <c r="A171" s="21">
        <v>21</v>
      </c>
      <c r="B171" s="21"/>
      <c r="C171" s="21">
        <v>46</v>
      </c>
      <c r="D171" s="21"/>
      <c r="E171" s="148" t="s">
        <v>426</v>
      </c>
      <c r="F171" s="21"/>
      <c r="G171" s="21"/>
      <c r="H171" s="21"/>
      <c r="I171" s="21"/>
    </row>
    <row r="172" spans="1:96" x14ac:dyDescent="0.25">
      <c r="A172" s="14">
        <v>21.01</v>
      </c>
      <c r="B172" s="14">
        <v>308</v>
      </c>
      <c r="C172" s="14">
        <v>46.01</v>
      </c>
      <c r="D172" s="95">
        <v>4601</v>
      </c>
      <c r="E172" s="35" t="s">
        <v>170</v>
      </c>
      <c r="F172" s="16">
        <v>308</v>
      </c>
      <c r="G172" s="21"/>
      <c r="H172" s="16">
        <v>3008</v>
      </c>
      <c r="I172" s="16">
        <v>308</v>
      </c>
    </row>
    <row r="173" spans="1:96" x14ac:dyDescent="0.25">
      <c r="A173" s="14">
        <v>21.02</v>
      </c>
      <c r="B173" s="14">
        <v>309</v>
      </c>
      <c r="C173" s="14">
        <v>46.02</v>
      </c>
      <c r="D173" s="95">
        <v>4602</v>
      </c>
      <c r="E173" s="35" t="s">
        <v>171</v>
      </c>
      <c r="F173" s="16">
        <v>309</v>
      </c>
      <c r="G173" s="21"/>
      <c r="H173" s="16">
        <v>3009</v>
      </c>
      <c r="I173" s="16">
        <v>309</v>
      </c>
    </row>
    <row r="174" spans="1:96" s="90" customFormat="1" ht="35.1" customHeight="1" x14ac:dyDescent="0.25">
      <c r="A174" s="87" t="s">
        <v>84</v>
      </c>
      <c r="B174" s="86" t="s">
        <v>375</v>
      </c>
      <c r="C174" s="87" t="s">
        <v>84</v>
      </c>
      <c r="D174" s="88" t="s">
        <v>84</v>
      </c>
      <c r="E174" s="35" t="s">
        <v>374</v>
      </c>
      <c r="F174" s="89" t="s">
        <v>375</v>
      </c>
      <c r="G174" s="21"/>
      <c r="H174" s="89" t="s">
        <v>376</v>
      </c>
      <c r="I174" s="89" t="s">
        <v>375</v>
      </c>
    </row>
    <row r="175" spans="1:96" x14ac:dyDescent="0.25">
      <c r="A175" s="38"/>
      <c r="B175" s="38"/>
      <c r="C175" s="38"/>
      <c r="D175" s="38"/>
      <c r="E175" s="131" t="s">
        <v>429</v>
      </c>
      <c r="F175" s="3"/>
      <c r="G175" s="21"/>
      <c r="H175" s="21"/>
      <c r="I175" s="21"/>
    </row>
    <row r="176" spans="1:96" ht="23.25" x14ac:dyDescent="0.25">
      <c r="A176" s="3"/>
      <c r="B176" s="3"/>
      <c r="C176" s="3"/>
      <c r="D176" s="3"/>
      <c r="E176" s="135" t="s">
        <v>443</v>
      </c>
      <c r="F176" s="3"/>
      <c r="G176" s="21"/>
      <c r="H176" s="21"/>
      <c r="I176" s="21"/>
    </row>
    <row r="177" spans="1:9" ht="28.5" customHeight="1" x14ac:dyDescent="0.25">
      <c r="A177" s="3"/>
      <c r="B177" s="3"/>
      <c r="C177" s="3"/>
      <c r="D177" s="3"/>
      <c r="E177" s="135" t="s">
        <v>444</v>
      </c>
      <c r="F177" s="3"/>
      <c r="G177" s="63"/>
      <c r="H177" s="63"/>
      <c r="I177" s="63"/>
    </row>
    <row r="178" spans="1:9" x14ac:dyDescent="0.25">
      <c r="A178" s="3"/>
      <c r="B178" s="3"/>
      <c r="C178" s="3"/>
      <c r="D178" s="3"/>
      <c r="E178" s="132" t="s">
        <v>445</v>
      </c>
      <c r="F178" s="3"/>
      <c r="G178" s="63"/>
      <c r="H178" s="63"/>
      <c r="I178" s="63"/>
    </row>
    <row r="179" spans="1:9" x14ac:dyDescent="0.25">
      <c r="A179" s="40"/>
      <c r="B179" s="40"/>
      <c r="C179" s="40"/>
      <c r="D179" s="40"/>
      <c r="E179" s="141" t="s">
        <v>172</v>
      </c>
      <c r="F179" s="61"/>
      <c r="G179" s="63"/>
      <c r="H179" s="63"/>
      <c r="I179" s="63"/>
    </row>
    <row r="180" spans="1:9" x14ac:dyDescent="0.25">
      <c r="A180" s="3"/>
      <c r="B180" s="3"/>
      <c r="C180" s="3"/>
      <c r="D180" s="3"/>
      <c r="E180" s="148" t="s">
        <v>440</v>
      </c>
      <c r="F180" s="63"/>
      <c r="G180" s="63"/>
      <c r="H180" s="63"/>
      <c r="I180" s="63"/>
    </row>
    <row r="181" spans="1:9" x14ac:dyDescent="0.25">
      <c r="A181" s="64"/>
      <c r="B181" s="64"/>
      <c r="C181" s="16">
        <v>90</v>
      </c>
      <c r="D181" s="97">
        <v>9000</v>
      </c>
      <c r="E181" s="36" t="s">
        <v>173</v>
      </c>
      <c r="F181" s="16">
        <v>235</v>
      </c>
      <c r="G181" s="21"/>
      <c r="H181" s="14" t="s">
        <v>281</v>
      </c>
      <c r="I181" s="21"/>
    </row>
    <row r="182" spans="1:9" x14ac:dyDescent="0.25">
      <c r="A182" s="64"/>
      <c r="B182" s="64"/>
      <c r="C182" s="106">
        <v>90.060000000000031</v>
      </c>
      <c r="D182" s="116">
        <v>9006</v>
      </c>
      <c r="E182" s="36" t="s">
        <v>178</v>
      </c>
      <c r="F182" s="106">
        <v>405</v>
      </c>
      <c r="G182" s="21"/>
      <c r="H182" s="89">
        <v>4834</v>
      </c>
      <c r="I182" s="21"/>
    </row>
    <row r="183" spans="1:9" x14ac:dyDescent="0.25">
      <c r="A183" s="64"/>
      <c r="B183" s="64"/>
      <c r="C183" s="106">
        <v>90.070000000000036</v>
      </c>
      <c r="D183" s="116">
        <v>9007</v>
      </c>
      <c r="E183" s="36" t="s">
        <v>179</v>
      </c>
      <c r="F183" s="106">
        <v>406</v>
      </c>
      <c r="G183" s="21"/>
      <c r="H183" s="89">
        <v>4835</v>
      </c>
      <c r="I183" s="21"/>
    </row>
    <row r="184" spans="1:9" x14ac:dyDescent="0.25">
      <c r="A184" s="64"/>
      <c r="B184" s="64"/>
      <c r="C184" s="106">
        <v>90.080000000000041</v>
      </c>
      <c r="D184" s="116">
        <v>9008</v>
      </c>
      <c r="E184" s="36" t="s">
        <v>180</v>
      </c>
      <c r="F184" s="106">
        <v>407</v>
      </c>
      <c r="G184" s="21"/>
      <c r="H184" s="89">
        <v>4836</v>
      </c>
      <c r="I184" s="21"/>
    </row>
    <row r="185" spans="1:9" x14ac:dyDescent="0.25">
      <c r="A185" s="64"/>
      <c r="B185" s="64"/>
      <c r="C185" s="106">
        <v>90.090000000000046</v>
      </c>
      <c r="D185" s="116">
        <v>9009</v>
      </c>
      <c r="E185" s="36" t="s">
        <v>181</v>
      </c>
      <c r="F185" s="106">
        <v>263</v>
      </c>
      <c r="G185" s="21"/>
      <c r="H185" s="89" t="s">
        <v>283</v>
      </c>
      <c r="I185" s="21"/>
    </row>
    <row r="186" spans="1:9" x14ac:dyDescent="0.25">
      <c r="A186" s="64"/>
      <c r="B186" s="64"/>
      <c r="C186" s="106">
        <v>90.100000000000051</v>
      </c>
      <c r="D186" s="116">
        <v>9010</v>
      </c>
      <c r="E186" s="36" t="s">
        <v>182</v>
      </c>
      <c r="F186" s="106">
        <v>408</v>
      </c>
      <c r="G186" s="21"/>
      <c r="H186" s="89">
        <v>4837</v>
      </c>
      <c r="I186" s="21"/>
    </row>
    <row r="187" spans="1:9" x14ac:dyDescent="0.25">
      <c r="A187" s="64"/>
      <c r="B187" s="64"/>
      <c r="C187" s="106">
        <v>90.120000000000061</v>
      </c>
      <c r="D187" s="116">
        <v>9012</v>
      </c>
      <c r="E187" s="36" t="s">
        <v>184</v>
      </c>
      <c r="F187" s="106">
        <v>411</v>
      </c>
      <c r="G187" s="21"/>
      <c r="H187" s="89">
        <v>4840</v>
      </c>
      <c r="I187" s="21"/>
    </row>
    <row r="188" spans="1:9" x14ac:dyDescent="0.25">
      <c r="A188" s="64"/>
      <c r="B188" s="64"/>
      <c r="C188" s="106">
        <v>90.130000000000067</v>
      </c>
      <c r="D188" s="116">
        <v>9013</v>
      </c>
      <c r="E188" s="36" t="s">
        <v>185</v>
      </c>
      <c r="F188" s="106">
        <v>412</v>
      </c>
      <c r="G188" s="21"/>
      <c r="H188" s="89">
        <v>4841</v>
      </c>
      <c r="I188" s="21"/>
    </row>
    <row r="189" spans="1:9" x14ac:dyDescent="0.25">
      <c r="A189" s="64"/>
      <c r="B189" s="64"/>
      <c r="C189" s="106">
        <v>90.140000000000072</v>
      </c>
      <c r="D189" s="116">
        <v>9014</v>
      </c>
      <c r="E189" s="36" t="s">
        <v>352</v>
      </c>
      <c r="F189" s="106">
        <v>480</v>
      </c>
      <c r="G189" s="21"/>
      <c r="H189" s="89">
        <v>4909</v>
      </c>
      <c r="I189" s="21"/>
    </row>
    <row r="190" spans="1:9" x14ac:dyDescent="0.25">
      <c r="A190" s="64"/>
      <c r="B190" s="64"/>
      <c r="C190" s="106">
        <v>90.150000000000077</v>
      </c>
      <c r="D190" s="116">
        <v>9015</v>
      </c>
      <c r="E190" s="36" t="s">
        <v>353</v>
      </c>
      <c r="F190" s="106">
        <v>479</v>
      </c>
      <c r="G190" s="21"/>
      <c r="H190" s="89">
        <v>4908</v>
      </c>
      <c r="I190" s="21"/>
    </row>
    <row r="191" spans="1:9" x14ac:dyDescent="0.25">
      <c r="A191" s="64"/>
      <c r="B191" s="64"/>
      <c r="C191" s="106">
        <v>90.160000000000082</v>
      </c>
      <c r="D191" s="116">
        <v>9016</v>
      </c>
      <c r="E191" s="36" t="s">
        <v>354</v>
      </c>
      <c r="F191" s="106">
        <v>478</v>
      </c>
      <c r="G191" s="21"/>
      <c r="H191" s="89">
        <v>4907</v>
      </c>
      <c r="I191" s="21"/>
    </row>
    <row r="192" spans="1:9" x14ac:dyDescent="0.25">
      <c r="A192" s="64"/>
      <c r="B192" s="64"/>
      <c r="C192" s="106">
        <v>90.170000000000087</v>
      </c>
      <c r="D192" s="116">
        <v>9017</v>
      </c>
      <c r="E192" s="36" t="s">
        <v>355</v>
      </c>
      <c r="F192" s="106">
        <v>477</v>
      </c>
      <c r="G192" s="21"/>
      <c r="H192" s="89">
        <v>4906</v>
      </c>
      <c r="I192" s="21"/>
    </row>
    <row r="193" spans="1:9" x14ac:dyDescent="0.25">
      <c r="A193" s="64"/>
      <c r="B193" s="64"/>
      <c r="C193" s="106">
        <v>90.180000000000092</v>
      </c>
      <c r="D193" s="116">
        <v>9018</v>
      </c>
      <c r="E193" s="36" t="s">
        <v>356</v>
      </c>
      <c r="F193" s="106">
        <v>476</v>
      </c>
      <c r="G193" s="21"/>
      <c r="H193" s="89">
        <v>4905</v>
      </c>
      <c r="I193" s="21"/>
    </row>
    <row r="194" spans="1:9" x14ac:dyDescent="0.25">
      <c r="A194" s="64"/>
      <c r="B194" s="64"/>
      <c r="C194" s="106">
        <v>90.190000000000097</v>
      </c>
      <c r="D194" s="116">
        <v>9019</v>
      </c>
      <c r="E194" s="36" t="s">
        <v>357</v>
      </c>
      <c r="F194" s="106">
        <v>475</v>
      </c>
      <c r="G194" s="21"/>
      <c r="H194" s="89">
        <v>4904</v>
      </c>
      <c r="I194" s="21"/>
    </row>
    <row r="195" spans="1:9" x14ac:dyDescent="0.25">
      <c r="A195" s="3"/>
      <c r="B195" s="3"/>
      <c r="C195" s="3"/>
      <c r="D195" s="3"/>
      <c r="E195" s="160" t="s">
        <v>430</v>
      </c>
      <c r="F195" s="63"/>
      <c r="G195" s="63"/>
      <c r="H195" s="63"/>
      <c r="I195" s="63"/>
    </row>
    <row r="196" spans="1:9" x14ac:dyDescent="0.25">
      <c r="A196" s="64"/>
      <c r="B196" s="64"/>
      <c r="C196" s="16">
        <v>90.01</v>
      </c>
      <c r="D196" s="97">
        <v>9001</v>
      </c>
      <c r="E196" s="36" t="s">
        <v>427</v>
      </c>
      <c r="F196" s="16">
        <v>291</v>
      </c>
      <c r="G196" s="21"/>
      <c r="H196" s="14" t="s">
        <v>282</v>
      </c>
      <c r="I196" s="21"/>
    </row>
    <row r="197" spans="1:9" x14ac:dyDescent="0.25">
      <c r="A197" s="64"/>
      <c r="B197" s="64"/>
      <c r="C197" s="106">
        <v>90.02000000000001</v>
      </c>
      <c r="D197" s="116">
        <v>9002</v>
      </c>
      <c r="E197" s="36" t="s">
        <v>174</v>
      </c>
      <c r="F197" s="106">
        <v>401</v>
      </c>
      <c r="G197" s="21"/>
      <c r="H197" s="89">
        <v>4830</v>
      </c>
      <c r="I197" s="21"/>
    </row>
    <row r="198" spans="1:9" x14ac:dyDescent="0.25">
      <c r="A198" s="64"/>
      <c r="B198" s="64"/>
      <c r="C198" s="3"/>
      <c r="D198" s="3"/>
      <c r="E198" s="148" t="s">
        <v>439</v>
      </c>
      <c r="F198" s="21"/>
      <c r="G198" s="21"/>
      <c r="H198" s="63"/>
      <c r="I198" s="63"/>
    </row>
    <row r="199" spans="1:9" x14ac:dyDescent="0.25">
      <c r="A199" s="64"/>
      <c r="B199" s="64"/>
      <c r="C199" s="106">
        <v>90.42</v>
      </c>
      <c r="D199" s="116">
        <v>9042</v>
      </c>
      <c r="E199" s="36" t="s">
        <v>419</v>
      </c>
      <c r="F199" s="106">
        <v>472</v>
      </c>
      <c r="G199" s="21"/>
      <c r="H199" s="89">
        <v>4901</v>
      </c>
      <c r="I199" s="21"/>
    </row>
    <row r="200" spans="1:9" x14ac:dyDescent="0.25">
      <c r="A200" s="64"/>
      <c r="B200" s="64"/>
      <c r="C200" s="106">
        <v>90.030000000000015</v>
      </c>
      <c r="D200" s="116">
        <v>9003</v>
      </c>
      <c r="E200" s="36" t="s">
        <v>175</v>
      </c>
      <c r="F200" s="106">
        <v>402</v>
      </c>
      <c r="G200" s="21"/>
      <c r="H200" s="89">
        <v>4831</v>
      </c>
      <c r="I200" s="21"/>
    </row>
    <row r="201" spans="1:9" x14ac:dyDescent="0.25">
      <c r="A201" s="64"/>
      <c r="B201" s="64"/>
      <c r="C201" s="106">
        <v>90.110000000000056</v>
      </c>
      <c r="D201" s="116">
        <v>9011</v>
      </c>
      <c r="E201" s="36" t="s">
        <v>183</v>
      </c>
      <c r="F201" s="106">
        <v>410</v>
      </c>
      <c r="G201" s="21"/>
      <c r="H201" s="89">
        <v>4839</v>
      </c>
      <c r="I201" s="21"/>
    </row>
    <row r="202" spans="1:9" x14ac:dyDescent="0.25">
      <c r="A202" s="64"/>
      <c r="B202" s="64"/>
      <c r="C202" s="3"/>
      <c r="D202" s="3"/>
      <c r="E202" s="148" t="s">
        <v>441</v>
      </c>
      <c r="F202" s="21"/>
      <c r="G202" s="21"/>
      <c r="H202" s="63"/>
      <c r="I202" s="21"/>
    </row>
    <row r="203" spans="1:9" x14ac:dyDescent="0.25">
      <c r="A203" s="64"/>
      <c r="B203" s="64"/>
      <c r="C203" s="106">
        <v>90.43</v>
      </c>
      <c r="D203" s="116">
        <v>9043</v>
      </c>
      <c r="E203" s="36" t="s">
        <v>420</v>
      </c>
      <c r="F203" s="106">
        <v>473</v>
      </c>
      <c r="G203" s="21"/>
      <c r="H203" s="89">
        <v>4902</v>
      </c>
      <c r="I203" s="21"/>
    </row>
    <row r="204" spans="1:9" x14ac:dyDescent="0.25">
      <c r="A204" s="64"/>
      <c r="B204" s="64"/>
      <c r="C204" s="106">
        <v>90.04000000000002</v>
      </c>
      <c r="D204" s="116">
        <v>9004</v>
      </c>
      <c r="E204" s="36" t="s">
        <v>176</v>
      </c>
      <c r="F204" s="106">
        <v>403</v>
      </c>
      <c r="G204" s="21"/>
      <c r="H204" s="89">
        <v>4832</v>
      </c>
      <c r="I204" s="21"/>
    </row>
    <row r="205" spans="1:9" x14ac:dyDescent="0.25">
      <c r="A205" s="64"/>
      <c r="B205" s="64"/>
      <c r="C205" s="16">
        <v>90.05</v>
      </c>
      <c r="D205" s="97">
        <v>9005</v>
      </c>
      <c r="E205" s="35" t="s">
        <v>177</v>
      </c>
      <c r="F205" s="17">
        <v>404</v>
      </c>
      <c r="G205" s="21"/>
      <c r="H205" s="17">
        <v>4833</v>
      </c>
      <c r="I205" s="21"/>
    </row>
    <row r="206" spans="1:9" ht="15" customHeight="1" x14ac:dyDescent="0.25">
      <c r="A206" s="63"/>
      <c r="B206" s="63"/>
      <c r="C206" s="103">
        <v>90.200000000000102</v>
      </c>
      <c r="D206" s="97">
        <v>9020</v>
      </c>
      <c r="E206" s="35" t="s">
        <v>186</v>
      </c>
      <c r="F206" s="17">
        <v>289</v>
      </c>
      <c r="G206" s="63"/>
      <c r="H206" s="15" t="s">
        <v>257</v>
      </c>
      <c r="I206" s="63"/>
    </row>
    <row r="207" spans="1:9" x14ac:dyDescent="0.25">
      <c r="A207" s="75"/>
      <c r="B207" s="75"/>
      <c r="C207" s="103">
        <v>90.210000000000107</v>
      </c>
      <c r="D207" s="97">
        <v>9021</v>
      </c>
      <c r="E207" s="69" t="s">
        <v>111</v>
      </c>
      <c r="F207" s="76">
        <v>290</v>
      </c>
      <c r="G207" s="75"/>
      <c r="H207" s="110">
        <v>380</v>
      </c>
      <c r="I207" s="75"/>
    </row>
    <row r="208" spans="1:9" x14ac:dyDescent="0.25">
      <c r="A208" s="65"/>
      <c r="B208" s="65"/>
      <c r="C208" s="103">
        <v>90.220000000000113</v>
      </c>
      <c r="D208" s="97">
        <v>9022</v>
      </c>
      <c r="E208" s="49" t="s">
        <v>187</v>
      </c>
      <c r="F208" s="18">
        <v>249</v>
      </c>
      <c r="G208" s="65"/>
      <c r="H208" s="27" t="s">
        <v>258</v>
      </c>
      <c r="I208" s="65"/>
    </row>
    <row r="209" spans="1:9" x14ac:dyDescent="0.25">
      <c r="A209" s="63"/>
      <c r="B209" s="63"/>
      <c r="C209" s="103">
        <v>90.230000000000118</v>
      </c>
      <c r="D209" s="97">
        <v>9023</v>
      </c>
      <c r="E209" s="35" t="s">
        <v>188</v>
      </c>
      <c r="F209" s="17">
        <v>246</v>
      </c>
      <c r="G209" s="63"/>
      <c r="H209" s="15" t="s">
        <v>259</v>
      </c>
      <c r="I209" s="63"/>
    </row>
    <row r="210" spans="1:9" x14ac:dyDescent="0.25">
      <c r="A210" s="63"/>
      <c r="B210" s="63"/>
      <c r="C210" s="103">
        <v>90.240000000000123</v>
      </c>
      <c r="D210" s="97">
        <v>9024</v>
      </c>
      <c r="E210" s="35" t="s">
        <v>189</v>
      </c>
      <c r="F210" s="17">
        <v>253</v>
      </c>
      <c r="G210" s="63"/>
      <c r="H210" s="15" t="s">
        <v>260</v>
      </c>
      <c r="I210" s="63"/>
    </row>
    <row r="211" spans="1:9" x14ac:dyDescent="0.25">
      <c r="A211" s="63"/>
      <c r="B211" s="63"/>
      <c r="C211" s="103">
        <v>90.260000000000133</v>
      </c>
      <c r="D211" s="97">
        <v>9026</v>
      </c>
      <c r="E211" s="35" t="s">
        <v>190</v>
      </c>
      <c r="F211" s="17">
        <v>247</v>
      </c>
      <c r="G211" s="63"/>
      <c r="H211" s="15" t="s">
        <v>262</v>
      </c>
      <c r="I211" s="63"/>
    </row>
    <row r="212" spans="1:9" x14ac:dyDescent="0.25">
      <c r="A212" s="63"/>
      <c r="B212" s="63"/>
      <c r="C212" s="103">
        <v>90.270000000000138</v>
      </c>
      <c r="D212" s="97">
        <v>9027</v>
      </c>
      <c r="E212" s="36" t="s">
        <v>332</v>
      </c>
      <c r="F212" s="17">
        <v>248</v>
      </c>
      <c r="G212" s="63"/>
      <c r="H212" s="15" t="s">
        <v>263</v>
      </c>
      <c r="I212" s="63"/>
    </row>
    <row r="213" spans="1:9" x14ac:dyDescent="0.25">
      <c r="A213" s="63"/>
      <c r="B213" s="63"/>
      <c r="C213" s="103">
        <v>90.280000000000143</v>
      </c>
      <c r="D213" s="97">
        <v>9028</v>
      </c>
      <c r="E213" s="35" t="s">
        <v>325</v>
      </c>
      <c r="F213" s="17">
        <v>420</v>
      </c>
      <c r="G213" s="63"/>
      <c r="H213" s="15">
        <v>4849</v>
      </c>
      <c r="I213" s="63"/>
    </row>
    <row r="214" spans="1:9" x14ac:dyDescent="0.25">
      <c r="A214" s="63"/>
      <c r="B214" s="63"/>
      <c r="C214" s="103">
        <v>90.290000000000148</v>
      </c>
      <c r="D214" s="97">
        <v>9029</v>
      </c>
      <c r="E214" s="35" t="s">
        <v>326</v>
      </c>
      <c r="F214" s="17">
        <v>421</v>
      </c>
      <c r="G214" s="63"/>
      <c r="H214" s="15">
        <v>4850</v>
      </c>
      <c r="I214" s="63"/>
    </row>
    <row r="215" spans="1:9" x14ac:dyDescent="0.25">
      <c r="A215" s="63"/>
      <c r="B215" s="63"/>
      <c r="C215" s="103">
        <v>90.300000000000153</v>
      </c>
      <c r="D215" s="97">
        <v>9030</v>
      </c>
      <c r="E215" s="35" t="s">
        <v>327</v>
      </c>
      <c r="F215" s="17">
        <v>422</v>
      </c>
      <c r="G215" s="63"/>
      <c r="H215" s="15">
        <v>4851</v>
      </c>
      <c r="I215" s="63"/>
    </row>
    <row r="216" spans="1:9" x14ac:dyDescent="0.25">
      <c r="A216" s="63"/>
      <c r="B216" s="63"/>
      <c r="C216" s="103">
        <v>90.310000000000159</v>
      </c>
      <c r="D216" s="97">
        <v>9031</v>
      </c>
      <c r="E216" s="35" t="s">
        <v>328</v>
      </c>
      <c r="F216" s="17">
        <v>423</v>
      </c>
      <c r="G216" s="63"/>
      <c r="H216" s="15">
        <v>4852</v>
      </c>
      <c r="I216" s="63"/>
    </row>
    <row r="217" spans="1:9" x14ac:dyDescent="0.25">
      <c r="A217" s="63"/>
      <c r="B217" s="63"/>
      <c r="C217" s="103">
        <v>90.320000000000164</v>
      </c>
      <c r="D217" s="97">
        <v>9032</v>
      </c>
      <c r="E217" s="36" t="s">
        <v>329</v>
      </c>
      <c r="F217" s="17">
        <v>424</v>
      </c>
      <c r="G217" s="63"/>
      <c r="H217" s="15">
        <v>4853</v>
      </c>
      <c r="I217" s="63"/>
    </row>
    <row r="218" spans="1:9" x14ac:dyDescent="0.25">
      <c r="A218" s="63"/>
      <c r="B218" s="63"/>
      <c r="C218" s="103">
        <v>90.330000000000169</v>
      </c>
      <c r="D218" s="97">
        <v>9033</v>
      </c>
      <c r="E218" s="35" t="s">
        <v>330</v>
      </c>
      <c r="F218" s="17">
        <v>425</v>
      </c>
      <c r="G218" s="63"/>
      <c r="H218" s="15">
        <v>4854</v>
      </c>
      <c r="I218" s="63"/>
    </row>
    <row r="219" spans="1:9" x14ac:dyDescent="0.25">
      <c r="A219" s="63"/>
      <c r="B219" s="63"/>
      <c r="C219" s="103">
        <v>90.340000000000174</v>
      </c>
      <c r="D219" s="97">
        <v>9034</v>
      </c>
      <c r="E219" s="35" t="s">
        <v>331</v>
      </c>
      <c r="F219" s="17">
        <v>426</v>
      </c>
      <c r="G219" s="63"/>
      <c r="H219" s="15">
        <v>4855</v>
      </c>
      <c r="I219" s="63"/>
    </row>
    <row r="220" spans="1:9" x14ac:dyDescent="0.25">
      <c r="A220" s="64"/>
      <c r="B220" s="64"/>
      <c r="C220" s="103">
        <v>90.350000000000179</v>
      </c>
      <c r="D220" s="97">
        <v>9035</v>
      </c>
      <c r="E220" s="35" t="s">
        <v>319</v>
      </c>
      <c r="F220" s="17">
        <v>414</v>
      </c>
      <c r="G220" s="63"/>
      <c r="H220" s="15" t="s">
        <v>264</v>
      </c>
      <c r="I220" s="63"/>
    </row>
    <row r="221" spans="1:9" x14ac:dyDescent="0.25">
      <c r="A221" s="64"/>
      <c r="B221" s="64"/>
      <c r="C221" s="103">
        <v>90.360000000000184</v>
      </c>
      <c r="D221" s="97">
        <v>9036</v>
      </c>
      <c r="E221" s="35" t="s">
        <v>318</v>
      </c>
      <c r="F221" s="17">
        <v>419</v>
      </c>
      <c r="G221" s="63"/>
      <c r="H221" s="15">
        <v>4848</v>
      </c>
      <c r="I221" s="63"/>
    </row>
    <row r="222" spans="1:9" x14ac:dyDescent="0.25">
      <c r="A222" s="63"/>
      <c r="B222" s="63"/>
      <c r="C222" s="103">
        <v>90.370000000000189</v>
      </c>
      <c r="D222" s="97">
        <v>9037</v>
      </c>
      <c r="E222" s="35" t="s">
        <v>191</v>
      </c>
      <c r="F222" s="17">
        <v>239</v>
      </c>
      <c r="G222" s="63"/>
      <c r="H222" s="15" t="s">
        <v>265</v>
      </c>
      <c r="I222" s="63"/>
    </row>
    <row r="223" spans="1:9" x14ac:dyDescent="0.25">
      <c r="A223" s="63"/>
      <c r="B223" s="63"/>
      <c r="C223" s="103">
        <v>90.380000000000194</v>
      </c>
      <c r="D223" s="97">
        <v>9038</v>
      </c>
      <c r="E223" s="35" t="s">
        <v>192</v>
      </c>
      <c r="F223" s="17">
        <v>237</v>
      </c>
      <c r="G223" s="63"/>
      <c r="H223" s="15" t="s">
        <v>266</v>
      </c>
      <c r="I223" s="63"/>
    </row>
    <row r="224" spans="1:9" x14ac:dyDescent="0.25">
      <c r="A224" s="63"/>
      <c r="B224" s="63"/>
      <c r="C224" s="103">
        <v>90.3900000000002</v>
      </c>
      <c r="D224" s="97">
        <v>9039</v>
      </c>
      <c r="E224" s="35" t="s">
        <v>109</v>
      </c>
      <c r="F224" s="17">
        <v>240</v>
      </c>
      <c r="G224" s="63"/>
      <c r="H224" s="15" t="s">
        <v>267</v>
      </c>
      <c r="I224" s="63"/>
    </row>
    <row r="225" spans="1:9" x14ac:dyDescent="0.25">
      <c r="A225" s="64"/>
      <c r="B225" s="64"/>
      <c r="C225" s="103">
        <v>90.400000000000205</v>
      </c>
      <c r="D225" s="97">
        <v>9040</v>
      </c>
      <c r="E225" s="35" t="s">
        <v>193</v>
      </c>
      <c r="F225" s="17">
        <v>262</v>
      </c>
      <c r="G225" s="63"/>
      <c r="H225" s="15" t="s">
        <v>268</v>
      </c>
      <c r="I225" s="63"/>
    </row>
    <row r="226" spans="1:9" x14ac:dyDescent="0.25">
      <c r="A226" s="64"/>
      <c r="B226" s="64"/>
      <c r="C226" s="103">
        <v>90.41000000000021</v>
      </c>
      <c r="D226" s="97">
        <v>9041</v>
      </c>
      <c r="E226" s="35" t="s">
        <v>194</v>
      </c>
      <c r="F226" s="17">
        <v>418</v>
      </c>
      <c r="G226" s="63"/>
      <c r="H226" s="15" t="s">
        <v>269</v>
      </c>
      <c r="I226" s="63"/>
    </row>
    <row r="227" spans="1:9" x14ac:dyDescent="0.25">
      <c r="A227" s="63"/>
      <c r="B227" s="63"/>
      <c r="C227" s="104">
        <v>91</v>
      </c>
      <c r="D227" s="98">
        <v>9100</v>
      </c>
      <c r="E227" s="35" t="s">
        <v>195</v>
      </c>
      <c r="F227" s="17">
        <v>236</v>
      </c>
      <c r="G227" s="63"/>
      <c r="H227" s="15" t="s">
        <v>270</v>
      </c>
      <c r="I227" s="63"/>
    </row>
    <row r="228" spans="1:9" x14ac:dyDescent="0.25">
      <c r="A228" s="63"/>
      <c r="B228" s="63"/>
      <c r="C228" s="104">
        <v>91.01</v>
      </c>
      <c r="D228" s="98">
        <v>9101</v>
      </c>
      <c r="E228" s="35" t="s">
        <v>196</v>
      </c>
      <c r="F228" s="17">
        <v>288</v>
      </c>
      <c r="G228" s="63"/>
      <c r="H228" s="15" t="s">
        <v>271</v>
      </c>
      <c r="I228" s="63"/>
    </row>
    <row r="229" spans="1:9" x14ac:dyDescent="0.25">
      <c r="A229" s="63"/>
      <c r="B229" s="63"/>
      <c r="C229" s="104">
        <v>91.02</v>
      </c>
      <c r="D229" s="98">
        <v>9102</v>
      </c>
      <c r="E229" s="35" t="s">
        <v>197</v>
      </c>
      <c r="F229" s="17">
        <v>416</v>
      </c>
      <c r="G229" s="63"/>
      <c r="H229" s="15" t="s">
        <v>272</v>
      </c>
      <c r="I229" s="63"/>
    </row>
    <row r="230" spans="1:9" x14ac:dyDescent="0.25">
      <c r="A230" s="17">
        <v>28</v>
      </c>
      <c r="B230" s="15" t="s">
        <v>76</v>
      </c>
      <c r="C230" s="104">
        <v>92</v>
      </c>
      <c r="D230" s="98">
        <v>9200</v>
      </c>
      <c r="E230" s="36" t="s">
        <v>198</v>
      </c>
      <c r="F230" s="17">
        <v>260</v>
      </c>
      <c r="G230" s="63"/>
      <c r="H230" s="15" t="s">
        <v>273</v>
      </c>
      <c r="I230" s="63"/>
    </row>
    <row r="231" spans="1:9" x14ac:dyDescent="0.25">
      <c r="A231" s="63"/>
      <c r="B231" s="63"/>
      <c r="C231" s="104">
        <v>92.01</v>
      </c>
      <c r="D231" s="98">
        <v>9201</v>
      </c>
      <c r="E231" s="36" t="s">
        <v>199</v>
      </c>
      <c r="F231" s="17">
        <v>417</v>
      </c>
      <c r="G231" s="63"/>
      <c r="H231" s="15" t="s">
        <v>274</v>
      </c>
      <c r="I231" s="63"/>
    </row>
    <row r="232" spans="1:9" x14ac:dyDescent="0.25">
      <c r="A232" s="61"/>
      <c r="B232" s="61"/>
      <c r="C232" s="121">
        <v>92.02</v>
      </c>
      <c r="D232" s="98">
        <v>9202</v>
      </c>
      <c r="E232" s="35" t="s">
        <v>149</v>
      </c>
      <c r="F232" s="19">
        <v>216</v>
      </c>
      <c r="G232" s="61"/>
      <c r="H232" s="71" t="s">
        <v>294</v>
      </c>
      <c r="I232" s="61"/>
    </row>
    <row r="233" spans="1:9" x14ac:dyDescent="0.25">
      <c r="A233" s="61"/>
      <c r="B233" s="61"/>
      <c r="C233" s="122">
        <v>93</v>
      </c>
      <c r="D233" s="80" t="s">
        <v>163</v>
      </c>
      <c r="E233" s="35" t="s">
        <v>200</v>
      </c>
      <c r="F233" s="9" t="s">
        <v>446</v>
      </c>
      <c r="G233" s="57"/>
      <c r="H233" s="9" t="s">
        <v>442</v>
      </c>
      <c r="I233" s="66"/>
    </row>
    <row r="234" spans="1:9" x14ac:dyDescent="0.25">
      <c r="A234" s="61"/>
      <c r="B234" s="61"/>
      <c r="C234" s="157">
        <v>93.99</v>
      </c>
      <c r="D234" s="158">
        <v>9399</v>
      </c>
      <c r="E234" s="156" t="s">
        <v>455</v>
      </c>
      <c r="F234" s="159">
        <v>254</v>
      </c>
      <c r="G234" s="57"/>
      <c r="H234" s="155" t="s">
        <v>261</v>
      </c>
      <c r="I234" s="66"/>
    </row>
    <row r="235" spans="1:9" x14ac:dyDescent="0.25">
      <c r="A235" s="61"/>
      <c r="B235" s="61"/>
      <c r="C235" s="61"/>
      <c r="D235" s="61"/>
      <c r="E235" s="160" t="s">
        <v>428</v>
      </c>
      <c r="F235" s="61"/>
      <c r="G235" s="61"/>
      <c r="H235" s="61"/>
      <c r="I235" s="66"/>
    </row>
    <row r="236" spans="1:9" x14ac:dyDescent="0.25">
      <c r="A236" s="61"/>
      <c r="B236" s="61"/>
      <c r="C236" s="149">
        <v>88</v>
      </c>
      <c r="D236" s="97">
        <v>8800</v>
      </c>
      <c r="E236" s="35" t="s">
        <v>421</v>
      </c>
      <c r="F236" s="9">
        <v>471</v>
      </c>
      <c r="G236" s="57"/>
      <c r="H236" s="9">
        <v>4900</v>
      </c>
      <c r="I236" s="66"/>
    </row>
    <row r="237" spans="1:9" x14ac:dyDescent="0.25">
      <c r="A237" s="61"/>
      <c r="B237" s="61"/>
      <c r="C237" s="161">
        <v>88.01</v>
      </c>
      <c r="D237" s="116">
        <v>8801</v>
      </c>
      <c r="E237" s="35" t="s">
        <v>447</v>
      </c>
      <c r="F237" s="113">
        <v>470</v>
      </c>
      <c r="G237" s="57"/>
      <c r="H237" s="113">
        <v>4899</v>
      </c>
      <c r="I237" s="66"/>
    </row>
    <row r="238" spans="1:9" x14ac:dyDescent="0.25">
      <c r="A238" s="61"/>
      <c r="B238" s="61"/>
      <c r="C238" s="161">
        <v>88.02</v>
      </c>
      <c r="D238" s="116">
        <v>8802</v>
      </c>
      <c r="E238" s="35" t="s">
        <v>448</v>
      </c>
      <c r="F238" s="113">
        <v>469</v>
      </c>
      <c r="G238" s="57"/>
      <c r="H238" s="113">
        <v>4898</v>
      </c>
      <c r="I238" s="66"/>
    </row>
    <row r="239" spans="1:9" x14ac:dyDescent="0.25">
      <c r="A239" s="61"/>
      <c r="B239" s="61"/>
      <c r="C239" s="161">
        <v>88.03</v>
      </c>
      <c r="D239" s="116">
        <v>8803</v>
      </c>
      <c r="E239" s="35" t="s">
        <v>449</v>
      </c>
      <c r="F239" s="113">
        <v>468</v>
      </c>
      <c r="G239" s="57"/>
      <c r="H239" s="113">
        <v>4897</v>
      </c>
      <c r="I239" s="66"/>
    </row>
    <row r="240" spans="1:9" x14ac:dyDescent="0.25">
      <c r="A240" s="61"/>
      <c r="B240" s="61"/>
      <c r="C240" s="161">
        <v>88.04</v>
      </c>
      <c r="D240" s="116">
        <v>8804</v>
      </c>
      <c r="E240" s="35" t="s">
        <v>450</v>
      </c>
      <c r="F240" s="113">
        <v>467</v>
      </c>
      <c r="G240" s="57"/>
      <c r="H240" s="113">
        <v>4896</v>
      </c>
      <c r="I240" s="66"/>
    </row>
    <row r="241" spans="1:105" x14ac:dyDescent="0.25">
      <c r="A241" s="61"/>
      <c r="B241" s="61"/>
      <c r="C241" s="122">
        <v>89</v>
      </c>
      <c r="D241" s="97">
        <v>8900</v>
      </c>
      <c r="E241" s="35" t="s">
        <v>359</v>
      </c>
      <c r="F241" s="8">
        <v>474</v>
      </c>
      <c r="G241" s="28"/>
      <c r="H241" s="79">
        <v>4903</v>
      </c>
      <c r="I241" s="61"/>
    </row>
    <row r="242" spans="1:105" x14ac:dyDescent="0.25">
      <c r="A242" s="67"/>
      <c r="B242" s="67"/>
      <c r="C242" s="123"/>
      <c r="D242" s="67"/>
      <c r="E242" s="142" t="s">
        <v>201</v>
      </c>
      <c r="F242" s="63"/>
      <c r="G242" s="63"/>
      <c r="H242" s="63"/>
      <c r="I242" s="63"/>
    </row>
    <row r="243" spans="1:105" x14ac:dyDescent="0.25">
      <c r="A243" s="21"/>
      <c r="B243" s="21"/>
      <c r="C243" s="124"/>
      <c r="D243" s="21"/>
      <c r="E243" s="135" t="s">
        <v>418</v>
      </c>
      <c r="F243" s="63"/>
      <c r="G243" s="63"/>
      <c r="H243" s="63"/>
      <c r="I243" s="63"/>
    </row>
    <row r="244" spans="1:105" x14ac:dyDescent="0.25">
      <c r="A244" s="21"/>
      <c r="B244" s="21"/>
      <c r="C244" s="124"/>
      <c r="D244" s="21"/>
      <c r="E244" s="132" t="s">
        <v>416</v>
      </c>
      <c r="F244" s="63"/>
      <c r="G244" s="63"/>
      <c r="H244" s="63"/>
      <c r="I244" s="63"/>
    </row>
    <row r="245" spans="1:105" x14ac:dyDescent="0.25">
      <c r="A245" s="21"/>
      <c r="B245" s="21"/>
      <c r="C245" s="124"/>
      <c r="D245" s="21"/>
      <c r="E245" s="143" t="s">
        <v>202</v>
      </c>
      <c r="F245" s="66"/>
      <c r="G245" s="66"/>
      <c r="H245" s="66"/>
      <c r="I245" s="66"/>
    </row>
    <row r="246" spans="1:105" x14ac:dyDescent="0.25">
      <c r="A246" s="67"/>
      <c r="B246" s="21"/>
      <c r="C246" s="103">
        <v>94</v>
      </c>
      <c r="D246" s="97">
        <v>9400</v>
      </c>
      <c r="E246" s="35" t="s">
        <v>203</v>
      </c>
      <c r="F246" s="16">
        <v>250</v>
      </c>
      <c r="G246" s="21"/>
      <c r="H246" s="14" t="s">
        <v>310</v>
      </c>
      <c r="I246" s="21"/>
    </row>
    <row r="247" spans="1:105" x14ac:dyDescent="0.25">
      <c r="A247" s="106">
        <v>29</v>
      </c>
      <c r="B247" s="106">
        <v>602</v>
      </c>
      <c r="C247" s="103">
        <v>95</v>
      </c>
      <c r="D247" s="97">
        <v>9500</v>
      </c>
      <c r="E247" s="35" t="s">
        <v>204</v>
      </c>
      <c r="F247" s="16">
        <v>234</v>
      </c>
      <c r="G247" s="21"/>
      <c r="H247" s="14" t="s">
        <v>311</v>
      </c>
      <c r="I247" s="21"/>
    </row>
    <row r="248" spans="1:105" x14ac:dyDescent="0.25">
      <c r="A248" s="21"/>
      <c r="B248" s="21"/>
      <c r="C248" s="103">
        <v>96</v>
      </c>
      <c r="D248" s="97">
        <v>9600</v>
      </c>
      <c r="E248" s="35" t="s">
        <v>205</v>
      </c>
      <c r="F248" s="16">
        <v>280</v>
      </c>
      <c r="G248" s="21"/>
      <c r="H248" s="14" t="s">
        <v>254</v>
      </c>
      <c r="I248" s="21"/>
    </row>
    <row r="249" spans="1:105" x14ac:dyDescent="0.25">
      <c r="A249" s="21"/>
      <c r="B249" s="21"/>
      <c r="C249" s="103">
        <v>97</v>
      </c>
      <c r="D249" s="97">
        <v>9700</v>
      </c>
      <c r="E249" s="35" t="s">
        <v>206</v>
      </c>
      <c r="F249" s="16">
        <v>257</v>
      </c>
      <c r="G249" s="21"/>
      <c r="H249" s="14" t="s">
        <v>255</v>
      </c>
      <c r="I249" s="21"/>
    </row>
    <row r="250" spans="1:105" x14ac:dyDescent="0.25">
      <c r="A250" s="63"/>
      <c r="B250" s="63"/>
      <c r="C250" s="104">
        <v>98</v>
      </c>
      <c r="D250" s="25" t="s">
        <v>163</v>
      </c>
      <c r="E250" s="35" t="s">
        <v>207</v>
      </c>
      <c r="F250" s="17" t="s">
        <v>165</v>
      </c>
      <c r="G250" s="63"/>
      <c r="H250" s="17" t="s">
        <v>165</v>
      </c>
      <c r="I250" s="6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</row>
    <row r="251" spans="1:105" x14ac:dyDescent="0.25">
      <c r="A251" s="86">
        <v>25</v>
      </c>
      <c r="B251" s="15">
        <v>501</v>
      </c>
      <c r="C251" s="105">
        <v>99</v>
      </c>
      <c r="D251" s="98">
        <v>9900</v>
      </c>
      <c r="E251" s="35" t="s">
        <v>209</v>
      </c>
      <c r="F251" s="17">
        <v>501</v>
      </c>
      <c r="G251" s="63"/>
      <c r="H251" s="17">
        <v>4912</v>
      </c>
      <c r="I251" s="6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</row>
    <row r="252" spans="1:105" x14ac:dyDescent="0.25">
      <c r="A252" s="107">
        <v>25.1</v>
      </c>
      <c r="B252" s="15" t="s">
        <v>42</v>
      </c>
      <c r="C252" s="104">
        <v>99.1</v>
      </c>
      <c r="D252" s="98">
        <v>9910</v>
      </c>
      <c r="E252" s="35" t="s">
        <v>208</v>
      </c>
      <c r="F252" s="17">
        <v>259</v>
      </c>
      <c r="G252" s="63"/>
      <c r="H252" s="15" t="s">
        <v>253</v>
      </c>
      <c r="I252" s="6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</row>
    <row r="253" spans="1:105" x14ac:dyDescent="0.25">
      <c r="A253" s="108">
        <v>25.2</v>
      </c>
      <c r="B253" s="15">
        <v>502</v>
      </c>
      <c r="C253" s="105">
        <v>99.2</v>
      </c>
      <c r="D253" s="98">
        <v>9920</v>
      </c>
      <c r="E253" s="35" t="s">
        <v>210</v>
      </c>
      <c r="F253" s="17">
        <v>502</v>
      </c>
      <c r="G253" s="63"/>
      <c r="H253" s="17">
        <v>4913</v>
      </c>
      <c r="I253" s="6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</row>
    <row r="254" spans="1:105" x14ac:dyDescent="0.25">
      <c r="A254" s="108">
        <v>25.3</v>
      </c>
      <c r="B254" s="15">
        <v>503</v>
      </c>
      <c r="C254" s="105">
        <v>99.3</v>
      </c>
      <c r="D254" s="98">
        <v>9930</v>
      </c>
      <c r="E254" s="35" t="s">
        <v>211</v>
      </c>
      <c r="F254" s="17">
        <v>503</v>
      </c>
      <c r="G254" s="63"/>
      <c r="H254" s="17">
        <v>4914</v>
      </c>
      <c r="I254" s="6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</row>
    <row r="255" spans="1:105" x14ac:dyDescent="0.25">
      <c r="A255" s="108">
        <v>25.4</v>
      </c>
      <c r="B255" s="15">
        <v>504</v>
      </c>
      <c r="C255" s="105">
        <v>99.4</v>
      </c>
      <c r="D255" s="98">
        <v>9940</v>
      </c>
      <c r="E255" s="35" t="s">
        <v>212</v>
      </c>
      <c r="F255" s="17">
        <v>504</v>
      </c>
      <c r="G255" s="63"/>
      <c r="H255" s="17">
        <v>4915</v>
      </c>
      <c r="I255" s="6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</row>
    <row r="256" spans="1:105" x14ac:dyDescent="0.25">
      <c r="A256" s="21"/>
      <c r="B256" s="21"/>
      <c r="C256" s="103">
        <v>100</v>
      </c>
      <c r="D256" s="14">
        <v>10000</v>
      </c>
      <c r="E256" s="35" t="s">
        <v>213</v>
      </c>
      <c r="F256" s="16">
        <v>243</v>
      </c>
      <c r="G256" s="21"/>
      <c r="H256" s="14" t="s">
        <v>256</v>
      </c>
      <c r="I256" s="21"/>
    </row>
    <row r="257" spans="1:9" x14ac:dyDescent="0.25">
      <c r="A257" s="17">
        <v>22</v>
      </c>
      <c r="B257" s="15" t="s">
        <v>68</v>
      </c>
      <c r="C257" s="104">
        <v>101</v>
      </c>
      <c r="D257" s="15">
        <v>10100</v>
      </c>
      <c r="E257" s="36" t="s">
        <v>414</v>
      </c>
      <c r="F257" s="109">
        <v>536</v>
      </c>
      <c r="G257" s="37"/>
      <c r="H257" s="109">
        <v>3236</v>
      </c>
      <c r="I257" s="37"/>
    </row>
    <row r="258" spans="1:9" ht="34.5" x14ac:dyDescent="0.25">
      <c r="A258" s="61"/>
      <c r="B258" s="61"/>
      <c r="C258" s="121" t="s">
        <v>84</v>
      </c>
      <c r="D258" s="19" t="s">
        <v>84</v>
      </c>
      <c r="E258" s="35" t="s">
        <v>214</v>
      </c>
      <c r="F258" s="9" t="s">
        <v>415</v>
      </c>
      <c r="G258" s="66"/>
      <c r="H258" s="130" t="s">
        <v>417</v>
      </c>
      <c r="I258" s="66"/>
    </row>
    <row r="259" spans="1:9" x14ac:dyDescent="0.25">
      <c r="A259" s="63"/>
      <c r="B259" s="63"/>
      <c r="C259" s="125"/>
      <c r="D259" s="63"/>
      <c r="E259" s="142" t="s">
        <v>215</v>
      </c>
      <c r="F259" s="21"/>
      <c r="G259" s="21"/>
      <c r="H259" s="68"/>
      <c r="I259" s="21"/>
    </row>
    <row r="260" spans="1:9" ht="21" customHeight="1" x14ac:dyDescent="0.25">
      <c r="A260" s="63"/>
      <c r="B260" s="63"/>
      <c r="C260" s="125"/>
      <c r="D260" s="63"/>
      <c r="E260" s="135" t="s">
        <v>432</v>
      </c>
      <c r="F260" s="63"/>
      <c r="G260" s="63"/>
      <c r="H260" s="63"/>
      <c r="I260" s="63"/>
    </row>
    <row r="261" spans="1:9" x14ac:dyDescent="0.25">
      <c r="A261" s="63"/>
      <c r="B261" s="63"/>
      <c r="C261" s="125"/>
      <c r="D261" s="63"/>
      <c r="E261" s="132" t="s">
        <v>337</v>
      </c>
      <c r="F261" s="21"/>
      <c r="G261" s="21"/>
      <c r="H261" s="21"/>
      <c r="I261" s="21"/>
    </row>
    <row r="262" spans="1:9" x14ac:dyDescent="0.25">
      <c r="A262" s="40"/>
      <c r="B262" s="40"/>
      <c r="C262" s="126"/>
      <c r="D262" s="40"/>
      <c r="E262" s="144" t="s">
        <v>216</v>
      </c>
      <c r="F262" s="40"/>
      <c r="G262" s="40"/>
      <c r="H262" s="40"/>
      <c r="I262" s="40"/>
    </row>
    <row r="263" spans="1:9" x14ac:dyDescent="0.25">
      <c r="A263" s="21"/>
      <c r="B263" s="21"/>
      <c r="C263" s="103">
        <v>105</v>
      </c>
      <c r="D263" s="16">
        <v>10500</v>
      </c>
      <c r="E263" s="35" t="s">
        <v>218</v>
      </c>
      <c r="F263" s="16">
        <v>241</v>
      </c>
      <c r="G263" s="21"/>
      <c r="H263" s="14" t="s">
        <v>248</v>
      </c>
      <c r="I263" s="21"/>
    </row>
    <row r="264" spans="1:9" x14ac:dyDescent="0.25">
      <c r="A264" s="21"/>
      <c r="B264" s="21"/>
      <c r="C264" s="103">
        <v>106</v>
      </c>
      <c r="D264" s="16">
        <v>10600</v>
      </c>
      <c r="E264" s="35" t="s">
        <v>220</v>
      </c>
      <c r="F264" s="16">
        <v>292</v>
      </c>
      <c r="G264" s="21"/>
      <c r="H264" s="14" t="s">
        <v>250</v>
      </c>
      <c r="I264" s="21"/>
    </row>
    <row r="265" spans="1:9" x14ac:dyDescent="0.25">
      <c r="A265" s="21"/>
      <c r="B265" s="21"/>
      <c r="C265" s="103">
        <v>107</v>
      </c>
      <c r="D265" s="16">
        <v>10700</v>
      </c>
      <c r="E265" s="35" t="s">
        <v>219</v>
      </c>
      <c r="F265" s="16">
        <v>285</v>
      </c>
      <c r="G265" s="21"/>
      <c r="H265" s="14" t="s">
        <v>249</v>
      </c>
      <c r="I265" s="21"/>
    </row>
    <row r="266" spans="1:9" x14ac:dyDescent="0.25">
      <c r="A266" s="61"/>
      <c r="B266" s="61"/>
      <c r="C266" s="121">
        <v>108</v>
      </c>
      <c r="D266" s="19">
        <v>10800</v>
      </c>
      <c r="E266" s="30" t="s">
        <v>217</v>
      </c>
      <c r="F266" s="17">
        <v>602</v>
      </c>
      <c r="G266" s="63"/>
      <c r="H266" s="17">
        <v>3302</v>
      </c>
      <c r="I266" s="63"/>
    </row>
    <row r="267" spans="1:9" x14ac:dyDescent="0.25">
      <c r="A267" s="21"/>
      <c r="B267" s="21"/>
      <c r="C267" s="103">
        <v>109</v>
      </c>
      <c r="D267" s="16">
        <v>10900</v>
      </c>
      <c r="E267" s="35" t="s">
        <v>317</v>
      </c>
      <c r="F267" s="16">
        <v>603</v>
      </c>
      <c r="G267" s="21"/>
      <c r="H267" s="14">
        <v>3303</v>
      </c>
      <c r="I267" s="21"/>
    </row>
    <row r="268" spans="1:9" x14ac:dyDescent="0.25">
      <c r="A268" s="21"/>
      <c r="B268" s="21"/>
      <c r="C268" s="103">
        <v>110</v>
      </c>
      <c r="D268" s="16">
        <v>11000</v>
      </c>
      <c r="E268" s="35" t="s">
        <v>321</v>
      </c>
      <c r="F268" s="16">
        <v>604</v>
      </c>
      <c r="G268" s="21"/>
      <c r="H268" s="14">
        <v>3304</v>
      </c>
      <c r="I268" s="21"/>
    </row>
    <row r="269" spans="1:9" x14ac:dyDescent="0.25">
      <c r="A269" s="21"/>
      <c r="B269" s="21"/>
      <c r="C269" s="103">
        <v>111</v>
      </c>
      <c r="D269" s="16">
        <v>11100</v>
      </c>
      <c r="E269" s="35" t="s">
        <v>336</v>
      </c>
      <c r="F269" s="16">
        <v>605</v>
      </c>
      <c r="G269" s="21"/>
      <c r="H269" s="14">
        <v>3305</v>
      </c>
      <c r="I269" s="21"/>
    </row>
    <row r="270" spans="1:9" x14ac:dyDescent="0.25">
      <c r="A270" s="63"/>
      <c r="B270" s="63"/>
      <c r="C270" s="104">
        <v>112</v>
      </c>
      <c r="D270" s="87">
        <v>11200</v>
      </c>
      <c r="E270" s="35" t="s">
        <v>221</v>
      </c>
      <c r="F270" s="17">
        <v>286</v>
      </c>
      <c r="G270" s="63"/>
      <c r="H270" s="15" t="s">
        <v>251</v>
      </c>
      <c r="I270" s="63"/>
    </row>
    <row r="271" spans="1:9" x14ac:dyDescent="0.25">
      <c r="A271" s="63"/>
      <c r="B271" s="63"/>
      <c r="C271" s="127" t="s">
        <v>84</v>
      </c>
      <c r="D271" s="91" t="s">
        <v>84</v>
      </c>
      <c r="E271" s="49" t="s">
        <v>368</v>
      </c>
      <c r="F271" s="92" t="s">
        <v>369</v>
      </c>
      <c r="G271" s="63"/>
      <c r="H271" s="92" t="s">
        <v>370</v>
      </c>
      <c r="I271" s="63"/>
    </row>
    <row r="272" spans="1:9" x14ac:dyDescent="0.25">
      <c r="A272" s="21"/>
      <c r="B272" s="21"/>
      <c r="C272" s="103">
        <v>113</v>
      </c>
      <c r="D272" s="16">
        <v>11300</v>
      </c>
      <c r="E272" s="35" t="s">
        <v>222</v>
      </c>
      <c r="F272" s="16">
        <v>244</v>
      </c>
      <c r="G272" s="21"/>
      <c r="H272" s="21"/>
      <c r="I272" s="21"/>
    </row>
    <row r="273" spans="1:9" x14ac:dyDescent="0.25">
      <c r="A273" s="63"/>
      <c r="B273" s="63"/>
      <c r="C273" s="104">
        <v>114</v>
      </c>
      <c r="D273" s="17">
        <v>11400</v>
      </c>
      <c r="E273" s="35" t="s">
        <v>223</v>
      </c>
      <c r="F273" s="17">
        <v>245</v>
      </c>
      <c r="G273" s="63"/>
      <c r="H273" s="63"/>
      <c r="I273" s="63"/>
    </row>
    <row r="274" spans="1:9" x14ac:dyDescent="0.25">
      <c r="A274" s="16">
        <v>23</v>
      </c>
      <c r="B274" s="21"/>
      <c r="C274" s="103">
        <v>115</v>
      </c>
      <c r="D274" s="16">
        <v>11500</v>
      </c>
      <c r="E274" s="36" t="s">
        <v>224</v>
      </c>
      <c r="F274" s="16">
        <v>275</v>
      </c>
      <c r="G274" s="21"/>
      <c r="H274" s="14" t="s">
        <v>252</v>
      </c>
      <c r="I274" s="21"/>
    </row>
    <row r="275" spans="1:9" x14ac:dyDescent="0.25">
      <c r="A275" s="16">
        <v>24</v>
      </c>
      <c r="B275" s="14" t="s">
        <v>46</v>
      </c>
      <c r="C275" s="103">
        <v>116</v>
      </c>
      <c r="D275" s="16">
        <v>11600</v>
      </c>
      <c r="E275" s="36" t="s">
        <v>225</v>
      </c>
      <c r="F275" s="16">
        <v>287</v>
      </c>
      <c r="G275" s="21"/>
      <c r="H275" s="14" t="s">
        <v>247</v>
      </c>
      <c r="I275" s="21"/>
    </row>
    <row r="276" spans="1:9" x14ac:dyDescent="0.25">
      <c r="A276" s="106">
        <v>24.05</v>
      </c>
      <c r="B276" s="16">
        <v>601</v>
      </c>
      <c r="C276" s="103">
        <v>117</v>
      </c>
      <c r="D276" s="95">
        <v>6950</v>
      </c>
      <c r="E276" s="35" t="s">
        <v>226</v>
      </c>
      <c r="F276" s="16">
        <v>601</v>
      </c>
      <c r="G276" s="21"/>
      <c r="H276" s="16">
        <v>3301</v>
      </c>
      <c r="I276" s="21"/>
    </row>
    <row r="277" spans="1:9" x14ac:dyDescent="0.25">
      <c r="A277" s="39"/>
      <c r="B277" s="39"/>
      <c r="C277" s="127" t="s">
        <v>84</v>
      </c>
      <c r="D277" s="91" t="s">
        <v>84</v>
      </c>
      <c r="E277" s="49" t="s">
        <v>363</v>
      </c>
      <c r="F277" s="92" t="s">
        <v>371</v>
      </c>
      <c r="G277" s="21"/>
      <c r="H277" s="92" t="s">
        <v>372</v>
      </c>
      <c r="I277" s="39"/>
    </row>
    <row r="278" spans="1:9" x14ac:dyDescent="0.25">
      <c r="A278" s="21"/>
      <c r="B278" s="21"/>
      <c r="C278" s="124"/>
      <c r="D278" s="21"/>
      <c r="E278" s="145" t="s">
        <v>227</v>
      </c>
      <c r="F278" s="21"/>
      <c r="G278" s="21"/>
      <c r="H278" s="21"/>
      <c r="I278" s="21"/>
    </row>
    <row r="279" spans="1:9" x14ac:dyDescent="0.25">
      <c r="A279" s="21"/>
      <c r="B279" s="21"/>
      <c r="C279" s="124"/>
      <c r="D279" s="21"/>
      <c r="E279" s="132" t="s">
        <v>433</v>
      </c>
      <c r="F279" s="21"/>
      <c r="G279" s="21"/>
      <c r="H279" s="21"/>
      <c r="I279" s="21"/>
    </row>
    <row r="280" spans="1:9" x14ac:dyDescent="0.25">
      <c r="A280" s="21"/>
      <c r="B280" s="21"/>
      <c r="C280" s="124"/>
      <c r="D280" s="21"/>
      <c r="E280" s="132" t="s">
        <v>434</v>
      </c>
      <c r="F280" s="21"/>
      <c r="G280" s="21"/>
      <c r="H280" s="21"/>
      <c r="I280" s="21"/>
    </row>
    <row r="281" spans="1:9" x14ac:dyDescent="0.25">
      <c r="A281" s="40"/>
      <c r="B281" s="40"/>
      <c r="C281" s="126"/>
      <c r="D281" s="40"/>
      <c r="E281" s="146" t="s">
        <v>228</v>
      </c>
      <c r="F281" s="21"/>
      <c r="G281" s="21"/>
      <c r="H281" s="21"/>
      <c r="I281" s="21"/>
    </row>
    <row r="282" spans="1:9" x14ac:dyDescent="0.25">
      <c r="A282" s="21"/>
      <c r="B282" s="21"/>
      <c r="C282" s="103">
        <v>190</v>
      </c>
      <c r="D282" s="16">
        <v>19000</v>
      </c>
      <c r="E282" s="35" t="s">
        <v>229</v>
      </c>
      <c r="F282" s="16">
        <v>269</v>
      </c>
      <c r="G282" s="21"/>
      <c r="H282" s="21"/>
      <c r="I282" s="21"/>
    </row>
    <row r="283" spans="1:9" x14ac:dyDescent="0.25">
      <c r="A283" s="21"/>
      <c r="B283" s="21"/>
      <c r="C283" s="103">
        <v>191</v>
      </c>
      <c r="D283" s="16">
        <v>19100</v>
      </c>
      <c r="E283" s="35" t="s">
        <v>230</v>
      </c>
      <c r="F283" s="16">
        <v>270</v>
      </c>
      <c r="G283" s="21"/>
      <c r="H283" s="21"/>
      <c r="I283" s="21"/>
    </row>
    <row r="284" spans="1:9" x14ac:dyDescent="0.25">
      <c r="A284" s="21"/>
      <c r="B284" s="21"/>
      <c r="C284" s="103">
        <v>192</v>
      </c>
      <c r="D284" s="16">
        <v>19200</v>
      </c>
      <c r="E284" s="35" t="s">
        <v>231</v>
      </c>
      <c r="F284" s="16">
        <v>273</v>
      </c>
      <c r="G284" s="21"/>
      <c r="H284" s="14" t="s">
        <v>246</v>
      </c>
      <c r="I284" s="21"/>
    </row>
    <row r="285" spans="1:9" x14ac:dyDescent="0.25">
      <c r="A285" s="21"/>
      <c r="B285" s="21"/>
      <c r="C285" s="103">
        <v>193</v>
      </c>
      <c r="D285" s="16">
        <v>19300</v>
      </c>
      <c r="E285" s="35" t="s">
        <v>232</v>
      </c>
      <c r="F285" s="16">
        <v>274</v>
      </c>
      <c r="G285" s="21"/>
      <c r="H285" s="21"/>
      <c r="I285" s="21"/>
    </row>
    <row r="286" spans="1:9" x14ac:dyDescent="0.25">
      <c r="A286" s="21"/>
      <c r="B286" s="21"/>
      <c r="C286" s="103">
        <v>194</v>
      </c>
      <c r="D286" s="95">
        <v>7950</v>
      </c>
      <c r="E286" s="35" t="s">
        <v>233</v>
      </c>
      <c r="F286" s="16">
        <v>271</v>
      </c>
      <c r="G286" s="21"/>
      <c r="H286" s="21"/>
      <c r="I286" s="21"/>
    </row>
    <row r="287" spans="1:9" x14ac:dyDescent="0.25">
      <c r="A287" s="21"/>
      <c r="B287" s="21"/>
      <c r="C287" s="103">
        <v>194.01</v>
      </c>
      <c r="D287" s="95">
        <v>7951</v>
      </c>
      <c r="E287" s="35" t="s">
        <v>234</v>
      </c>
      <c r="F287" s="16">
        <v>651</v>
      </c>
      <c r="G287" s="21"/>
      <c r="H287" s="16">
        <v>3351</v>
      </c>
      <c r="I287" s="21"/>
    </row>
    <row r="288" spans="1:9" x14ac:dyDescent="0.25">
      <c r="A288" s="21"/>
      <c r="B288" s="21"/>
      <c r="C288" s="129">
        <v>194.99</v>
      </c>
      <c r="D288" s="95">
        <v>7999</v>
      </c>
      <c r="E288" s="35" t="s">
        <v>35</v>
      </c>
      <c r="F288" s="106">
        <v>670</v>
      </c>
      <c r="G288" s="21"/>
      <c r="H288" s="106">
        <v>3370</v>
      </c>
      <c r="I288" s="21"/>
    </row>
    <row r="289" spans="1:42" x14ac:dyDescent="0.25">
      <c r="A289" s="20"/>
      <c r="B289" s="20"/>
      <c r="C289" s="128"/>
      <c r="D289" s="19" t="s">
        <v>84</v>
      </c>
      <c r="E289" s="35" t="s">
        <v>235</v>
      </c>
      <c r="F289" s="16" t="s">
        <v>435</v>
      </c>
      <c r="G289" s="63"/>
      <c r="H289" s="16" t="s">
        <v>436</v>
      </c>
      <c r="I289" s="6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x14ac:dyDescent="0.25">
      <c r="A290" s="21"/>
      <c r="B290" s="21"/>
      <c r="C290" s="103">
        <v>200</v>
      </c>
      <c r="D290" s="8"/>
      <c r="E290" s="36" t="s">
        <v>236</v>
      </c>
      <c r="F290" s="16">
        <v>960</v>
      </c>
      <c r="G290" s="21"/>
      <c r="H290" s="21"/>
      <c r="I290" s="21"/>
    </row>
  </sheetData>
  <phoneticPr fontId="5" type="noConversion"/>
  <printOptions horizontalCentered="1" verticalCentered="1" gridLinesSet="0"/>
  <pageMargins left="0.5" right="0.5" top="0.5" bottom="0.65" header="0.5" footer="0.5"/>
  <pageSetup scale="79" fitToWidth="12" fitToHeight="8" orientation="landscape" r:id="rId1"/>
  <headerFooter alignWithMargins="0">
    <oddHeader>&amp;L&amp;G</oddHeader>
    <oddFooter>&amp;C&amp;"Times New Roman,Regular"&amp;8Page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Matrix</vt:lpstr>
      <vt:lpstr>Matrix!Print_Titles</vt:lpstr>
      <vt:lpstr>Print_Titles</vt:lpstr>
      <vt:lpstr>Matrix!Print_Titles_MI</vt:lpstr>
      <vt:lpstr>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ICR Center Crosswalk</dc:title>
  <dc:subject>ICR Codes</dc:subject>
  <dc:creator>Mike Harrington</dc:creator>
  <dc:description>Cross walk of ICR from A, S3 Exh 30, 31, 32.</dc:description>
  <cp:lastModifiedBy>Janet L Baggetta</cp:lastModifiedBy>
  <cp:lastPrinted>2020-05-13T18:31:18Z</cp:lastPrinted>
  <dcterms:created xsi:type="dcterms:W3CDTF">1999-03-05T17:02:44Z</dcterms:created>
  <dcterms:modified xsi:type="dcterms:W3CDTF">2020-05-13T18:31:25Z</dcterms:modified>
</cp:coreProperties>
</file>