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alp\reconcile\docs\"/>
    </mc:Choice>
  </mc:AlternateContent>
  <xr:revisionPtr revIDLastSave="0" documentId="10_ncr:100000_{70F42B63-1F7D-476D-A35F-3B8450786165}" xr6:coauthVersionLast="31" xr6:coauthVersionMax="31" xr10:uidLastSave="{00000000-0000-0000-0000-000000000000}"/>
  <bookViews>
    <workbookView xWindow="0" yWindow="0" windowWidth="28800" windowHeight="12150" xr2:uid="{00000000-000D-0000-FFFF-FFFF00000000}"/>
  </bookViews>
  <sheets>
    <sheet name="Rest of State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Order1" hidden="1">255</definedName>
    <definedName name="_Order2" hidden="1">0</definedName>
    <definedName name="_REG2">#REF!</definedName>
    <definedName name="_region">'[1]REVISED 12_10_16'!$A$2:$O$147</definedName>
    <definedName name="allday">#REF!</definedName>
    <definedName name="alldays">#REF!</definedName>
    <definedName name="allnursing">#REF!</definedName>
    <definedName name="contract">#REF!</definedName>
    <definedName name="cost2014">'[2]2014'!$1:$1048576</definedName>
    <definedName name="cost2015">'[2]2015'!$1:$1048576</definedName>
    <definedName name="cost2016">'[2]2016'!$1:$1048576</definedName>
    <definedName name="DATA">#REF!</definedName>
    <definedName name="DATA2">#REF!</definedName>
    <definedName name="DATA3">#REF!</definedName>
    <definedName name="_xlnm.Database">#REF!</definedName>
    <definedName name="finalcon">#REF!</definedName>
    <definedName name="LABEL">#REF!</definedName>
    <definedName name="masterfile">#REF!</definedName>
    <definedName name="opcert">#REF!</definedName>
    <definedName name="rate3">'[3]2004 rates by region'!$D$21:$F$276</definedName>
    <definedName name="REG">#REF!</definedName>
    <definedName name="regional">#REF!</definedName>
    <definedName name="regions">#REF!</definedName>
    <definedName name="submitted">[4]Submitted!$1:$1048576</definedName>
    <definedName name="submitted3">[4]Submitted!$D$2:$E$14</definedName>
    <definedName name="szSas">[5]regions!$1:$1048576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" i="3" l="1"/>
  <c r="H77" i="3"/>
  <c r="G77" i="3"/>
  <c r="F77" i="3"/>
  <c r="I76" i="3"/>
  <c r="H76" i="3"/>
  <c r="G76" i="3"/>
  <c r="F76" i="3"/>
  <c r="I74" i="3"/>
  <c r="H74" i="3"/>
  <c r="G74" i="3"/>
  <c r="F74" i="3"/>
  <c r="I73" i="3"/>
  <c r="H73" i="3"/>
  <c r="G73" i="3"/>
  <c r="F73" i="3"/>
  <c r="I72" i="3"/>
  <c r="H72" i="3"/>
  <c r="G72" i="3"/>
  <c r="F72" i="3"/>
  <c r="I71" i="3"/>
  <c r="H71" i="3"/>
  <c r="G71" i="3"/>
  <c r="F71" i="3"/>
  <c r="I70" i="3"/>
  <c r="H70" i="3"/>
  <c r="G70" i="3"/>
  <c r="F70" i="3"/>
  <c r="I69" i="3"/>
  <c r="H69" i="3"/>
  <c r="G69" i="3"/>
  <c r="F69" i="3"/>
  <c r="I68" i="3"/>
  <c r="H68" i="3"/>
  <c r="G68" i="3"/>
  <c r="F68" i="3"/>
  <c r="I67" i="3"/>
  <c r="H67" i="3"/>
  <c r="G67" i="3"/>
  <c r="F67" i="3"/>
  <c r="I66" i="3"/>
  <c r="H66" i="3"/>
  <c r="G66" i="3"/>
  <c r="F66" i="3"/>
  <c r="I65" i="3"/>
  <c r="H65" i="3"/>
  <c r="G65" i="3"/>
  <c r="F65" i="3"/>
  <c r="I64" i="3"/>
  <c r="H64" i="3"/>
  <c r="G64" i="3"/>
  <c r="F64" i="3"/>
  <c r="I63" i="3"/>
  <c r="H63" i="3"/>
  <c r="G63" i="3"/>
  <c r="F63" i="3"/>
  <c r="I62" i="3"/>
  <c r="H62" i="3"/>
  <c r="G62" i="3"/>
  <c r="F62" i="3"/>
  <c r="I61" i="3"/>
  <c r="H61" i="3"/>
  <c r="G61" i="3"/>
  <c r="F61" i="3"/>
  <c r="I60" i="3"/>
  <c r="H60" i="3"/>
  <c r="G60" i="3"/>
  <c r="F60" i="3"/>
  <c r="I59" i="3"/>
  <c r="H59" i="3"/>
  <c r="G59" i="3"/>
  <c r="F59" i="3"/>
  <c r="I58" i="3"/>
  <c r="H58" i="3"/>
  <c r="G58" i="3"/>
  <c r="F58" i="3"/>
  <c r="I57" i="3"/>
  <c r="H57" i="3"/>
  <c r="G57" i="3"/>
  <c r="F57" i="3"/>
  <c r="I53" i="3"/>
  <c r="H53" i="3"/>
  <c r="G53" i="3"/>
  <c r="F53" i="3"/>
  <c r="I56" i="3"/>
  <c r="H56" i="3"/>
  <c r="G56" i="3"/>
  <c r="F56" i="3"/>
  <c r="I55" i="3"/>
  <c r="H55" i="3"/>
  <c r="G55" i="3"/>
  <c r="F55" i="3"/>
  <c r="I54" i="3"/>
  <c r="H54" i="3"/>
  <c r="G54" i="3"/>
  <c r="F54" i="3"/>
  <c r="I52" i="3"/>
  <c r="H52" i="3"/>
  <c r="G52" i="3"/>
  <c r="F52" i="3"/>
  <c r="I51" i="3"/>
  <c r="H51" i="3"/>
  <c r="G51" i="3"/>
  <c r="F51" i="3"/>
  <c r="I50" i="3"/>
  <c r="H50" i="3"/>
  <c r="G50" i="3"/>
  <c r="F50" i="3"/>
  <c r="I49" i="3"/>
  <c r="H49" i="3"/>
  <c r="G49" i="3"/>
  <c r="F49" i="3"/>
  <c r="I48" i="3"/>
  <c r="H48" i="3"/>
  <c r="G48" i="3"/>
  <c r="F48" i="3"/>
  <c r="I47" i="3"/>
  <c r="H47" i="3"/>
  <c r="G47" i="3"/>
  <c r="F47" i="3"/>
  <c r="I46" i="3"/>
  <c r="H46" i="3"/>
  <c r="G46" i="3"/>
  <c r="F46" i="3"/>
  <c r="I45" i="3"/>
  <c r="H45" i="3"/>
  <c r="G45" i="3"/>
  <c r="F45" i="3"/>
  <c r="I44" i="3"/>
  <c r="H44" i="3"/>
  <c r="G44" i="3"/>
  <c r="F44" i="3"/>
  <c r="I43" i="3"/>
  <c r="H43" i="3"/>
  <c r="G43" i="3"/>
  <c r="F43" i="3"/>
  <c r="I42" i="3"/>
  <c r="H42" i="3"/>
  <c r="G42" i="3"/>
  <c r="F42" i="3"/>
  <c r="I41" i="3"/>
  <c r="H41" i="3"/>
  <c r="G41" i="3"/>
  <c r="F41" i="3"/>
  <c r="I40" i="3"/>
  <c r="H40" i="3"/>
  <c r="G40" i="3"/>
  <c r="F40" i="3"/>
  <c r="I39" i="3"/>
  <c r="H39" i="3"/>
  <c r="G39" i="3"/>
  <c r="F39" i="3"/>
  <c r="I38" i="3"/>
  <c r="H38" i="3"/>
  <c r="G38" i="3"/>
  <c r="F38" i="3"/>
  <c r="I37" i="3"/>
  <c r="H37" i="3"/>
  <c r="G37" i="3"/>
  <c r="F37" i="3"/>
  <c r="I36" i="3"/>
  <c r="H36" i="3"/>
  <c r="G36" i="3"/>
  <c r="F36" i="3"/>
  <c r="I35" i="3"/>
  <c r="H35" i="3"/>
  <c r="G35" i="3"/>
  <c r="F35" i="3"/>
  <c r="I34" i="3"/>
  <c r="H34" i="3"/>
  <c r="G34" i="3"/>
  <c r="F34" i="3"/>
  <c r="I33" i="3"/>
  <c r="H33" i="3"/>
  <c r="G33" i="3"/>
  <c r="F33" i="3"/>
  <c r="I32" i="3"/>
  <c r="H32" i="3"/>
  <c r="G32" i="3"/>
  <c r="F32" i="3"/>
  <c r="I31" i="3"/>
  <c r="H31" i="3"/>
  <c r="G31" i="3"/>
  <c r="F31" i="3"/>
  <c r="I30" i="3"/>
  <c r="H30" i="3"/>
  <c r="G30" i="3"/>
  <c r="F30" i="3"/>
  <c r="I29" i="3"/>
  <c r="H29" i="3"/>
  <c r="G29" i="3"/>
  <c r="F29" i="3"/>
  <c r="I28" i="3"/>
  <c r="H28" i="3"/>
  <c r="G28" i="3"/>
  <c r="F28" i="3"/>
  <c r="I27" i="3"/>
  <c r="H27" i="3"/>
  <c r="G27" i="3"/>
  <c r="F27" i="3"/>
  <c r="I26" i="3"/>
  <c r="H26" i="3"/>
  <c r="G26" i="3"/>
  <c r="F26" i="3"/>
  <c r="I25" i="3"/>
  <c r="H25" i="3"/>
  <c r="G25" i="3"/>
  <c r="F25" i="3"/>
  <c r="I24" i="3"/>
  <c r="H24" i="3"/>
  <c r="G24" i="3"/>
  <c r="F24" i="3"/>
  <c r="I23" i="3"/>
  <c r="H23" i="3"/>
  <c r="G23" i="3"/>
  <c r="F23" i="3"/>
  <c r="I22" i="3"/>
  <c r="H22" i="3"/>
  <c r="G22" i="3"/>
  <c r="F22" i="3"/>
  <c r="I21" i="3"/>
  <c r="H21" i="3"/>
  <c r="G21" i="3"/>
  <c r="F21" i="3"/>
  <c r="I20" i="3"/>
  <c r="H20" i="3"/>
  <c r="G20" i="3"/>
  <c r="F20" i="3"/>
  <c r="I19" i="3"/>
  <c r="H19" i="3"/>
  <c r="G19" i="3"/>
  <c r="F19" i="3"/>
  <c r="I18" i="3"/>
  <c r="H18" i="3"/>
  <c r="G18" i="3"/>
  <c r="F18" i="3"/>
  <c r="I17" i="3"/>
  <c r="H17" i="3"/>
  <c r="G17" i="3"/>
  <c r="F17" i="3"/>
  <c r="I16" i="3"/>
  <c r="H16" i="3"/>
  <c r="G16" i="3"/>
  <c r="F16" i="3"/>
  <c r="I15" i="3"/>
  <c r="H15" i="3"/>
  <c r="G15" i="3"/>
  <c r="F15" i="3"/>
  <c r="I14" i="3"/>
  <c r="H14" i="3"/>
  <c r="G14" i="3"/>
  <c r="F14" i="3"/>
  <c r="I13" i="3"/>
  <c r="H13" i="3"/>
  <c r="G13" i="3"/>
  <c r="F13" i="3"/>
  <c r="I12" i="3"/>
  <c r="H12" i="3"/>
  <c r="G12" i="3"/>
  <c r="F12" i="3"/>
  <c r="I11" i="3"/>
  <c r="H11" i="3"/>
  <c r="G11" i="3"/>
  <c r="F11" i="3"/>
  <c r="I10" i="3"/>
  <c r="H10" i="3"/>
  <c r="G10" i="3"/>
  <c r="F10" i="3"/>
  <c r="I75" i="3"/>
  <c r="H75" i="3"/>
  <c r="G75" i="3"/>
  <c r="F75" i="3"/>
  <c r="I9" i="3"/>
  <c r="H9" i="3"/>
  <c r="G9" i="3"/>
  <c r="F9" i="3"/>
  <c r="I8" i="3"/>
  <c r="H8" i="3"/>
  <c r="G8" i="3"/>
  <c r="F8" i="3"/>
  <c r="I7" i="3"/>
  <c r="H7" i="3"/>
  <c r="G7" i="3"/>
  <c r="F7" i="3"/>
  <c r="I6" i="3"/>
  <c r="H6" i="3"/>
  <c r="G6" i="3"/>
  <c r="F6" i="3"/>
  <c r="I5" i="3"/>
  <c r="H5" i="3"/>
  <c r="G5" i="3"/>
  <c r="F5" i="3"/>
  <c r="I4" i="3"/>
  <c r="H4" i="3"/>
  <c r="G4" i="3"/>
  <c r="F4" i="3"/>
  <c r="I3" i="3"/>
  <c r="H3" i="3"/>
  <c r="G3" i="3"/>
  <c r="F3" i="3"/>
  <c r="J54" i="3" l="1"/>
  <c r="J30" i="3"/>
  <c r="J61" i="3"/>
  <c r="J3" i="3"/>
  <c r="K3" i="3" s="1"/>
  <c r="J8" i="3"/>
  <c r="J14" i="3"/>
  <c r="J22" i="3"/>
  <c r="J38" i="3"/>
  <c r="J46" i="3"/>
  <c r="J69" i="3"/>
  <c r="J15" i="3"/>
  <c r="J23" i="3"/>
  <c r="J31" i="3"/>
  <c r="J39" i="3"/>
  <c r="J47" i="3"/>
  <c r="J55" i="3"/>
  <c r="J64" i="3"/>
  <c r="J72" i="3"/>
  <c r="J6" i="3"/>
  <c r="J10" i="3"/>
  <c r="J18" i="3"/>
  <c r="J24" i="3"/>
  <c r="J28" i="3"/>
  <c r="J32" i="3"/>
  <c r="J34" i="3"/>
  <c r="J36" i="3"/>
  <c r="J40" i="3"/>
  <c r="J42" i="3"/>
  <c r="J44" i="3"/>
  <c r="J48" i="3"/>
  <c r="J50" i="3"/>
  <c r="J51" i="3"/>
  <c r="J56" i="3"/>
  <c r="J57" i="3"/>
  <c r="J59" i="3"/>
  <c r="J63" i="3"/>
  <c r="J65" i="3"/>
  <c r="J67" i="3"/>
  <c r="J71" i="3"/>
  <c r="J73" i="3"/>
  <c r="J76" i="3"/>
  <c r="J75" i="3"/>
  <c r="J17" i="3"/>
  <c r="J25" i="3"/>
  <c r="J33" i="3"/>
  <c r="J41" i="3"/>
  <c r="J49" i="3"/>
  <c r="J53" i="3"/>
  <c r="J62" i="3"/>
  <c r="J70" i="3"/>
  <c r="J4" i="3"/>
  <c r="J9" i="3"/>
  <c r="J12" i="3"/>
  <c r="J16" i="3"/>
  <c r="J20" i="3"/>
  <c r="J26" i="3"/>
  <c r="J5" i="3"/>
  <c r="J7" i="3"/>
  <c r="J11" i="3"/>
  <c r="J13" i="3"/>
  <c r="J19" i="3"/>
  <c r="J21" i="3"/>
  <c r="J27" i="3"/>
  <c r="J29" i="3"/>
  <c r="J35" i="3"/>
  <c r="J37" i="3"/>
  <c r="J43" i="3"/>
  <c r="J45" i="3"/>
  <c r="J52" i="3"/>
  <c r="J58" i="3"/>
  <c r="J60" i="3"/>
  <c r="J66" i="3"/>
  <c r="J68" i="3"/>
  <c r="J74" i="3"/>
  <c r="J77" i="3"/>
  <c r="K41" i="3" l="1"/>
  <c r="L41" i="3" s="1"/>
  <c r="L43" i="3"/>
  <c r="K43" i="3"/>
  <c r="K4" i="3"/>
  <c r="L4" i="3" s="1"/>
  <c r="K59" i="3"/>
  <c r="L59" i="3" s="1"/>
  <c r="K6" i="3"/>
  <c r="L6" i="3" s="1"/>
  <c r="K15" i="3"/>
  <c r="L15" i="3" s="1"/>
  <c r="K37" i="3"/>
  <c r="L37" i="3" s="1"/>
  <c r="K70" i="3"/>
  <c r="L70" i="3" s="1"/>
  <c r="K75" i="3"/>
  <c r="L75" i="3" s="1"/>
  <c r="K57" i="3"/>
  <c r="L57" i="3" s="1"/>
  <c r="K36" i="3"/>
  <c r="L36" i="3" s="1"/>
  <c r="K72" i="3"/>
  <c r="L72" i="3" s="1"/>
  <c r="K69" i="3"/>
  <c r="L69" i="3" s="1"/>
  <c r="L30" i="3"/>
  <c r="K30" i="3"/>
  <c r="K68" i="3"/>
  <c r="L68" i="3" s="1"/>
  <c r="K35" i="3"/>
  <c r="L35" i="3" s="1"/>
  <c r="K5" i="3"/>
  <c r="L5" i="3" s="1"/>
  <c r="K62" i="3"/>
  <c r="L62" i="3" s="1"/>
  <c r="K76" i="3"/>
  <c r="L76" i="3" s="1"/>
  <c r="K56" i="3"/>
  <c r="L56" i="3" s="1"/>
  <c r="K34" i="3"/>
  <c r="L34" i="3" s="1"/>
  <c r="K64" i="3"/>
  <c r="L64" i="3" s="1"/>
  <c r="K46" i="3"/>
  <c r="L46" i="3" s="1"/>
  <c r="K54" i="3"/>
  <c r="L54" i="3" s="1"/>
  <c r="K58" i="3"/>
  <c r="L58" i="3" s="1"/>
  <c r="K21" i="3"/>
  <c r="L21" i="3" s="1"/>
  <c r="K77" i="3"/>
  <c r="L77" i="3" s="1"/>
  <c r="K11" i="3"/>
  <c r="L11" i="3" s="1"/>
  <c r="K17" i="3"/>
  <c r="L17" i="3" s="1"/>
  <c r="K40" i="3"/>
  <c r="L40" i="3" s="1"/>
  <c r="K61" i="3"/>
  <c r="L61" i="3" s="1"/>
  <c r="K74" i="3"/>
  <c r="L74" i="3" s="1"/>
  <c r="K7" i="3"/>
  <c r="L7" i="3" s="1"/>
  <c r="L66" i="3"/>
  <c r="K66" i="3"/>
  <c r="K29" i="3"/>
  <c r="L29" i="3" s="1"/>
  <c r="K26" i="3"/>
  <c r="L26" i="3" s="1"/>
  <c r="K53" i="3"/>
  <c r="L53" i="3" s="1"/>
  <c r="K73" i="3"/>
  <c r="L73" i="3" s="1"/>
  <c r="K51" i="3"/>
  <c r="L51" i="3" s="1"/>
  <c r="K32" i="3"/>
  <c r="L32" i="3" s="1"/>
  <c r="K55" i="3"/>
  <c r="L55" i="3" s="1"/>
  <c r="K38" i="3"/>
  <c r="L38" i="3" s="1"/>
  <c r="K60" i="3"/>
  <c r="L60" i="3" s="1"/>
  <c r="K27" i="3"/>
  <c r="L27" i="3" s="1"/>
  <c r="K20" i="3"/>
  <c r="L20" i="3" s="1"/>
  <c r="L49" i="3"/>
  <c r="K49" i="3"/>
  <c r="K71" i="3"/>
  <c r="L71" i="3" s="1"/>
  <c r="K50" i="3"/>
  <c r="L50" i="3" s="1"/>
  <c r="K28" i="3"/>
  <c r="L28" i="3" s="1"/>
  <c r="K47" i="3"/>
  <c r="L47" i="3" s="1"/>
  <c r="K22" i="3"/>
  <c r="L22" i="3" s="1"/>
  <c r="K16" i="3"/>
  <c r="L16" i="3" s="1"/>
  <c r="K67" i="3"/>
  <c r="L67" i="3" s="1"/>
  <c r="K48" i="3"/>
  <c r="L48" i="3" s="1"/>
  <c r="K24" i="3"/>
  <c r="L24" i="3" s="1"/>
  <c r="K39" i="3"/>
  <c r="L39" i="3" s="1"/>
  <c r="K14" i="3"/>
  <c r="L14" i="3" s="1"/>
  <c r="K52" i="3"/>
  <c r="L52" i="3" s="1"/>
  <c r="K19" i="3"/>
  <c r="L19" i="3" s="1"/>
  <c r="K12" i="3"/>
  <c r="L12" i="3" s="1"/>
  <c r="K33" i="3"/>
  <c r="L33" i="3" s="1"/>
  <c r="K65" i="3"/>
  <c r="L65" i="3" s="1"/>
  <c r="K44" i="3"/>
  <c r="L44" i="3" s="1"/>
  <c r="K18" i="3"/>
  <c r="L18" i="3" s="1"/>
  <c r="K31" i="3"/>
  <c r="L31" i="3" s="1"/>
  <c r="K8" i="3"/>
  <c r="L8" i="3" s="1"/>
  <c r="K45" i="3"/>
  <c r="L45" i="3" s="1"/>
  <c r="K13" i="3"/>
  <c r="L13" i="3" s="1"/>
  <c r="K9" i="3"/>
  <c r="L9" i="3" s="1"/>
  <c r="K25" i="3"/>
  <c r="L25" i="3" s="1"/>
  <c r="K63" i="3"/>
  <c r="L63" i="3" s="1"/>
  <c r="K42" i="3"/>
  <c r="L42" i="3" s="1"/>
  <c r="K10" i="3"/>
  <c r="L10" i="3" s="1"/>
  <c r="K23" i="3"/>
  <c r="L23" i="3" s="1"/>
  <c r="L3" i="3"/>
</calcChain>
</file>

<file path=xl/sharedStrings.xml><?xml version="1.0" encoding="utf-8"?>
<sst xmlns="http://schemas.openxmlformats.org/spreadsheetml/2006/main" count="88" uniqueCount="85">
  <si>
    <t>Provider ID</t>
  </si>
  <si>
    <t>Plus Fringe</t>
  </si>
  <si>
    <t>01946698</t>
  </si>
  <si>
    <t>03424788</t>
  </si>
  <si>
    <t>Rest of State</t>
  </si>
  <si>
    <t>03411992</t>
  </si>
  <si>
    <t>01432911</t>
  </si>
  <si>
    <t>03884420</t>
  </si>
  <si>
    <t>02071061</t>
  </si>
  <si>
    <t>03143097</t>
  </si>
  <si>
    <t>02085803</t>
  </si>
  <si>
    <t>01439225</t>
  </si>
  <si>
    <t>03037661</t>
  </si>
  <si>
    <t>01441809</t>
  </si>
  <si>
    <t>01945399</t>
  </si>
  <si>
    <t>04345800</t>
  </si>
  <si>
    <t>01908745</t>
  </si>
  <si>
    <t>01441854</t>
  </si>
  <si>
    <t>01681149</t>
  </si>
  <si>
    <t>03382152</t>
  </si>
  <si>
    <t>02382034</t>
  </si>
  <si>
    <t>03350630</t>
  </si>
  <si>
    <t>02253001</t>
  </si>
  <si>
    <t>01877921</t>
  </si>
  <si>
    <t>02798227</t>
  </si>
  <si>
    <t>03527126</t>
  </si>
  <si>
    <t>03421478</t>
  </si>
  <si>
    <t>03352536</t>
  </si>
  <si>
    <t>03370505</t>
  </si>
  <si>
    <t>03264808</t>
  </si>
  <si>
    <t>03272699</t>
  </si>
  <si>
    <t>04223901</t>
  </si>
  <si>
    <t>03182914</t>
  </si>
  <si>
    <t>03563040</t>
  </si>
  <si>
    <t>04197224</t>
  </si>
  <si>
    <t>03747000</t>
  </si>
  <si>
    <t>03435458</t>
  </si>
  <si>
    <t>01439207</t>
  </si>
  <si>
    <t>01439234</t>
  </si>
  <si>
    <t>03186110</t>
  </si>
  <si>
    <t>01452042</t>
  </si>
  <si>
    <t>03225587</t>
  </si>
  <si>
    <t>03196710</t>
  </si>
  <si>
    <t>01817936</t>
  </si>
  <si>
    <t>01614539</t>
  </si>
  <si>
    <t>04535920</t>
  </si>
  <si>
    <t>03163040</t>
  </si>
  <si>
    <t>01445330</t>
  </si>
  <si>
    <t>01445192</t>
  </si>
  <si>
    <t>01445252</t>
  </si>
  <si>
    <t>01728550</t>
  </si>
  <si>
    <t>03065249</t>
  </si>
  <si>
    <t>01445312</t>
  </si>
  <si>
    <t>03572832</t>
  </si>
  <si>
    <t>03826473</t>
  </si>
  <si>
    <t>03114312</t>
  </si>
  <si>
    <t>04196383</t>
  </si>
  <si>
    <t>03143088</t>
  </si>
  <si>
    <t xml:space="preserve">2017 Minimum Wage impact </t>
  </si>
  <si>
    <t>2017 Minimum Wage impact Plus Fringe</t>
  </si>
  <si>
    <t>Min Wage  midpoint 8.87</t>
  </si>
  <si>
    <t>Min Wage  midpoint  9.12</t>
  </si>
  <si>
    <t>Min Wage  midpoint 9.38</t>
  </si>
  <si>
    <t>Min Wage  midpoint 9.63</t>
  </si>
  <si>
    <t>01453016</t>
  </si>
  <si>
    <t>03170165</t>
  </si>
  <si>
    <t>03101493</t>
  </si>
  <si>
    <t>01978885</t>
  </si>
  <si>
    <t>04245841</t>
  </si>
  <si>
    <t>02132525</t>
  </si>
  <si>
    <t>02638255</t>
  </si>
  <si>
    <t>02066773</t>
  </si>
  <si>
    <t>01437278</t>
  </si>
  <si>
    <t>03334521</t>
  </si>
  <si>
    <t>04338107</t>
  </si>
  <si>
    <t>04338327</t>
  </si>
  <si>
    <t>03008353</t>
  </si>
  <si>
    <t>04338125</t>
  </si>
  <si>
    <t>04338198</t>
  </si>
  <si>
    <t>03170174</t>
  </si>
  <si>
    <t>02066571</t>
  </si>
  <si>
    <t>$8.75 - $8.99 #Hours (Rest of State)</t>
  </si>
  <si>
    <t>$9.00 - $9.25 #Hours (Rest of State)</t>
  </si>
  <si>
    <t>$9.26 - $9.50 #Hours (Rest of State)</t>
  </si>
  <si>
    <t>$9.51 - $9.69 #Hours (Rest of State)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</si>
</sst>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ourier New"/>
      <family val="3"/>
    </font>
    <font>
      <sz val="9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1" fontId="4" fillId="0" borderId="0" xfId="1" quotePrefix="1" applyNumberFormat="1" applyFont="1"/>
    <xf numFmtId="1" fontId="4" fillId="0" borderId="0" xfId="1" quotePrefix="1" applyNumberFormat="1" applyFont="1" applyAlignment="1">
      <alignment horizontal="left"/>
    </xf>
    <xf numFmtId="1" fontId="4" fillId="0" borderId="2" xfId="1" quotePrefix="1" applyNumberFormat="1" applyFont="1" applyBorder="1" applyAlignment="1">
      <alignment horizontal="left"/>
    </xf>
    <xf numFmtId="1" fontId="4" fillId="0" borderId="2" xfId="1" quotePrefix="1" applyNumberFormat="1" applyFont="1" applyBorder="1"/>
    <xf numFmtId="0" fontId="5" fillId="0" borderId="2" xfId="0" applyFont="1" applyBorder="1"/>
    <xf numFmtId="164" fontId="5" fillId="0" borderId="2" xfId="0" applyNumberFormat="1" applyFont="1" applyBorder="1"/>
    <xf numFmtId="49" fontId="5" fillId="0" borderId="2" xfId="0" applyNumberFormat="1" applyFont="1" applyBorder="1"/>
    <xf numFmtId="1" fontId="4" fillId="0" borderId="4" xfId="1" quotePrefix="1" applyNumberFormat="1" applyFont="1" applyBorder="1"/>
    <xf numFmtId="49" fontId="5" fillId="0" borderId="0" xfId="0" applyNumberFormat="1" applyFont="1" applyBorder="1"/>
    <xf numFmtId="1" fontId="4" fillId="0" borderId="2" xfId="1" quotePrefix="1" applyNumberFormat="1" applyFont="1" applyFill="1" applyBorder="1" applyAlignment="1">
      <alignment horizontal="left"/>
    </xf>
    <xf numFmtId="49" fontId="5" fillId="0" borderId="4" xfId="0" applyNumberFormat="1" applyFont="1" applyBorder="1"/>
    <xf numFmtId="1" fontId="4" fillId="0" borderId="3" xfId="1" quotePrefix="1" applyNumberFormat="1" applyFont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f001\BLTCR_PUBLIC\SCHEDULES\ALP\ALP%20minimum%20wage\2018%20ALP%20MW%20Results-098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LTC%20Rates%2018-19\Minimum%20Wage\Nursing%20Homes\Minimum%20Wage\survey\Med%20Day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f001\BLTCR_PUBLIC\SCHEDULES\ALP\ALP%20ratesetting\alpmast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LTC%20Rates%2017-18\Minimum%20Wage\survey\Nursing%20Home%20Respondents%20as%20of%200829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LTC%20Rates%2019-20\Minimum%20Wage\2017%20Files\Nursing%20Homes\FINAL%20FINAL%20CALC\FINAL%20CALCULATIONS\FINAL%20CALCULATION%20SURVEY%20RESULTS(3%20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P survey data"/>
      <sheetName val="Reconciliation data"/>
      <sheetName val="WEF_Minimum Wage"/>
      <sheetName val="Sheet5"/>
      <sheetName val="ALP impact"/>
      <sheetName val="A"/>
      <sheetName val="REVISED 12_10_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01441703</v>
          </cell>
          <cell r="B2" t="str">
            <v>003</v>
          </cell>
          <cell r="C2" t="str">
            <v>MCAULEY LIVING SERVICES ALP</v>
          </cell>
          <cell r="D2" t="str">
            <v>310 MANNING BOULEVARD</v>
          </cell>
          <cell r="E2" t="str">
            <v>ALBANY</v>
          </cell>
          <cell r="F2" t="str">
            <v>NY</v>
          </cell>
          <cell r="G2" t="str">
            <v>12208</v>
          </cell>
          <cell r="H2" t="str">
            <v>ALBANY</v>
          </cell>
          <cell r="I2" t="str">
            <v>ALBANY</v>
          </cell>
          <cell r="J2">
            <v>48</v>
          </cell>
        </row>
        <row r="3">
          <cell r="A3" t="str">
            <v>01903162</v>
          </cell>
          <cell r="B3" t="str">
            <v>003</v>
          </cell>
          <cell r="C3" t="str">
            <v>BRONXWOOD ALP</v>
          </cell>
          <cell r="D3" t="str">
            <v>799 E. GUNHILL ROAD</v>
          </cell>
          <cell r="E3" t="str">
            <v>BRONX</v>
          </cell>
          <cell r="F3" t="str">
            <v>NY</v>
          </cell>
          <cell r="G3" t="str">
            <v>10467</v>
          </cell>
          <cell r="H3" t="str">
            <v>NYC</v>
          </cell>
          <cell r="I3" t="str">
            <v>BRONX</v>
          </cell>
          <cell r="J3">
            <v>160</v>
          </cell>
        </row>
        <row r="4">
          <cell r="A4" t="str">
            <v>02277278</v>
          </cell>
          <cell r="B4" t="str">
            <v>003</v>
          </cell>
          <cell r="C4" t="str">
            <v>FORDHAM ARMS HOME FOR ADULTS ALP</v>
          </cell>
          <cell r="D4" t="str">
            <v>2915 WILLIAMS BRIDGE ROAD</v>
          </cell>
          <cell r="E4" t="str">
            <v>BRONX</v>
          </cell>
          <cell r="F4" t="str">
            <v>NY</v>
          </cell>
          <cell r="G4" t="str">
            <v>10467</v>
          </cell>
          <cell r="H4" t="str">
            <v>NYC</v>
          </cell>
          <cell r="I4" t="str">
            <v>BRONX</v>
          </cell>
          <cell r="J4">
            <v>35</v>
          </cell>
        </row>
        <row r="5">
          <cell r="A5" t="str">
            <v>02842753</v>
          </cell>
          <cell r="B5" t="str">
            <v>003</v>
          </cell>
          <cell r="C5" t="str">
            <v>MORNINGSIDE AT HOME INC</v>
          </cell>
          <cell r="D5" t="str">
            <v>1000 PELHAM PARKWAY</v>
          </cell>
          <cell r="E5" t="str">
            <v>BRONX</v>
          </cell>
          <cell r="F5" t="str">
            <v>NY</v>
          </cell>
          <cell r="G5">
            <v>10461</v>
          </cell>
          <cell r="H5" t="str">
            <v>NYC</v>
          </cell>
          <cell r="I5" t="str">
            <v>BRONX</v>
          </cell>
          <cell r="J5">
            <v>17</v>
          </cell>
        </row>
        <row r="6">
          <cell r="A6" t="str">
            <v>03037661</v>
          </cell>
          <cell r="B6" t="str">
            <v>003</v>
          </cell>
          <cell r="C6" t="str">
            <v>GOOD SHEPHERD FAIRVIEW HOME  ALP</v>
          </cell>
          <cell r="D6" t="str">
            <v>80 FAIRVIEW AVENUE</v>
          </cell>
          <cell r="E6" t="str">
            <v xml:space="preserve">BINGHAMTON </v>
          </cell>
          <cell r="F6" t="str">
            <v>NY</v>
          </cell>
          <cell r="G6">
            <v>13904</v>
          </cell>
          <cell r="H6" t="str">
            <v>BINGHAMTON</v>
          </cell>
          <cell r="I6" t="str">
            <v>BROOME</v>
          </cell>
          <cell r="J6">
            <v>32</v>
          </cell>
        </row>
        <row r="7">
          <cell r="A7" t="str">
            <v>01441809</v>
          </cell>
          <cell r="B7" t="str">
            <v>003</v>
          </cell>
          <cell r="C7" t="str">
            <v>HILLTOP ASSISTED LIVING PROGRAM</v>
          </cell>
          <cell r="D7" t="str">
            <v>286 DEYO HILL ROAD</v>
          </cell>
          <cell r="E7" t="str">
            <v>JOHNSON CITY</v>
          </cell>
          <cell r="F7" t="str">
            <v>NY</v>
          </cell>
          <cell r="G7" t="str">
            <v>13850</v>
          </cell>
          <cell r="H7" t="str">
            <v>BINGHAMTON</v>
          </cell>
          <cell r="I7" t="str">
            <v>BROOME</v>
          </cell>
          <cell r="J7">
            <v>26</v>
          </cell>
        </row>
        <row r="8">
          <cell r="A8" t="str">
            <v>01945399</v>
          </cell>
          <cell r="B8" t="str">
            <v>003</v>
          </cell>
          <cell r="C8" t="str">
            <v>IDEAL LIVING ALP</v>
          </cell>
          <cell r="D8" t="str">
            <v>600 HIGH STREET</v>
          </cell>
          <cell r="E8" t="str">
            <v>ENDICOTT</v>
          </cell>
          <cell r="F8" t="str">
            <v>NY</v>
          </cell>
          <cell r="G8" t="str">
            <v>13760</v>
          </cell>
          <cell r="H8" t="str">
            <v>BINGHAMTON</v>
          </cell>
          <cell r="I8" t="str">
            <v>BROOME</v>
          </cell>
          <cell r="J8">
            <v>23</v>
          </cell>
        </row>
        <row r="9">
          <cell r="A9" t="str">
            <v>01908745</v>
          </cell>
          <cell r="B9" t="str">
            <v>003</v>
          </cell>
          <cell r="C9" t="str">
            <v>ST LOUISE ALP</v>
          </cell>
          <cell r="D9" t="str">
            <v>861 FRONT STREET</v>
          </cell>
          <cell r="E9" t="str">
            <v>BINGHAMTON</v>
          </cell>
          <cell r="F9" t="str">
            <v>NY</v>
          </cell>
          <cell r="G9">
            <v>13905</v>
          </cell>
          <cell r="H9" t="str">
            <v>BINGHAMTON</v>
          </cell>
          <cell r="I9" t="str">
            <v>BROOME</v>
          </cell>
          <cell r="J9">
            <v>24</v>
          </cell>
        </row>
        <row r="10">
          <cell r="A10" t="str">
            <v>02132525</v>
          </cell>
          <cell r="B10" t="str">
            <v>003</v>
          </cell>
          <cell r="C10" t="str">
            <v>NORTHBROOK HEIGHTS ALP</v>
          </cell>
          <cell r="D10" t="str">
            <v>170 MURRAY STREET</v>
          </cell>
          <cell r="E10" t="str">
            <v>AUBURN</v>
          </cell>
          <cell r="F10" t="str">
            <v>NY</v>
          </cell>
          <cell r="G10" t="str">
            <v>13021</v>
          </cell>
          <cell r="H10" t="str">
            <v>CENTRAL RURAL</v>
          </cell>
          <cell r="I10" t="str">
            <v>CAYUGA</v>
          </cell>
          <cell r="J10">
            <v>92</v>
          </cell>
          <cell r="K10" t="str">
            <v>effective 8/31/17</v>
          </cell>
        </row>
        <row r="11">
          <cell r="A11" t="str">
            <v>02798227</v>
          </cell>
          <cell r="B11" t="str">
            <v>003</v>
          </cell>
          <cell r="C11" t="str">
            <v>HULTQUIST PLACE</v>
          </cell>
          <cell r="D11" t="str">
            <v>715 FALCONER STREET</v>
          </cell>
          <cell r="E11" t="str">
            <v>JAMESTOWN</v>
          </cell>
          <cell r="F11" t="str">
            <v>NY</v>
          </cell>
          <cell r="G11" t="str">
            <v>14701</v>
          </cell>
          <cell r="H11" t="str">
            <v>ERIE</v>
          </cell>
          <cell r="I11" t="str">
            <v>CHAUTAUQUA</v>
          </cell>
          <cell r="J11">
            <v>96</v>
          </cell>
          <cell r="K11" t="str">
            <v>effective 9/28/11</v>
          </cell>
        </row>
        <row r="12">
          <cell r="A12" t="str">
            <v>01879583</v>
          </cell>
          <cell r="B12" t="str">
            <v>003</v>
          </cell>
          <cell r="C12" t="str">
            <v>TANGLEWOOD MANOR ALP</v>
          </cell>
          <cell r="D12" t="str">
            <v>560 FAIRMONT AVE.</v>
          </cell>
          <cell r="E12" t="str">
            <v>JAMESTOWN</v>
          </cell>
          <cell r="F12" t="str">
            <v>NY</v>
          </cell>
          <cell r="G12" t="str">
            <v>14701</v>
          </cell>
          <cell r="H12" t="str">
            <v>ERIE</v>
          </cell>
          <cell r="I12" t="str">
            <v>CHAUTAUQUA</v>
          </cell>
          <cell r="J12">
            <v>112</v>
          </cell>
          <cell r="K12" t="str">
            <v>effective 10/14/14</v>
          </cell>
        </row>
        <row r="13">
          <cell r="A13" t="str">
            <v>02085803</v>
          </cell>
          <cell r="B13" t="str">
            <v>003</v>
          </cell>
          <cell r="C13" t="str">
            <v>WHITTIER PLACE/GREEN MANOR</v>
          </cell>
          <cell r="D13" t="str">
            <v>30 GREEN MANOR AVENUE</v>
          </cell>
          <cell r="E13" t="str">
            <v>GHENT</v>
          </cell>
          <cell r="F13" t="str">
            <v>NY</v>
          </cell>
          <cell r="G13" t="str">
            <v>12075</v>
          </cell>
          <cell r="H13" t="str">
            <v>ALBANY</v>
          </cell>
          <cell r="I13" t="str">
            <v>COLUMBIA</v>
          </cell>
          <cell r="J13">
            <v>40</v>
          </cell>
        </row>
        <row r="14">
          <cell r="A14" t="str">
            <v>02113362</v>
          </cell>
          <cell r="B14" t="str">
            <v>003</v>
          </cell>
          <cell r="C14" t="str">
            <v>THE AVALON ASSISTED LIVING AND WELLNESS</v>
          </cell>
          <cell r="D14" t="str">
            <v>1629 ROUTE 376</v>
          </cell>
          <cell r="E14" t="str">
            <v>WAPPINGERS FALLS</v>
          </cell>
          <cell r="F14" t="str">
            <v>NY</v>
          </cell>
          <cell r="G14" t="str">
            <v>12590</v>
          </cell>
          <cell r="H14" t="str">
            <v>POUGHKEEPSIE</v>
          </cell>
          <cell r="I14" t="str">
            <v>DUTCHESS</v>
          </cell>
          <cell r="J14">
            <v>57</v>
          </cell>
        </row>
        <row r="15">
          <cell r="A15" t="str">
            <v>01439234</v>
          </cell>
          <cell r="B15" t="str">
            <v>003</v>
          </cell>
          <cell r="C15" t="str">
            <v>DUTCHESS CARE ALP</v>
          </cell>
          <cell r="D15" t="str">
            <v>186 WASHINGTON STREET</v>
          </cell>
          <cell r="E15" t="str">
            <v>POUGHKEEPSIE</v>
          </cell>
          <cell r="F15" t="str">
            <v>NY</v>
          </cell>
          <cell r="G15">
            <v>12603</v>
          </cell>
          <cell r="H15" t="str">
            <v>POUGHKEEPSIE</v>
          </cell>
          <cell r="I15" t="str">
            <v>DUTCHESS</v>
          </cell>
          <cell r="J15">
            <v>52</v>
          </cell>
        </row>
        <row r="16">
          <cell r="A16" t="str">
            <v>01452042</v>
          </cell>
          <cell r="B16" t="str">
            <v>003</v>
          </cell>
          <cell r="C16" t="str">
            <v>VASSAR WARNER HOME ALP</v>
          </cell>
          <cell r="D16" t="str">
            <v>52 SOUTH HAMILTON STREET</v>
          </cell>
          <cell r="E16" t="str">
            <v>POUGHKEEPSIE</v>
          </cell>
          <cell r="F16" t="str">
            <v>NY</v>
          </cell>
          <cell r="G16" t="str">
            <v>12601</v>
          </cell>
          <cell r="H16" t="str">
            <v>POUGHKEEPSIE</v>
          </cell>
          <cell r="I16" t="str">
            <v>DUTCHESS</v>
          </cell>
          <cell r="J16">
            <v>6</v>
          </cell>
        </row>
        <row r="17">
          <cell r="A17" t="str">
            <v>02253001</v>
          </cell>
          <cell r="B17" t="str">
            <v>004</v>
          </cell>
          <cell r="C17" t="str">
            <v>DEPAUL ADULT CARE COMMUNITY - GLENWELL  ALP</v>
          </cell>
          <cell r="D17" t="str">
            <v>2248 OLD UNION ROAD</v>
          </cell>
          <cell r="E17" t="str">
            <v>CHEEKTOWAGA</v>
          </cell>
          <cell r="F17" t="str">
            <v>NY</v>
          </cell>
          <cell r="G17">
            <v>14227</v>
          </cell>
          <cell r="H17" t="str">
            <v>ERIE</v>
          </cell>
          <cell r="I17" t="str">
            <v>ERIE</v>
          </cell>
          <cell r="J17">
            <v>16</v>
          </cell>
        </row>
        <row r="18">
          <cell r="A18" t="str">
            <v>02253001</v>
          </cell>
          <cell r="B18" t="str">
            <v>003</v>
          </cell>
          <cell r="C18" t="str">
            <v>DEPAUL ADULT CARE COMMUNITY- KENWELL  ALP</v>
          </cell>
          <cell r="D18" t="str">
            <v>3456 DELEWARE AVENUE</v>
          </cell>
          <cell r="E18" t="str">
            <v>KENMORE</v>
          </cell>
          <cell r="F18" t="str">
            <v>NY</v>
          </cell>
          <cell r="G18">
            <v>14217</v>
          </cell>
          <cell r="H18" t="str">
            <v>ERIE</v>
          </cell>
          <cell r="I18" t="str">
            <v>ERIE</v>
          </cell>
          <cell r="J18">
            <v>16</v>
          </cell>
          <cell r="K18" t="str">
            <v>new provider number effective 1/4/16</v>
          </cell>
          <cell r="N18" t="str">
            <v xml:space="preserve">See Oakwood Senior Living below. </v>
          </cell>
        </row>
        <row r="19">
          <cell r="A19" t="str">
            <v>02382034</v>
          </cell>
          <cell r="B19" t="str">
            <v>003</v>
          </cell>
          <cell r="C19" t="str">
            <v>ELDERWOOD VILLAGE AT WESTWOOD</v>
          </cell>
          <cell r="D19" t="str">
            <v>580 ORCHARD PARK ROAD</v>
          </cell>
          <cell r="E19" t="str">
            <v>WEST SENECA</v>
          </cell>
          <cell r="F19" t="str">
            <v>NY</v>
          </cell>
          <cell r="G19">
            <v>14224</v>
          </cell>
          <cell r="H19" t="str">
            <v>ERIE</v>
          </cell>
          <cell r="I19" t="str">
            <v>ERIE</v>
          </cell>
          <cell r="J19">
            <v>14</v>
          </cell>
        </row>
        <row r="20">
          <cell r="A20" t="str">
            <v>01681149</v>
          </cell>
          <cell r="B20" t="str">
            <v>003</v>
          </cell>
          <cell r="C20" t="str">
            <v>ELDERWOOD VILLAGE /MAPLEWOOD</v>
          </cell>
          <cell r="D20" t="str">
            <v>229 BENNETT ROAD</v>
          </cell>
          <cell r="E20" t="str">
            <v>CHEEKTOWAGA</v>
          </cell>
          <cell r="F20" t="str">
            <v>NY</v>
          </cell>
          <cell r="G20">
            <v>14227</v>
          </cell>
          <cell r="I20" t="str">
            <v>ERIE</v>
          </cell>
          <cell r="J20">
            <v>66</v>
          </cell>
        </row>
        <row r="21">
          <cell r="A21" t="str">
            <v>01441712</v>
          </cell>
          <cell r="B21" t="str">
            <v>003</v>
          </cell>
          <cell r="C21" t="str">
            <v>MENORAH CAMPUS ADULT HOME/DOSBERG MANOR</v>
          </cell>
          <cell r="D21" t="str">
            <v>2680 NORTH FOREST ROAD</v>
          </cell>
          <cell r="E21" t="str">
            <v>AMHERST</v>
          </cell>
          <cell r="F21" t="str">
            <v>NY</v>
          </cell>
          <cell r="G21" t="str">
            <v>14068</v>
          </cell>
          <cell r="H21" t="str">
            <v>ERIE</v>
          </cell>
          <cell r="I21" t="str">
            <v>ERIE</v>
          </cell>
          <cell r="J21">
            <v>30</v>
          </cell>
        </row>
        <row r="22">
          <cell r="A22" t="str">
            <v>01877921</v>
          </cell>
          <cell r="B22" t="str">
            <v>003</v>
          </cell>
          <cell r="C22" t="str">
            <v>ROSEWOOD VILLAGE ALP</v>
          </cell>
          <cell r="D22" t="str">
            <v>76 BUFFALO STREEET</v>
          </cell>
          <cell r="E22" t="str">
            <v>HAMBURG</v>
          </cell>
          <cell r="F22" t="str">
            <v>NY</v>
          </cell>
          <cell r="G22" t="str">
            <v>14075</v>
          </cell>
          <cell r="H22" t="str">
            <v>ERIE</v>
          </cell>
          <cell r="I22" t="str">
            <v>ERIE</v>
          </cell>
          <cell r="J22">
            <v>30</v>
          </cell>
        </row>
        <row r="23">
          <cell r="A23" t="str">
            <v>02066773</v>
          </cell>
          <cell r="B23" t="str">
            <v>003</v>
          </cell>
          <cell r="C23" t="str">
            <v>PINEVIEW COMMONS ALP</v>
          </cell>
          <cell r="D23" t="str">
            <v>201 SOUTH MELCHIOR STREET</v>
          </cell>
          <cell r="E23" t="str">
            <v>JOHNSTOWN</v>
          </cell>
          <cell r="F23" t="str">
            <v>NY</v>
          </cell>
          <cell r="G23" t="str">
            <v>12095</v>
          </cell>
          <cell r="H23" t="str">
            <v>ALBANY</v>
          </cell>
          <cell r="I23" t="str">
            <v>FULTON</v>
          </cell>
          <cell r="J23">
            <v>17</v>
          </cell>
        </row>
        <row r="24">
          <cell r="A24" t="str">
            <v>01432911</v>
          </cell>
          <cell r="B24" t="str">
            <v>003</v>
          </cell>
          <cell r="C24" t="str">
            <v>HOME SWEET HOME OF ATHENS</v>
          </cell>
          <cell r="D24" t="str">
            <v>71 SECOND STREET</v>
          </cell>
          <cell r="E24" t="str">
            <v>ATHENS</v>
          </cell>
          <cell r="F24" t="str">
            <v>NY</v>
          </cell>
          <cell r="G24" t="str">
            <v>12015</v>
          </cell>
          <cell r="H24" t="str">
            <v>ALBANY</v>
          </cell>
          <cell r="I24" t="str">
            <v>GREENE</v>
          </cell>
          <cell r="J24">
            <v>12</v>
          </cell>
        </row>
        <row r="25">
          <cell r="A25" t="str">
            <v>01452079</v>
          </cell>
          <cell r="B25" t="str">
            <v>003</v>
          </cell>
          <cell r="C25" t="str">
            <v>AMBER COURT OF BROOKLYN</v>
          </cell>
          <cell r="D25" t="str">
            <v>630 EAST 104TH STREET</v>
          </cell>
          <cell r="E25" t="str">
            <v>BROOKLYN</v>
          </cell>
          <cell r="F25" t="str">
            <v>NY</v>
          </cell>
          <cell r="G25" t="str">
            <v>11236</v>
          </cell>
          <cell r="H25" t="str">
            <v>NYC</v>
          </cell>
          <cell r="I25" t="str">
            <v>KINGS</v>
          </cell>
          <cell r="J25">
            <v>116</v>
          </cell>
          <cell r="K25" t="str">
            <v>effective 2/24/11</v>
          </cell>
        </row>
        <row r="26">
          <cell r="A26" t="str">
            <v>01891469</v>
          </cell>
          <cell r="B26" t="str">
            <v>003</v>
          </cell>
          <cell r="C26" t="str">
            <v>BROOKDALE HOSPITAL ALP</v>
          </cell>
          <cell r="D26" t="str">
            <v>560 ROCKAWAY PARKWAY, BOX 1</v>
          </cell>
          <cell r="E26" t="str">
            <v>BROOKLYN</v>
          </cell>
          <cell r="F26" t="str">
            <v>NY</v>
          </cell>
          <cell r="G26" t="str">
            <v>11212</v>
          </cell>
          <cell r="H26" t="str">
            <v>NYC</v>
          </cell>
          <cell r="I26" t="str">
            <v>KINGS</v>
          </cell>
          <cell r="J26">
            <v>43</v>
          </cell>
        </row>
        <row r="27">
          <cell r="A27" t="str">
            <v>01955357</v>
          </cell>
          <cell r="B27" t="str">
            <v>003</v>
          </cell>
          <cell r="C27" t="str">
            <v>MERMAID MANOR ALP</v>
          </cell>
          <cell r="D27" t="str">
            <v>3602 MERMAID AVENUE</v>
          </cell>
          <cell r="E27" t="str">
            <v>BROOKLYN</v>
          </cell>
          <cell r="F27" t="str">
            <v>NY</v>
          </cell>
          <cell r="G27" t="str">
            <v>11234</v>
          </cell>
          <cell r="H27" t="str">
            <v>NYC</v>
          </cell>
          <cell r="I27" t="str">
            <v>KINGS</v>
          </cell>
          <cell r="J27">
            <v>125</v>
          </cell>
          <cell r="K27" t="str">
            <v>effective 5/28/09</v>
          </cell>
        </row>
        <row r="28">
          <cell r="A28" t="str">
            <v>02473825</v>
          </cell>
          <cell r="B28" t="str">
            <v>003</v>
          </cell>
          <cell r="C28" t="str">
            <v>NORWEGIAN CHRISTIAN ALP</v>
          </cell>
          <cell r="D28" t="str">
            <v>1250-1270 67th STREET</v>
          </cell>
          <cell r="E28" t="str">
            <v>BROOKLYN</v>
          </cell>
          <cell r="F28" t="str">
            <v>NY</v>
          </cell>
          <cell r="G28">
            <v>11219</v>
          </cell>
          <cell r="H28" t="str">
            <v>NYC</v>
          </cell>
          <cell r="I28" t="str">
            <v>KINGS</v>
          </cell>
          <cell r="J28">
            <v>88</v>
          </cell>
        </row>
        <row r="29">
          <cell r="A29" t="str">
            <v>02253001</v>
          </cell>
          <cell r="B29" t="str">
            <v>005</v>
          </cell>
          <cell r="C29" t="str">
            <v>DEPAUL ADULT CARE COMMUNITY- WOODCREST ALP</v>
          </cell>
          <cell r="D29" t="str">
            <v>4455 WEST HENRIETTA ROAD</v>
          </cell>
          <cell r="E29" t="str">
            <v>HENRIETTA</v>
          </cell>
          <cell r="F29" t="str">
            <v>NY</v>
          </cell>
          <cell r="G29">
            <v>14467</v>
          </cell>
          <cell r="H29" t="str">
            <v>ROCHESTER</v>
          </cell>
          <cell r="I29" t="str">
            <v>MONROE</v>
          </cell>
          <cell r="J29">
            <v>24</v>
          </cell>
        </row>
        <row r="30">
          <cell r="A30" t="str">
            <v>01817936</v>
          </cell>
          <cell r="B30" t="str">
            <v>003</v>
          </cell>
          <cell r="C30" t="str">
            <v>FAMILY SERVICES OF ROCHESTER ALP</v>
          </cell>
          <cell r="D30" t="str">
            <v>399 COLVIN AVENUE</v>
          </cell>
          <cell r="E30" t="str">
            <v>ROCHESTER</v>
          </cell>
          <cell r="F30" t="str">
            <v>NY</v>
          </cell>
          <cell r="G30">
            <v>14611</v>
          </cell>
          <cell r="H30" t="str">
            <v>ROCHESTER</v>
          </cell>
          <cell r="I30" t="str">
            <v>MONROE</v>
          </cell>
          <cell r="J30">
            <v>15</v>
          </cell>
        </row>
        <row r="31">
          <cell r="A31" t="str">
            <v>01614539</v>
          </cell>
          <cell r="B31" t="str">
            <v>003</v>
          </cell>
          <cell r="C31" t="str">
            <v>HILTON EAST RESID HM ALP</v>
          </cell>
          <cell r="D31" t="str">
            <v>231 EAST AVENUE</v>
          </cell>
          <cell r="E31" t="str">
            <v>HILTON</v>
          </cell>
          <cell r="F31" t="str">
            <v>NY</v>
          </cell>
          <cell r="G31">
            <v>14468</v>
          </cell>
          <cell r="H31" t="str">
            <v>ROCHESTER</v>
          </cell>
          <cell r="I31" t="str">
            <v>MONROE</v>
          </cell>
          <cell r="J31">
            <v>35</v>
          </cell>
        </row>
        <row r="32">
          <cell r="A32" t="str">
            <v>04194749</v>
          </cell>
          <cell r="B32" t="str">
            <v>003</v>
          </cell>
          <cell r="C32" t="str">
            <v>SHIRE AT CULVERTON ALP</v>
          </cell>
          <cell r="D32" t="str">
            <v>2515 CULVER ROAD</v>
          </cell>
          <cell r="E32" t="str">
            <v>ROCHESTER</v>
          </cell>
          <cell r="F32" t="str">
            <v>NY</v>
          </cell>
          <cell r="G32" t="str">
            <v>14609</v>
          </cell>
          <cell r="H32" t="str">
            <v>ROCHESTER</v>
          </cell>
          <cell r="I32" t="str">
            <v>MONROE</v>
          </cell>
          <cell r="J32">
            <v>48</v>
          </cell>
          <cell r="K32" t="str">
            <v>new provider number effective 7/7/15</v>
          </cell>
          <cell r="N32" t="str">
            <v>01437310 was the old number</v>
          </cell>
        </row>
        <row r="33">
          <cell r="A33" t="str">
            <v>01434555</v>
          </cell>
          <cell r="B33" t="str">
            <v>003</v>
          </cell>
          <cell r="C33" t="str">
            <v>HILLCREST SPRING RESIDENCE AC ALP</v>
          </cell>
          <cell r="D33" t="str">
            <v>UPPER MARKET STREET</v>
          </cell>
          <cell r="E33" t="str">
            <v>AMSTERDAM</v>
          </cell>
          <cell r="F33" t="str">
            <v>NY</v>
          </cell>
          <cell r="G33" t="str">
            <v>12010</v>
          </cell>
          <cell r="H33" t="str">
            <v>ALBANY</v>
          </cell>
          <cell r="I33" t="str">
            <v>MONTGOMERY</v>
          </cell>
          <cell r="J33">
            <v>40</v>
          </cell>
        </row>
        <row r="34">
          <cell r="A34" t="str">
            <v>02228980</v>
          </cell>
          <cell r="B34" t="str">
            <v>003</v>
          </cell>
          <cell r="C34" t="str">
            <v>AMBER COURT</v>
          </cell>
          <cell r="D34" t="str">
            <v>3400 BRUSH HOLLOW ROAD</v>
          </cell>
          <cell r="E34" t="str">
            <v>WESTBURY</v>
          </cell>
          <cell r="F34" t="str">
            <v>NY</v>
          </cell>
          <cell r="G34" t="str">
            <v>11590</v>
          </cell>
          <cell r="H34" t="str">
            <v>LONG ISLAND</v>
          </cell>
          <cell r="I34" t="str">
            <v>NASSAU</v>
          </cell>
          <cell r="J34">
            <v>180</v>
          </cell>
          <cell r="K34" t="str">
            <v>effective 10/22/10</v>
          </cell>
        </row>
        <row r="35">
          <cell r="A35" t="str">
            <v>02073976</v>
          </cell>
          <cell r="B35" t="str">
            <v>003</v>
          </cell>
          <cell r="C35" t="str">
            <v>DE SALES ASSISTED LIVING OPR CORP/LOTT</v>
          </cell>
          <cell r="D35" t="str">
            <v>1261 FIFTH AVENUE</v>
          </cell>
          <cell r="E35" t="str">
            <v>NEW YORK</v>
          </cell>
          <cell r="F35" t="str">
            <v>NY</v>
          </cell>
          <cell r="G35" t="str">
            <v>10029</v>
          </cell>
          <cell r="H35" t="str">
            <v>NYC</v>
          </cell>
          <cell r="I35" t="str">
            <v>NEW YORK</v>
          </cell>
          <cell r="J35">
            <v>131</v>
          </cell>
          <cell r="K35" t="str">
            <v>effective 8/1/13</v>
          </cell>
        </row>
        <row r="36">
          <cell r="A36" t="str">
            <v>01441854</v>
          </cell>
          <cell r="B36" t="str">
            <v>003</v>
          </cell>
          <cell r="C36" t="str">
            <v>BRIARWOOD MANOR ALP</v>
          </cell>
          <cell r="D36" t="str">
            <v>1001 LINCOLN AVENUE</v>
          </cell>
          <cell r="E36" t="str">
            <v>LOCKPORT</v>
          </cell>
          <cell r="F36" t="str">
            <v>NY</v>
          </cell>
          <cell r="G36" t="str">
            <v>14094</v>
          </cell>
          <cell r="H36" t="str">
            <v>ERIE</v>
          </cell>
          <cell r="I36" t="str">
            <v>NIAGARA</v>
          </cell>
          <cell r="J36">
            <v>160</v>
          </cell>
        </row>
        <row r="37">
          <cell r="A37" t="str">
            <v>03065249</v>
          </cell>
          <cell r="B37" t="str">
            <v>003</v>
          </cell>
          <cell r="C37" t="str">
            <v>CEDARBROOK VILLAGE INC</v>
          </cell>
          <cell r="D37" t="str">
            <v>101 SITRIN LANE, PO BOX 1646</v>
          </cell>
          <cell r="E37" t="str">
            <v>NEW HARTFORD</v>
          </cell>
          <cell r="F37" t="str">
            <v>NY</v>
          </cell>
          <cell r="G37">
            <v>13413</v>
          </cell>
          <cell r="H37" t="str">
            <v>UTICA</v>
          </cell>
          <cell r="I37" t="str">
            <v>ONEIDA</v>
          </cell>
          <cell r="J37">
            <v>17</v>
          </cell>
        </row>
        <row r="38">
          <cell r="A38" t="str">
            <v>01589353</v>
          </cell>
          <cell r="B38" t="str">
            <v>003</v>
          </cell>
          <cell r="C38" t="str">
            <v>LORETTO UTICA</v>
          </cell>
          <cell r="D38" t="str">
            <v>1445 KEMBLE STREET</v>
          </cell>
          <cell r="E38" t="str">
            <v>UTICA</v>
          </cell>
          <cell r="F38" t="str">
            <v>NY</v>
          </cell>
          <cell r="G38">
            <v>13501</v>
          </cell>
          <cell r="H38" t="str">
            <v>UTICA</v>
          </cell>
          <cell r="I38" t="str">
            <v>ONEIDA</v>
          </cell>
          <cell r="J38">
            <v>87</v>
          </cell>
        </row>
        <row r="39">
          <cell r="A39" t="str">
            <v>01445312</v>
          </cell>
          <cell r="B39" t="str">
            <v>003</v>
          </cell>
          <cell r="C39" t="str">
            <v>PRESBYTERIAN RESID COMMUNITY ALP</v>
          </cell>
          <cell r="D39" t="str">
            <v>4300 MIDDLE SETTLEMENT ROAD</v>
          </cell>
          <cell r="E39" t="str">
            <v>NEW HARTFORD</v>
          </cell>
          <cell r="F39" t="str">
            <v>NY</v>
          </cell>
          <cell r="G39" t="str">
            <v>13413</v>
          </cell>
          <cell r="H39" t="str">
            <v>UTICA</v>
          </cell>
          <cell r="I39" t="str">
            <v>ONEIDA</v>
          </cell>
          <cell r="J39">
            <v>24</v>
          </cell>
        </row>
        <row r="40">
          <cell r="A40" t="str">
            <v>01445330</v>
          </cell>
          <cell r="B40" t="str">
            <v>003</v>
          </cell>
          <cell r="C40" t="str">
            <v>BUCKLEY LANDING ALP</v>
          </cell>
          <cell r="D40" t="str">
            <v>7430 BUCKLEY ROAD</v>
          </cell>
          <cell r="E40" t="str">
            <v>NORTH SYRACUSE</v>
          </cell>
          <cell r="F40" t="str">
            <v>NY</v>
          </cell>
          <cell r="G40" t="str">
            <v>13212</v>
          </cell>
          <cell r="H40" t="str">
            <v>SYRACUSE</v>
          </cell>
          <cell r="I40" t="str">
            <v>ONONDAGA</v>
          </cell>
          <cell r="J40">
            <v>66</v>
          </cell>
          <cell r="K40" t="str">
            <v>16 additional on 2/23/12</v>
          </cell>
        </row>
        <row r="41">
          <cell r="A41" t="str">
            <v>01445192</v>
          </cell>
          <cell r="B41" t="str">
            <v>003</v>
          </cell>
          <cell r="C41" t="str">
            <v xml:space="preserve">LORETTO EHP#1 - THE BERNADINE APTS </v>
          </cell>
          <cell r="D41" t="str">
            <v>417 CHURCHILL AVENUE</v>
          </cell>
          <cell r="E41" t="str">
            <v>SYRACUSE</v>
          </cell>
          <cell r="F41" t="str">
            <v>NY</v>
          </cell>
          <cell r="G41" t="str">
            <v>13205</v>
          </cell>
          <cell r="H41" t="str">
            <v>SYRACUSE</v>
          </cell>
          <cell r="I41" t="str">
            <v>ONONDAGA</v>
          </cell>
          <cell r="J41">
            <v>16</v>
          </cell>
        </row>
        <row r="42">
          <cell r="A42" t="str">
            <v>01445252</v>
          </cell>
          <cell r="B42" t="str">
            <v>003</v>
          </cell>
          <cell r="C42" t="str">
            <v>LORETTO EHP#5 - LORETTO VILLAGE</v>
          </cell>
          <cell r="D42" t="str">
            <v>750 EAST BRIGHTON AVENUE</v>
          </cell>
          <cell r="E42" t="str">
            <v>SYRACUSE</v>
          </cell>
          <cell r="F42" t="str">
            <v>NY</v>
          </cell>
          <cell r="G42" t="str">
            <v>13205</v>
          </cell>
          <cell r="H42" t="str">
            <v>SYRACUSE</v>
          </cell>
          <cell r="I42" t="str">
            <v>ONONDAGA</v>
          </cell>
          <cell r="J42">
            <v>38</v>
          </cell>
        </row>
        <row r="43">
          <cell r="A43" t="str">
            <v>04634988</v>
          </cell>
          <cell r="B43" t="str">
            <v>003</v>
          </cell>
          <cell r="C43" t="str">
            <v>PARK TERRACE AT RADISSON</v>
          </cell>
          <cell r="D43" t="str">
            <v>2981 TOWN CENTER ROAD</v>
          </cell>
          <cell r="E43" t="str">
            <v>BALDWINVILLE</v>
          </cell>
          <cell r="F43" t="str">
            <v>NY</v>
          </cell>
          <cell r="G43">
            <v>13027</v>
          </cell>
          <cell r="H43" t="str">
            <v>SYRACUSE</v>
          </cell>
          <cell r="I43" t="str">
            <v>ONONDAGA</v>
          </cell>
          <cell r="J43">
            <v>17</v>
          </cell>
          <cell r="K43" t="str">
            <v>new provider number effective 8/8/16</v>
          </cell>
          <cell r="N43" t="str">
            <v>02638255 was the old number</v>
          </cell>
        </row>
        <row r="44">
          <cell r="A44" t="str">
            <v>01728550</v>
          </cell>
          <cell r="B44" t="str">
            <v>003</v>
          </cell>
          <cell r="C44" t="str">
            <v>SENECA HEIGHTS DBA SEDGEWICK ALP</v>
          </cell>
          <cell r="D44" t="str">
            <v>700 E BRIGHTON AVE</v>
          </cell>
          <cell r="E44" t="str">
            <v>SYRACUSE</v>
          </cell>
          <cell r="F44" t="str">
            <v>NY</v>
          </cell>
          <cell r="G44">
            <v>13205</v>
          </cell>
          <cell r="H44" t="str">
            <v>SYRACUSE</v>
          </cell>
          <cell r="I44" t="str">
            <v>ONONDAGA</v>
          </cell>
          <cell r="J44">
            <v>90</v>
          </cell>
        </row>
        <row r="45">
          <cell r="A45" t="str">
            <v>02253001</v>
          </cell>
          <cell r="B45" t="str">
            <v>006</v>
          </cell>
          <cell r="C45" t="str">
            <v>DEPAUL ADULT CARE COMMUNITY - HORIZONS ALP</v>
          </cell>
          <cell r="D45" t="str">
            <v>3132 STATE ROUTE 21 SOUTH</v>
          </cell>
          <cell r="E45" t="str">
            <v>CANANDIAGUA</v>
          </cell>
          <cell r="F45" t="str">
            <v>NY</v>
          </cell>
          <cell r="G45">
            <v>14424</v>
          </cell>
          <cell r="H45" t="str">
            <v>ROCHESTER</v>
          </cell>
          <cell r="I45" t="str">
            <v>ONTARIO</v>
          </cell>
          <cell r="J45">
            <v>16</v>
          </cell>
        </row>
        <row r="46">
          <cell r="A46" t="str">
            <v>01959420</v>
          </cell>
          <cell r="B46" t="str">
            <v>003</v>
          </cell>
          <cell r="C46" t="str">
            <v>SENECA TERRACE ALP</v>
          </cell>
          <cell r="D46" t="str">
            <v>3670 PRE-EMPTION ROAD</v>
          </cell>
          <cell r="E46" t="str">
            <v>GENEVA</v>
          </cell>
          <cell r="F46" t="str">
            <v>NY</v>
          </cell>
          <cell r="G46" t="str">
            <v>14456</v>
          </cell>
          <cell r="H46" t="str">
            <v>ROCHESTER</v>
          </cell>
          <cell r="I46" t="str">
            <v>ONTARIO</v>
          </cell>
          <cell r="J46">
            <v>15</v>
          </cell>
          <cell r="K46" t="str">
            <v>new provider number effective 4/19/16. Yjis provider number closed out.</v>
          </cell>
        </row>
        <row r="47">
          <cell r="A47" t="str">
            <v>01687269</v>
          </cell>
          <cell r="B47" t="str">
            <v>003</v>
          </cell>
          <cell r="C47" t="str">
            <v>MT ALVERNO ALP</v>
          </cell>
          <cell r="D47" t="str">
            <v>MT ALVERNO CENTER 20 GRAND ST</v>
          </cell>
          <cell r="E47" t="str">
            <v>WARWICK</v>
          </cell>
          <cell r="F47" t="str">
            <v>NY</v>
          </cell>
          <cell r="G47">
            <v>10990</v>
          </cell>
          <cell r="H47" t="str">
            <v>ORANGE</v>
          </cell>
          <cell r="I47" t="str">
            <v>ORANGE</v>
          </cell>
          <cell r="J47">
            <v>55</v>
          </cell>
        </row>
        <row r="48">
          <cell r="A48" t="str">
            <v>01439207</v>
          </cell>
          <cell r="B48" t="str">
            <v>003</v>
          </cell>
          <cell r="C48" t="str">
            <v>ROBYNWOOD ADULT HOME ALP</v>
          </cell>
          <cell r="D48" t="str">
            <v>43 WALNUT STREET</v>
          </cell>
          <cell r="E48" t="str">
            <v>ONEONTA</v>
          </cell>
          <cell r="F48" t="str">
            <v>NY</v>
          </cell>
          <cell r="G48" t="str">
            <v>13820</v>
          </cell>
          <cell r="H48" t="str">
            <v>ORANGE</v>
          </cell>
          <cell r="I48" t="str">
            <v>OTSEGO</v>
          </cell>
          <cell r="J48">
            <v>30</v>
          </cell>
        </row>
        <row r="49">
          <cell r="A49" t="str">
            <v>02632451</v>
          </cell>
          <cell r="B49" t="str">
            <v>003</v>
          </cell>
          <cell r="C49" t="str">
            <v>BOULEVARD ALP</v>
          </cell>
          <cell r="D49" t="str">
            <v>71-61 159TH STREET</v>
          </cell>
          <cell r="E49" t="str">
            <v>FLUSHING</v>
          </cell>
          <cell r="F49" t="str">
            <v>NY</v>
          </cell>
          <cell r="G49">
            <v>11365</v>
          </cell>
          <cell r="H49" t="str">
            <v>NYC</v>
          </cell>
          <cell r="I49" t="str">
            <v>QUEENS</v>
          </cell>
          <cell r="J49">
            <v>200</v>
          </cell>
        </row>
        <row r="50">
          <cell r="A50" t="str">
            <v>02671176</v>
          </cell>
          <cell r="B50" t="str">
            <v>003</v>
          </cell>
          <cell r="C50" t="str">
            <v>CASTLE SENIOR LIVING AT</v>
          </cell>
          <cell r="D50" t="str">
            <v>108-25 HORACE HARDING EXPRESSWAY</v>
          </cell>
          <cell r="E50" t="str">
            <v>FOREST HILLS</v>
          </cell>
          <cell r="F50" t="str">
            <v>NY</v>
          </cell>
          <cell r="G50">
            <v>11368</v>
          </cell>
          <cell r="H50" t="str">
            <v>NYC</v>
          </cell>
          <cell r="I50" t="str">
            <v>QUEENS</v>
          </cell>
          <cell r="J50">
            <v>120</v>
          </cell>
        </row>
        <row r="51">
          <cell r="A51" t="str">
            <v>01447396</v>
          </cell>
          <cell r="B51" t="str">
            <v>003</v>
          </cell>
          <cell r="C51" t="str">
            <v>CENTRAL ASSISTED LIVING, LLC  (prev:  NEW CENTRAL MANOR ALP)</v>
          </cell>
          <cell r="D51" t="str">
            <v>1509 CENTRAL AVENUE</v>
          </cell>
          <cell r="E51" t="str">
            <v>FAR ROCKAWAY</v>
          </cell>
          <cell r="F51" t="str">
            <v>NY</v>
          </cell>
          <cell r="G51" t="str">
            <v>11691</v>
          </cell>
          <cell r="H51" t="str">
            <v>NYC</v>
          </cell>
          <cell r="I51" t="str">
            <v>QUEENS</v>
          </cell>
          <cell r="J51">
            <v>77</v>
          </cell>
        </row>
        <row r="52">
          <cell r="A52" t="str">
            <v>01448273</v>
          </cell>
          <cell r="B52" t="str">
            <v>003</v>
          </cell>
          <cell r="C52" t="str">
            <v xml:space="preserve">ELM YORK LLC </v>
          </cell>
          <cell r="D52" t="str">
            <v>100-30 DITMARS BOULEVARD</v>
          </cell>
          <cell r="E52" t="str">
            <v>EAST ELMHURST</v>
          </cell>
          <cell r="F52" t="str">
            <v>NY</v>
          </cell>
          <cell r="G52" t="str">
            <v>11369</v>
          </cell>
          <cell r="H52" t="str">
            <v>NYC</v>
          </cell>
          <cell r="I52" t="str">
            <v>QUEENS</v>
          </cell>
          <cell r="J52">
            <v>200</v>
          </cell>
          <cell r="K52" t="str">
            <v>54 additional on 6/18/15</v>
          </cell>
        </row>
        <row r="53">
          <cell r="A53" t="str">
            <v>01452359</v>
          </cell>
          <cell r="B53" t="str">
            <v>003</v>
          </cell>
          <cell r="C53" t="str">
            <v>LONG ISLAND HEBREW LIVING CENTER ALP</v>
          </cell>
          <cell r="D53" t="str">
            <v>431 BEACH 20TH STREET</v>
          </cell>
          <cell r="E53" t="str">
            <v>FAR ROCKAWAY</v>
          </cell>
          <cell r="F53" t="str">
            <v>NY</v>
          </cell>
          <cell r="G53" t="str">
            <v>11691</v>
          </cell>
          <cell r="H53" t="str">
            <v>NYC</v>
          </cell>
          <cell r="I53" t="str">
            <v>QUEENS</v>
          </cell>
          <cell r="J53">
            <v>106</v>
          </cell>
        </row>
        <row r="54">
          <cell r="A54" t="str">
            <v>02780610</v>
          </cell>
          <cell r="B54" t="str">
            <v>003</v>
          </cell>
          <cell r="C54" t="str">
            <v>MADISON YORK ALP</v>
          </cell>
          <cell r="D54" t="str">
            <v>112-14 CORONA AVENUE</v>
          </cell>
          <cell r="E54" t="str">
            <v>FLUSHING</v>
          </cell>
          <cell r="F54" t="str">
            <v>NY</v>
          </cell>
          <cell r="G54">
            <v>11368</v>
          </cell>
          <cell r="H54" t="str">
            <v>NYC</v>
          </cell>
          <cell r="I54" t="str">
            <v>QUEENS</v>
          </cell>
          <cell r="J54">
            <v>120</v>
          </cell>
          <cell r="K54" t="str">
            <v>100 additional on 7/31/12</v>
          </cell>
        </row>
        <row r="55">
          <cell r="A55" t="str">
            <v>01448264</v>
          </cell>
          <cell r="B55" t="str">
            <v>003</v>
          </cell>
          <cell r="C55" t="str">
            <v>MADISON YORK REGO PARK, LLC</v>
          </cell>
          <cell r="D55" t="str">
            <v>61-80 WOODHAVEN BOULEVARD</v>
          </cell>
          <cell r="E55" t="str">
            <v>REGO PARK</v>
          </cell>
          <cell r="F55" t="str">
            <v>NY</v>
          </cell>
          <cell r="G55" t="str">
            <v>11374</v>
          </cell>
          <cell r="H55" t="str">
            <v>NYC</v>
          </cell>
          <cell r="I55" t="str">
            <v>QUEENS</v>
          </cell>
          <cell r="J55">
            <v>182</v>
          </cell>
        </row>
        <row r="56">
          <cell r="A56" t="str">
            <v>01437278</v>
          </cell>
          <cell r="B56" t="str">
            <v>003</v>
          </cell>
          <cell r="C56" t="str">
            <v>DANFORTH ADULT CARE CENTER ALP</v>
          </cell>
          <cell r="D56" t="str">
            <v>19 DANFORTH STREET</v>
          </cell>
          <cell r="E56" t="str">
            <v>HOOSICK FALLS</v>
          </cell>
          <cell r="F56" t="str">
            <v>NY</v>
          </cell>
          <cell r="G56" t="str">
            <v>12090</v>
          </cell>
          <cell r="H56" t="str">
            <v>ALBANY</v>
          </cell>
          <cell r="I56" t="str">
            <v>RENSSELAER</v>
          </cell>
          <cell r="J56">
            <v>24</v>
          </cell>
        </row>
        <row r="57">
          <cell r="A57" t="str">
            <v>02066571</v>
          </cell>
          <cell r="B57" t="str">
            <v>003</v>
          </cell>
          <cell r="C57" t="str">
            <v>HEARTWOOD TERRACE ALP</v>
          </cell>
          <cell r="D57" t="str">
            <v>2405 FIFTEENTH STREET</v>
          </cell>
          <cell r="E57" t="str">
            <v>TROY</v>
          </cell>
          <cell r="F57" t="str">
            <v>NY</v>
          </cell>
          <cell r="G57" t="str">
            <v>12180</v>
          </cell>
          <cell r="H57" t="str">
            <v>ALBANY</v>
          </cell>
          <cell r="I57" t="str">
            <v>RENSSELAER</v>
          </cell>
          <cell r="J57">
            <v>86</v>
          </cell>
        </row>
        <row r="58">
          <cell r="A58" t="str">
            <v>01443489</v>
          </cell>
          <cell r="B58" t="str">
            <v>003</v>
          </cell>
          <cell r="C58" t="str">
            <v>HARBOR TERRACE ADULT HOME AND ASSISTED LIVI</v>
          </cell>
          <cell r="D58" t="str">
            <v>110 HENDERSON AVENUE</v>
          </cell>
          <cell r="E58" t="str">
            <v>STATEN ISLAND</v>
          </cell>
          <cell r="F58" t="str">
            <v>NY</v>
          </cell>
          <cell r="G58" t="str">
            <v>10101</v>
          </cell>
          <cell r="H58" t="str">
            <v>NYC</v>
          </cell>
          <cell r="I58" t="str">
            <v>RICHMOND</v>
          </cell>
          <cell r="J58">
            <v>200</v>
          </cell>
          <cell r="K58" t="str">
            <v>78 additional on 4/9/15</v>
          </cell>
        </row>
        <row r="59">
          <cell r="A59" t="str">
            <v>02582025</v>
          </cell>
          <cell r="B59" t="str">
            <v>003</v>
          </cell>
          <cell r="C59" t="str">
            <v>EGER HARBOR HOUSE ALP</v>
          </cell>
          <cell r="D59" t="str">
            <v>110 MEISNER AVENUE</v>
          </cell>
          <cell r="E59" t="str">
            <v>STATEN ISLAND</v>
          </cell>
          <cell r="F59" t="str">
            <v>NY</v>
          </cell>
          <cell r="G59">
            <v>10306</v>
          </cell>
          <cell r="H59" t="str">
            <v>NYC</v>
          </cell>
          <cell r="I59" t="str">
            <v>RICHMOND</v>
          </cell>
          <cell r="J59">
            <v>75</v>
          </cell>
        </row>
        <row r="60">
          <cell r="A60" t="str">
            <v>02375253</v>
          </cell>
          <cell r="B60" t="str">
            <v>003</v>
          </cell>
          <cell r="C60" t="str">
            <v>NEW BROADVIEW MANOR</v>
          </cell>
          <cell r="D60" t="str">
            <v>70 FATHER CAPODANNO BOULEVARD</v>
          </cell>
          <cell r="E60" t="str">
            <v>STATEN ISLAND</v>
          </cell>
          <cell r="F60" t="str">
            <v>NY</v>
          </cell>
          <cell r="G60">
            <v>10305</v>
          </cell>
          <cell r="H60" t="str">
            <v>NYC</v>
          </cell>
          <cell r="I60" t="str">
            <v>RICHMOND</v>
          </cell>
          <cell r="J60">
            <v>116</v>
          </cell>
          <cell r="K60" t="str">
            <v>revised on 2/25/10</v>
          </cell>
        </row>
        <row r="61">
          <cell r="A61" t="str">
            <v>01437232</v>
          </cell>
          <cell r="B61" t="str">
            <v>003</v>
          </cell>
          <cell r="C61" t="str">
            <v>THE NEW GOLDEN ACRES SP LLC</v>
          </cell>
          <cell r="D61" t="str">
            <v>35 PROSPECT STREET</v>
          </cell>
          <cell r="E61" t="str">
            <v>SPRING VALLEY</v>
          </cell>
          <cell r="F61" t="str">
            <v>NY</v>
          </cell>
          <cell r="G61">
            <v>10977</v>
          </cell>
          <cell r="H61" t="str">
            <v>WESTCHESTER</v>
          </cell>
          <cell r="I61" t="str">
            <v>ROCCKLAND</v>
          </cell>
          <cell r="J61">
            <v>79</v>
          </cell>
          <cell r="K61" t="str">
            <v>33 additional on 11/2/15</v>
          </cell>
          <cell r="M61" t="str">
            <v xml:space="preserve">new provider ID </v>
          </cell>
          <cell r="O61" t="str">
            <v>Close out this provider number.</v>
          </cell>
        </row>
        <row r="62">
          <cell r="A62" t="str">
            <v>01946698</v>
          </cell>
          <cell r="B62" t="str">
            <v>003</v>
          </cell>
          <cell r="C62" t="str">
            <v>ASSISTED LIVING AT NORTHERN RIVERVIEW</v>
          </cell>
          <cell r="D62" t="str">
            <v>87 SOUTH ROUTE 9W</v>
          </cell>
          <cell r="E62" t="str">
            <v>HAVERSTRAW</v>
          </cell>
          <cell r="F62" t="str">
            <v>NY</v>
          </cell>
          <cell r="G62" t="str">
            <v>10927</v>
          </cell>
          <cell r="H62" t="str">
            <v>WESTCHESTER</v>
          </cell>
          <cell r="I62" t="str">
            <v>ROCKLAND</v>
          </cell>
          <cell r="J62">
            <v>100</v>
          </cell>
        </row>
        <row r="63">
          <cell r="A63" t="str">
            <v>02071061</v>
          </cell>
          <cell r="B63" t="str">
            <v>003</v>
          </cell>
          <cell r="C63" t="str">
            <v>MARCHAND MANOR ALP</v>
          </cell>
          <cell r="D63" t="str">
            <v>MAIN STREET, ROUTE 10</v>
          </cell>
          <cell r="E63" t="str">
            <v>SHARON SPRINGS</v>
          </cell>
          <cell r="F63" t="str">
            <v>NY</v>
          </cell>
          <cell r="G63" t="str">
            <v>13459</v>
          </cell>
          <cell r="H63" t="str">
            <v>ALBANY</v>
          </cell>
          <cell r="I63" t="str">
            <v>SCHOHARIE</v>
          </cell>
          <cell r="J63">
            <v>36</v>
          </cell>
        </row>
        <row r="64">
          <cell r="A64" t="str">
            <v>01432402</v>
          </cell>
          <cell r="B64" t="str">
            <v>003</v>
          </cell>
          <cell r="C64" t="str">
            <v>THE FALLS ALP/THE NEW FALLS</v>
          </cell>
          <cell r="D64" t="str">
            <v>117 SCHUYLER STREET</v>
          </cell>
          <cell r="E64" t="str">
            <v>MONTOUR FALLS</v>
          </cell>
          <cell r="F64" t="str">
            <v>NY</v>
          </cell>
          <cell r="G64" t="str">
            <v>14865</v>
          </cell>
          <cell r="H64" t="str">
            <v>ELMIRA</v>
          </cell>
          <cell r="I64" t="str">
            <v>SCHUYLER</v>
          </cell>
          <cell r="J64">
            <v>40</v>
          </cell>
        </row>
        <row r="65">
          <cell r="A65" t="str">
            <v>02933324</v>
          </cell>
          <cell r="B65" t="str">
            <v>003</v>
          </cell>
          <cell r="C65" t="str">
            <v>MEDFORD HAMLET ASSISTED LIVING</v>
          </cell>
          <cell r="D65" t="str">
            <v>1529 N OCEAN AVENUE</v>
          </cell>
          <cell r="E65" t="str">
            <v>MEDFORD</v>
          </cell>
          <cell r="F65" t="str">
            <v>NY</v>
          </cell>
          <cell r="G65">
            <v>11763</v>
          </cell>
          <cell r="H65" t="str">
            <v>LONG ISLAND</v>
          </cell>
          <cell r="I65" t="str">
            <v>SUFFOLK</v>
          </cell>
          <cell r="J65">
            <v>200</v>
          </cell>
        </row>
        <row r="66">
          <cell r="A66" t="str">
            <v>02362614</v>
          </cell>
          <cell r="B66" t="str">
            <v>003</v>
          </cell>
          <cell r="C66" t="str">
            <v>WOODHAVEN HOME ADULT HOME LLC</v>
          </cell>
          <cell r="D66" t="str">
            <v>1350 RTE 112</v>
          </cell>
          <cell r="E66" t="str">
            <v>PORT JEFFERSON STATION</v>
          </cell>
          <cell r="F66" t="str">
            <v>NY</v>
          </cell>
          <cell r="G66">
            <v>11776</v>
          </cell>
          <cell r="H66" t="str">
            <v>LONG ISLAND</v>
          </cell>
          <cell r="I66" t="str">
            <v>SUFFOLK</v>
          </cell>
          <cell r="J66">
            <v>175</v>
          </cell>
        </row>
        <row r="67">
          <cell r="A67" t="str">
            <v>01439225</v>
          </cell>
          <cell r="B67" t="str">
            <v>003</v>
          </cell>
          <cell r="C67" t="str">
            <v xml:space="preserve">ELDERWOOD/TIOGA HEALTH CARE FACILITY </v>
          </cell>
          <cell r="D67" t="str">
            <v>37 NORTH CHEMUNG STREET</v>
          </cell>
          <cell r="E67" t="str">
            <v>WAVERLY</v>
          </cell>
          <cell r="F67" t="str">
            <v>NY</v>
          </cell>
          <cell r="G67" t="str">
            <v>14892</v>
          </cell>
          <cell r="H67" t="str">
            <v>BINGHAMTON</v>
          </cell>
          <cell r="I67" t="str">
            <v>TIOGA</v>
          </cell>
          <cell r="J67">
            <v>25</v>
          </cell>
        </row>
        <row r="68">
          <cell r="A68" t="str">
            <v>01437190</v>
          </cell>
          <cell r="B68" t="str">
            <v>003</v>
          </cell>
          <cell r="C68" t="str">
            <v>THE NEW VILLAGE VIEW SP LLC</v>
          </cell>
          <cell r="D68" t="str">
            <v>1 GROVE STREET</v>
          </cell>
          <cell r="E68" t="str">
            <v>HIGHLAND</v>
          </cell>
          <cell r="F68" t="str">
            <v>NY</v>
          </cell>
          <cell r="G68" t="str">
            <v>12528</v>
          </cell>
          <cell r="H68" t="str">
            <v>ORANGE</v>
          </cell>
          <cell r="I68" t="str">
            <v>ULSTER</v>
          </cell>
          <cell r="J68">
            <v>80</v>
          </cell>
          <cell r="K68" t="str">
            <v>34 additional on 5/23/14</v>
          </cell>
          <cell r="M68" t="str">
            <v xml:space="preserve">new provider ID </v>
          </cell>
          <cell r="O68" t="str">
            <v>Close out this provider number.</v>
          </cell>
        </row>
        <row r="69">
          <cell r="A69" t="str">
            <v>01453016</v>
          </cell>
          <cell r="B69" t="str">
            <v>003</v>
          </cell>
          <cell r="C69" t="str">
            <v>VALLEY VISTA ALP</v>
          </cell>
          <cell r="D69" t="str">
            <v>141 NORTH ROAD</v>
          </cell>
          <cell r="E69" t="str">
            <v>HIGHLAND</v>
          </cell>
          <cell r="F69" t="str">
            <v>NY</v>
          </cell>
          <cell r="G69" t="str">
            <v>12528</v>
          </cell>
          <cell r="H69" t="str">
            <v>ORANGE</v>
          </cell>
          <cell r="I69" t="str">
            <v>ULSTER</v>
          </cell>
          <cell r="J69">
            <v>56</v>
          </cell>
        </row>
        <row r="70">
          <cell r="A70" t="str">
            <v>02369744</v>
          </cell>
          <cell r="B70" t="str">
            <v>003</v>
          </cell>
          <cell r="C70" t="str">
            <v xml:space="preserve">CATHERINE FIELD HOME DBA SEABURY </v>
          </cell>
          <cell r="D70" t="str">
            <v>2276 CATHERINE STREET</v>
          </cell>
          <cell r="E70" t="str">
            <v>CORTLANDT MANOR</v>
          </cell>
          <cell r="F70" t="str">
            <v>NY</v>
          </cell>
          <cell r="G70">
            <v>10567</v>
          </cell>
          <cell r="H70" t="str">
            <v>WESTCHESTER</v>
          </cell>
          <cell r="I70" t="str">
            <v>WESTCHESTER</v>
          </cell>
          <cell r="J70">
            <v>40</v>
          </cell>
        </row>
        <row r="71">
          <cell r="A71" t="str">
            <v>03101493</v>
          </cell>
          <cell r="B71" t="str">
            <v>003</v>
          </cell>
          <cell r="C71" t="str">
            <v>MANILUS HOME FOR ADULTS</v>
          </cell>
          <cell r="D71" t="str">
            <v>215 EAST PLEASANT STREET</v>
          </cell>
          <cell r="E71" t="str">
            <v>MANLIUS</v>
          </cell>
          <cell r="F71" t="str">
            <v>NY</v>
          </cell>
          <cell r="G71">
            <v>13104</v>
          </cell>
          <cell r="H71" t="str">
            <v>SYRACUSE</v>
          </cell>
          <cell r="I71" t="str">
            <v>ONONDAGA</v>
          </cell>
          <cell r="J71">
            <v>26</v>
          </cell>
        </row>
        <row r="72">
          <cell r="A72" t="str">
            <v>03110863</v>
          </cell>
          <cell r="B72" t="str">
            <v>003</v>
          </cell>
          <cell r="C72" t="str">
            <v>THE VILLAGE AT 46TH AND TEN</v>
          </cell>
          <cell r="D72" t="str">
            <v>510 WEST 46TH STREET</v>
          </cell>
          <cell r="E72" t="str">
            <v xml:space="preserve">NEW YORK </v>
          </cell>
          <cell r="F72" t="str">
            <v>NY</v>
          </cell>
          <cell r="G72">
            <v>10036</v>
          </cell>
          <cell r="H72" t="str">
            <v>NYC</v>
          </cell>
          <cell r="I72" t="str">
            <v>NEW YORK</v>
          </cell>
          <cell r="J72">
            <v>80</v>
          </cell>
        </row>
        <row r="73">
          <cell r="A73" t="str">
            <v>03114312</v>
          </cell>
          <cell r="B73" t="str">
            <v>003</v>
          </cell>
          <cell r="C73" t="str">
            <v>THE TERRACE AT WOODLAND</v>
          </cell>
          <cell r="D73" t="str">
            <v>NORTH TURIN ROAD</v>
          </cell>
          <cell r="E73" t="str">
            <v>ROME</v>
          </cell>
          <cell r="F73" t="str">
            <v>NY</v>
          </cell>
          <cell r="G73">
            <v>13440</v>
          </cell>
          <cell r="H73" t="str">
            <v>UTICA</v>
          </cell>
          <cell r="I73" t="str">
            <v>ONEIDA</v>
          </cell>
          <cell r="J73">
            <v>58</v>
          </cell>
        </row>
        <row r="74">
          <cell r="A74" t="str">
            <v>03139035</v>
          </cell>
          <cell r="B74" t="str">
            <v>003</v>
          </cell>
          <cell r="C74" t="str">
            <v>SACHEM ADULT HOME ALP</v>
          </cell>
          <cell r="D74" t="str">
            <v>1298 COATES AVENUE</v>
          </cell>
          <cell r="E74" t="str">
            <v>HOLBROOK</v>
          </cell>
          <cell r="F74" t="str">
            <v>NY</v>
          </cell>
          <cell r="G74">
            <v>11741</v>
          </cell>
          <cell r="H74" t="str">
            <v>LONG ISLAND</v>
          </cell>
          <cell r="I74" t="str">
            <v>SUFFOLK</v>
          </cell>
          <cell r="J74">
            <v>6</v>
          </cell>
        </row>
        <row r="75">
          <cell r="A75" t="str">
            <v>03139026</v>
          </cell>
          <cell r="B75" t="str">
            <v>003</v>
          </cell>
          <cell r="C75" t="str">
            <v>SOUTH BAY ADULT HOME</v>
          </cell>
          <cell r="D75" t="str">
            <v>COTTONTAIL RUN BOX 601</v>
          </cell>
          <cell r="E75" t="str">
            <v>CENTER MORICHES</v>
          </cell>
          <cell r="F75" t="str">
            <v>NY</v>
          </cell>
          <cell r="G75">
            <v>11934</v>
          </cell>
          <cell r="H75" t="str">
            <v>LONG ISLAND</v>
          </cell>
          <cell r="I75" t="str">
            <v>SUFFOLK</v>
          </cell>
          <cell r="J75">
            <v>24</v>
          </cell>
        </row>
        <row r="76">
          <cell r="A76" t="str">
            <v>03143097</v>
          </cell>
          <cell r="B76" t="str">
            <v>003</v>
          </cell>
          <cell r="C76" t="str">
            <v>SCOTIA MANSION HOME FOR ADULTS</v>
          </cell>
          <cell r="D76" t="str">
            <v>39 WALLACE STREET</v>
          </cell>
          <cell r="E76" t="str">
            <v>SCHENECTADY</v>
          </cell>
          <cell r="F76" t="str">
            <v>NY</v>
          </cell>
          <cell r="G76">
            <v>12302</v>
          </cell>
          <cell r="H76" t="str">
            <v>ALBANY</v>
          </cell>
          <cell r="I76" t="str">
            <v>SCHENECTADY</v>
          </cell>
          <cell r="J76">
            <v>25</v>
          </cell>
        </row>
        <row r="77">
          <cell r="A77" t="str">
            <v>03143088</v>
          </cell>
          <cell r="B77" t="str">
            <v>003</v>
          </cell>
          <cell r="C77" t="str">
            <v>WILLOW PARK HOME FOR ADULTS</v>
          </cell>
          <cell r="D77" t="str">
            <v>1550 HERKIMER ROAD</v>
          </cell>
          <cell r="E77" t="str">
            <v>UTICA</v>
          </cell>
          <cell r="F77" t="str">
            <v>NY</v>
          </cell>
          <cell r="G77">
            <v>13502</v>
          </cell>
          <cell r="H77" t="str">
            <v>UTICA</v>
          </cell>
          <cell r="I77" t="str">
            <v>ONEIDA</v>
          </cell>
          <cell r="J77">
            <v>30</v>
          </cell>
        </row>
        <row r="78">
          <cell r="A78" t="str">
            <v>03163040</v>
          </cell>
          <cell r="B78" t="str">
            <v>003</v>
          </cell>
          <cell r="C78" t="str">
            <v xml:space="preserve">THE TERRACE AT NEWARK </v>
          </cell>
          <cell r="D78" t="str">
            <v>208 ROUTE 88 SOUTH</v>
          </cell>
          <cell r="E78" t="str">
            <v>NEWARK</v>
          </cell>
          <cell r="F78" t="str">
            <v>NY</v>
          </cell>
          <cell r="G78">
            <v>14513</v>
          </cell>
          <cell r="H78" t="str">
            <v>ROCHESTER</v>
          </cell>
          <cell r="I78" t="str">
            <v>WAYNE</v>
          </cell>
          <cell r="J78">
            <v>58</v>
          </cell>
          <cell r="K78" t="str">
            <v>26 additional on 1/11/11</v>
          </cell>
        </row>
        <row r="79">
          <cell r="A79" t="str">
            <v>03170165</v>
          </cell>
          <cell r="B79" t="str">
            <v>003</v>
          </cell>
          <cell r="C79" t="str">
            <v xml:space="preserve">HOME SWEET HOME ON THE HUDSON </v>
          </cell>
          <cell r="D79" t="str">
            <v>38 PROSPECT AVENUE</v>
          </cell>
          <cell r="E79" t="str">
            <v>CATSKILL</v>
          </cell>
          <cell r="F79" t="str">
            <v>NY</v>
          </cell>
          <cell r="G79">
            <v>12414</v>
          </cell>
          <cell r="H79" t="str">
            <v>ALBANY</v>
          </cell>
          <cell r="I79" t="str">
            <v>GREENE</v>
          </cell>
          <cell r="J79">
            <v>30</v>
          </cell>
        </row>
        <row r="80">
          <cell r="A80" t="str">
            <v>03170174</v>
          </cell>
          <cell r="B80" t="str">
            <v>003</v>
          </cell>
          <cell r="C80" t="str">
            <v>TONAWANDA MANOR ASSISTED LIVING PROGRAM</v>
          </cell>
          <cell r="D80" t="str">
            <v>111 ENSMINGER ROAD</v>
          </cell>
          <cell r="E80" t="str">
            <v>TONAWANDA</v>
          </cell>
          <cell r="F80" t="str">
            <v>NY</v>
          </cell>
          <cell r="G80">
            <v>14150</v>
          </cell>
          <cell r="H80" t="str">
            <v>ERIE</v>
          </cell>
          <cell r="I80" t="str">
            <v>ERIE</v>
          </cell>
          <cell r="J80">
            <v>40</v>
          </cell>
        </row>
        <row r="81">
          <cell r="A81" t="str">
            <v>03196710</v>
          </cell>
          <cell r="B81" t="str">
            <v>003</v>
          </cell>
          <cell r="C81" t="str">
            <v>FAIRPORT BAPTIST HOMES ADULT CARE FACILITY</v>
          </cell>
          <cell r="D81" t="str">
            <v>4646 NINE MILE POINT ROAD</v>
          </cell>
          <cell r="E81" t="str">
            <v>FAIRPORT</v>
          </cell>
          <cell r="F81" t="str">
            <v>NY</v>
          </cell>
          <cell r="G81">
            <v>14450</v>
          </cell>
          <cell r="H81" t="str">
            <v>ROCHESTER</v>
          </cell>
          <cell r="I81" t="str">
            <v>MONROE</v>
          </cell>
          <cell r="J81">
            <v>11</v>
          </cell>
        </row>
        <row r="82">
          <cell r="A82" t="str">
            <v>03186110</v>
          </cell>
          <cell r="B82" t="str">
            <v>003</v>
          </cell>
          <cell r="C82" t="str">
            <v>HEDGEWOOD HOME FOR ADULTS</v>
          </cell>
          <cell r="D82" t="str">
            <v>355 FISHKILL AVENUE</v>
          </cell>
          <cell r="E82" t="str">
            <v>BEACON</v>
          </cell>
          <cell r="F82" t="str">
            <v>NY</v>
          </cell>
          <cell r="G82">
            <v>12508</v>
          </cell>
          <cell r="H82" t="str">
            <v>POUGHKEEPSIE</v>
          </cell>
          <cell r="I82" t="str">
            <v>DUTCHESS</v>
          </cell>
          <cell r="J82">
            <v>53</v>
          </cell>
        </row>
        <row r="83">
          <cell r="A83" t="str">
            <v>03259029</v>
          </cell>
          <cell r="B83" t="str">
            <v>003</v>
          </cell>
          <cell r="C83" t="str">
            <v>ASSISTED LIVING AT JENNINGS HALL</v>
          </cell>
          <cell r="D83" t="str">
            <v>260 POWERS STREET</v>
          </cell>
          <cell r="E83" t="str">
            <v>BROOKLYN</v>
          </cell>
          <cell r="F83" t="str">
            <v>NY</v>
          </cell>
          <cell r="G83">
            <v>11211</v>
          </cell>
          <cell r="H83" t="str">
            <v>NYC</v>
          </cell>
          <cell r="I83" t="str">
            <v>KINGS</v>
          </cell>
          <cell r="J83">
            <v>40</v>
          </cell>
        </row>
        <row r="84">
          <cell r="A84" t="str">
            <v>03182914</v>
          </cell>
          <cell r="B84" t="str">
            <v>003</v>
          </cell>
          <cell r="C84" t="str">
            <v>MAPLEWOOD ASSISTED LIVING</v>
          </cell>
          <cell r="D84" t="str">
            <v>205 STATE STREET ROAD</v>
          </cell>
          <cell r="E84" t="str">
            <v>CANTON</v>
          </cell>
          <cell r="F84" t="str">
            <v>NY</v>
          </cell>
          <cell r="G84">
            <v>13617</v>
          </cell>
          <cell r="H84" t="str">
            <v>NORTHERN RURAL</v>
          </cell>
          <cell r="I84" t="str">
            <v>ST LAWRENCE</v>
          </cell>
          <cell r="J84">
            <v>48</v>
          </cell>
        </row>
        <row r="85">
          <cell r="A85" t="str">
            <v>03225587</v>
          </cell>
          <cell r="B85" t="str">
            <v>003</v>
          </cell>
          <cell r="C85" t="str">
            <v>ELDERWOOD ASSISTED LIVING AT PENFIELD</v>
          </cell>
          <cell r="D85" t="str">
            <v>2018 FAIRPORT NINE MILE POINT ROAD</v>
          </cell>
          <cell r="E85" t="str">
            <v>PENFIELD</v>
          </cell>
          <cell r="F85" t="str">
            <v>NY</v>
          </cell>
          <cell r="G85">
            <v>14526</v>
          </cell>
          <cell r="H85" t="str">
            <v>ROCHESTER</v>
          </cell>
          <cell r="I85" t="str">
            <v>MONROE</v>
          </cell>
          <cell r="J85">
            <v>50</v>
          </cell>
        </row>
        <row r="86">
          <cell r="A86" t="str">
            <v>03247610</v>
          </cell>
          <cell r="B86" t="str">
            <v>004</v>
          </cell>
          <cell r="C86" t="str">
            <v xml:space="preserve">THE GLEN AT MAPLE POINTE </v>
          </cell>
          <cell r="D86" t="str">
            <v>260 MAPLE AVENUE</v>
          </cell>
          <cell r="E86" t="str">
            <v>ROCKVILLE CENTER</v>
          </cell>
          <cell r="F86" t="str">
            <v>NY</v>
          </cell>
          <cell r="G86">
            <v>11570</v>
          </cell>
          <cell r="H86" t="str">
            <v>LONG ISLAND</v>
          </cell>
          <cell r="I86" t="str">
            <v>NASSAU</v>
          </cell>
          <cell r="J86">
            <v>36</v>
          </cell>
        </row>
        <row r="87">
          <cell r="A87" t="str">
            <v>03248400</v>
          </cell>
          <cell r="B87" t="str">
            <v>003</v>
          </cell>
          <cell r="C87" t="str">
            <v>LAKESIDE MANOR ALP</v>
          </cell>
          <cell r="D87" t="str">
            <v>797 BRIGHTON AVENUE</v>
          </cell>
          <cell r="E87" t="str">
            <v>STATEN ISLAND</v>
          </cell>
          <cell r="F87" t="str">
            <v>NY</v>
          </cell>
          <cell r="G87">
            <v>10301</v>
          </cell>
          <cell r="H87" t="str">
            <v>NYC</v>
          </cell>
          <cell r="I87" t="str">
            <v>RICHMOND</v>
          </cell>
          <cell r="J87">
            <v>50</v>
          </cell>
        </row>
        <row r="88">
          <cell r="A88" t="str">
            <v>03247610</v>
          </cell>
          <cell r="B88" t="str">
            <v>003</v>
          </cell>
          <cell r="C88" t="str">
            <v xml:space="preserve">THE GLEN AT MAPLE POINTE </v>
          </cell>
          <cell r="D88" t="str">
            <v>260 MAPLE AVENUE</v>
          </cell>
          <cell r="E88" t="str">
            <v>ROCKVILLE CENTER</v>
          </cell>
          <cell r="F88" t="str">
            <v>NY</v>
          </cell>
          <cell r="G88">
            <v>11570</v>
          </cell>
          <cell r="H88" t="str">
            <v>LONG ISLAND</v>
          </cell>
          <cell r="I88" t="str">
            <v>NASSAU</v>
          </cell>
          <cell r="J88">
            <v>4</v>
          </cell>
        </row>
        <row r="89">
          <cell r="A89" t="str">
            <v>03281849</v>
          </cell>
          <cell r="B89" t="str">
            <v>003</v>
          </cell>
          <cell r="C89" t="str">
            <v>CRESTVIEW MANOR ALP</v>
          </cell>
          <cell r="D89" t="str">
            <v>150 OLD SAW MILL RIVER ROAD</v>
          </cell>
          <cell r="E89" t="str">
            <v>HAWTHORNE</v>
          </cell>
          <cell r="F89" t="str">
            <v>NY</v>
          </cell>
          <cell r="G89">
            <v>10532</v>
          </cell>
          <cell r="H89" t="str">
            <v>WESTCHESTER</v>
          </cell>
          <cell r="I89" t="str">
            <v>WESTCHESTER</v>
          </cell>
          <cell r="J89">
            <v>40</v>
          </cell>
        </row>
        <row r="90">
          <cell r="A90" t="str">
            <v>03264808</v>
          </cell>
          <cell r="B90" t="str">
            <v>003</v>
          </cell>
          <cell r="C90" t="str">
            <v>ADIRONDACK MANOR HFA DBA MONTCALM MANOR</v>
          </cell>
          <cell r="D90" t="str">
            <v>45 MONTCALM STREET</v>
          </cell>
          <cell r="E90" t="str">
            <v>TICONDEROGA</v>
          </cell>
          <cell r="F90" t="str">
            <v>NY</v>
          </cell>
          <cell r="G90">
            <v>12883</v>
          </cell>
          <cell r="H90" t="str">
            <v>NORTHERN RURAL</v>
          </cell>
          <cell r="I90" t="str">
            <v>ESSEX</v>
          </cell>
          <cell r="J90">
            <v>20</v>
          </cell>
        </row>
        <row r="91">
          <cell r="A91" t="str">
            <v>03267925</v>
          </cell>
          <cell r="B91" t="str">
            <v>003</v>
          </cell>
          <cell r="C91" t="str">
            <v>QUEENS ADULT CARE CENTER</v>
          </cell>
          <cell r="D91" t="str">
            <v xml:space="preserve">80-08 45TH AVENUE </v>
          </cell>
          <cell r="E91" t="str">
            <v>ELMHURST</v>
          </cell>
          <cell r="F91" t="str">
            <v>NY</v>
          </cell>
          <cell r="G91">
            <v>11373</v>
          </cell>
          <cell r="H91" t="str">
            <v>NYC</v>
          </cell>
          <cell r="I91" t="str">
            <v>QUEENS</v>
          </cell>
          <cell r="J91">
            <v>200</v>
          </cell>
          <cell r="K91" t="str">
            <v>50 additional on 2/23/12</v>
          </cell>
          <cell r="M91" t="str">
            <v>100 additional on 3/12/15</v>
          </cell>
        </row>
        <row r="92">
          <cell r="A92" t="str">
            <v>03272699</v>
          </cell>
          <cell r="B92" t="str">
            <v>003</v>
          </cell>
          <cell r="C92" t="str">
            <v>ADIRONDACK MANOR HFA DBA VALEHAVEN HFA</v>
          </cell>
          <cell r="D92" t="str">
            <v>2989 NORTH MAIN STREET</v>
          </cell>
          <cell r="E92" t="str">
            <v>PERU</v>
          </cell>
          <cell r="F92" t="str">
            <v>NY</v>
          </cell>
          <cell r="G92">
            <v>12972</v>
          </cell>
          <cell r="H92" t="str">
            <v>NORTHERN RURAL</v>
          </cell>
          <cell r="I92" t="str">
            <v>CLINTON</v>
          </cell>
          <cell r="J92">
            <v>20</v>
          </cell>
        </row>
        <row r="93">
          <cell r="A93" t="str">
            <v>03334521</v>
          </cell>
          <cell r="B93" t="str">
            <v>003</v>
          </cell>
          <cell r="C93" t="str">
            <v>THE ELIOT AT ERIE STATION</v>
          </cell>
          <cell r="D93" t="str">
            <v>10-18 JOHN STREET</v>
          </cell>
          <cell r="E93" t="str">
            <v>MIDDLETOWN</v>
          </cell>
          <cell r="F93" t="str">
            <v>NY</v>
          </cell>
          <cell r="G93">
            <v>10940</v>
          </cell>
          <cell r="H93" t="str">
            <v>ORANGE</v>
          </cell>
          <cell r="I93" t="str">
            <v>ORANGE</v>
          </cell>
          <cell r="J93">
            <v>40</v>
          </cell>
        </row>
        <row r="94">
          <cell r="A94" t="str">
            <v>03352536</v>
          </cell>
          <cell r="B94" t="str">
            <v>003</v>
          </cell>
          <cell r="C94" t="str">
            <v>UNDERWOOD MANOR ALP</v>
          </cell>
          <cell r="D94" t="str">
            <v>4460 UNION HILL ROAD</v>
          </cell>
          <cell r="E94" t="str">
            <v>HINSDALE</v>
          </cell>
          <cell r="F94" t="str">
            <v>NY</v>
          </cell>
          <cell r="G94">
            <v>14743</v>
          </cell>
          <cell r="H94" t="str">
            <v>ERIE</v>
          </cell>
          <cell r="I94" t="str">
            <v>CATTARAUGUS</v>
          </cell>
          <cell r="J94">
            <v>32</v>
          </cell>
        </row>
        <row r="95">
          <cell r="A95" t="str">
            <v>03350630</v>
          </cell>
          <cell r="B95" t="str">
            <v>003</v>
          </cell>
          <cell r="C95" t="str">
            <v>ELDERWOOD ASSISTED LIVING AT HEATHWOOD</v>
          </cell>
          <cell r="D95" t="str">
            <v>815 HOPKINS ROAD</v>
          </cell>
          <cell r="E95" t="str">
            <v>WILLIAMSVILLE</v>
          </cell>
          <cell r="F95" t="str">
            <v>NY</v>
          </cell>
          <cell r="G95">
            <v>14221</v>
          </cell>
          <cell r="H95" t="str">
            <v>ERIE</v>
          </cell>
          <cell r="I95" t="str">
            <v>CATTARAUGUS</v>
          </cell>
          <cell r="J95">
            <v>112</v>
          </cell>
        </row>
        <row r="96">
          <cell r="A96" t="str">
            <v>03356645</v>
          </cell>
          <cell r="B96" t="str">
            <v>003</v>
          </cell>
          <cell r="C96" t="str">
            <v>MOFFAT GARDENS</v>
          </cell>
          <cell r="D96" t="str">
            <v>22 MOFFATT STREET</v>
          </cell>
          <cell r="E96" t="str">
            <v>BROOKLYN</v>
          </cell>
          <cell r="F96" t="str">
            <v>NY</v>
          </cell>
          <cell r="G96">
            <v>11207</v>
          </cell>
          <cell r="H96" t="str">
            <v>NYC</v>
          </cell>
          <cell r="I96" t="str">
            <v>KINGS</v>
          </cell>
          <cell r="J96">
            <v>30</v>
          </cell>
        </row>
        <row r="97">
          <cell r="A97" t="str">
            <v>03356636</v>
          </cell>
          <cell r="B97" t="str">
            <v>003</v>
          </cell>
          <cell r="C97" t="str">
            <v>MARY AGNES MANOR</v>
          </cell>
          <cell r="D97" t="str">
            <v>307 PORTER AVENUE</v>
          </cell>
          <cell r="E97" t="str">
            <v>BUFFALO</v>
          </cell>
          <cell r="F97" t="str">
            <v>NY</v>
          </cell>
          <cell r="G97">
            <v>14201</v>
          </cell>
          <cell r="H97" t="str">
            <v>ERIE</v>
          </cell>
          <cell r="I97" t="str">
            <v>ERIE</v>
          </cell>
          <cell r="J97">
            <v>52</v>
          </cell>
        </row>
        <row r="98">
          <cell r="A98" t="str">
            <v>03369835</v>
          </cell>
          <cell r="B98" t="str">
            <v>003</v>
          </cell>
          <cell r="C98" t="str">
            <v>MEMORY GARDEN</v>
          </cell>
          <cell r="D98" t="str">
            <v>560 FAIRMONT AVENUE</v>
          </cell>
          <cell r="E98" t="str">
            <v>WEST ELLICOTT</v>
          </cell>
          <cell r="F98" t="str">
            <v>NY</v>
          </cell>
          <cell r="G98">
            <v>14701</v>
          </cell>
          <cell r="H98" t="str">
            <v>ERIE</v>
          </cell>
          <cell r="I98" t="str">
            <v>CHAUTAUQUA</v>
          </cell>
          <cell r="J98">
            <v>20</v>
          </cell>
          <cell r="K98" t="str">
            <v>effective 10/14/14</v>
          </cell>
        </row>
        <row r="99">
          <cell r="A99" t="str">
            <v>03370505</v>
          </cell>
          <cell r="B99" t="str">
            <v>003</v>
          </cell>
          <cell r="C99" t="str">
            <v>ADIRONDACK MANOR ALP</v>
          </cell>
          <cell r="D99" t="str">
            <v>653 BAY ROAD</v>
          </cell>
          <cell r="E99" t="str">
            <v>QUEENSBURY</v>
          </cell>
          <cell r="F99" t="str">
            <v>NY</v>
          </cell>
          <cell r="G99">
            <v>12804</v>
          </cell>
          <cell r="H99" t="str">
            <v>GLENS FALLS</v>
          </cell>
          <cell r="I99" t="str">
            <v>WARREN</v>
          </cell>
          <cell r="J99">
            <v>30</v>
          </cell>
        </row>
        <row r="100">
          <cell r="A100" t="str">
            <v>03382152</v>
          </cell>
          <cell r="B100" t="str">
            <v>003</v>
          </cell>
          <cell r="C100" t="str">
            <v>ELDERWOOD ASSISTED LIVING AT CRESTWOOD</v>
          </cell>
          <cell r="D100" t="str">
            <v>2600 NIAGARA FALLS BLVD</v>
          </cell>
          <cell r="E100" t="str">
            <v>NIAGARA FALLS</v>
          </cell>
          <cell r="F100" t="str">
            <v>NY</v>
          </cell>
          <cell r="G100">
            <v>14304</v>
          </cell>
          <cell r="H100" t="str">
            <v>ERIE</v>
          </cell>
          <cell r="I100" t="str">
            <v>NIAGARA</v>
          </cell>
          <cell r="J100">
            <v>37</v>
          </cell>
        </row>
        <row r="101">
          <cell r="A101" t="str">
            <v>03397459</v>
          </cell>
          <cell r="B101" t="str">
            <v>003</v>
          </cell>
          <cell r="C101" t="str">
            <v>WESTCHESTER CENTER FOR INDEPENDENT AND ASSIS</v>
          </cell>
          <cell r="D101" t="str">
            <v>75 STRATTON STREET SOUTH</v>
          </cell>
          <cell r="E101" t="str">
            <v>YONKERS</v>
          </cell>
          <cell r="F101" t="str">
            <v>NY</v>
          </cell>
          <cell r="G101">
            <v>10701</v>
          </cell>
          <cell r="H101" t="str">
            <v>WESTCHESTER</v>
          </cell>
          <cell r="I101" t="str">
            <v>WESTCHESTER</v>
          </cell>
          <cell r="J101">
            <v>195</v>
          </cell>
        </row>
        <row r="102">
          <cell r="A102" t="str">
            <v>03411992</v>
          </cell>
          <cell r="B102" t="str">
            <v>003</v>
          </cell>
          <cell r="C102" t="str">
            <v>CAMPHILL GHENT, INC</v>
          </cell>
          <cell r="D102" t="str">
            <v>2542 ROUTE 66</v>
          </cell>
          <cell r="E102" t="str">
            <v>CHATHAM</v>
          </cell>
          <cell r="F102" t="str">
            <v>NY</v>
          </cell>
          <cell r="G102">
            <v>12037</v>
          </cell>
          <cell r="H102" t="str">
            <v>ALBANY</v>
          </cell>
          <cell r="I102" t="str">
            <v>COLUMBIA</v>
          </cell>
          <cell r="J102">
            <v>18</v>
          </cell>
        </row>
        <row r="103">
          <cell r="A103" t="str">
            <v>03412695</v>
          </cell>
          <cell r="B103" t="str">
            <v>003</v>
          </cell>
          <cell r="C103" t="str">
            <v>SURFSIDE MANOR HOME FOR ADULTS</v>
          </cell>
          <cell r="D103" t="str">
            <v>95-02 ROCKAWAY BEACH BOULEVARD</v>
          </cell>
          <cell r="E103" t="str">
            <v>ROCKAWAY BEACH</v>
          </cell>
          <cell r="F103" t="str">
            <v>NY</v>
          </cell>
          <cell r="G103">
            <v>11693</v>
          </cell>
          <cell r="H103" t="str">
            <v>NYC</v>
          </cell>
          <cell r="I103" t="str">
            <v>QUEENS</v>
          </cell>
          <cell r="J103">
            <v>60</v>
          </cell>
        </row>
        <row r="104">
          <cell r="A104" t="str">
            <v>03421478</v>
          </cell>
          <cell r="B104" t="str">
            <v>003</v>
          </cell>
          <cell r="C104" t="str">
            <v>WOMENS CHRISTIAN ASSOCIATION HOME</v>
          </cell>
          <cell r="D104" t="str">
            <v>134 TEMPLE STREET</v>
          </cell>
          <cell r="E104" t="str">
            <v>FREDONIA</v>
          </cell>
          <cell r="F104" t="str">
            <v>NY</v>
          </cell>
          <cell r="G104">
            <v>14063</v>
          </cell>
          <cell r="H104" t="str">
            <v>ERIE</v>
          </cell>
          <cell r="I104" t="str">
            <v>CHAUTAUQUA</v>
          </cell>
          <cell r="J104">
            <v>23</v>
          </cell>
        </row>
        <row r="105">
          <cell r="A105" t="str">
            <v>03424788</v>
          </cell>
          <cell r="B105" t="str">
            <v>003</v>
          </cell>
          <cell r="C105" t="str">
            <v>HUDSON VALLEY ASSISTED LIVING PROGRAM</v>
          </cell>
          <cell r="D105" t="str">
            <v>168 RED SCHOOLHOUSE ROAD</v>
          </cell>
          <cell r="E105" t="str">
            <v>CHESTNUT RIDGE</v>
          </cell>
          <cell r="F105" t="str">
            <v>NY</v>
          </cell>
          <cell r="G105">
            <v>10977</v>
          </cell>
          <cell r="H105" t="str">
            <v>WESTCHESTER</v>
          </cell>
          <cell r="I105" t="str">
            <v>ROCKLAND</v>
          </cell>
          <cell r="J105">
            <v>64</v>
          </cell>
        </row>
        <row r="106">
          <cell r="A106" t="str">
            <v>03432964</v>
          </cell>
          <cell r="B106" t="str">
            <v>003</v>
          </cell>
          <cell r="C106" t="str">
            <v>AMBER COURT OF PELHAM GARDENS</v>
          </cell>
          <cell r="D106" t="str">
            <v>1800 WARING AVENUE</v>
          </cell>
          <cell r="E106" t="str">
            <v>BRONX</v>
          </cell>
          <cell r="F106" t="str">
            <v>NY</v>
          </cell>
          <cell r="G106">
            <v>10469</v>
          </cell>
          <cell r="H106" t="str">
            <v>NYC</v>
          </cell>
          <cell r="I106" t="str">
            <v>BRONX</v>
          </cell>
          <cell r="J106">
            <v>160</v>
          </cell>
        </row>
        <row r="107">
          <cell r="A107" t="str">
            <v>03435458</v>
          </cell>
          <cell r="B107" t="str">
            <v>003</v>
          </cell>
          <cell r="C107" t="str">
            <v>ROBINSON TERRACE SENIOR LIVING</v>
          </cell>
          <cell r="D107" t="str">
            <v>ONE BUNTLINE DRIVE</v>
          </cell>
          <cell r="E107" t="str">
            <v>STAMFORD</v>
          </cell>
          <cell r="F107" t="str">
            <v>NY</v>
          </cell>
          <cell r="G107">
            <v>12167</v>
          </cell>
          <cell r="H107" t="str">
            <v>ORANGE</v>
          </cell>
          <cell r="I107" t="str">
            <v>DELAWARE</v>
          </cell>
          <cell r="J107">
            <v>30</v>
          </cell>
        </row>
        <row r="108">
          <cell r="A108" t="str">
            <v>03547651</v>
          </cell>
          <cell r="B108" t="str">
            <v>003</v>
          </cell>
          <cell r="C108" t="str">
            <v>ST. VINCENT DE PAUL RESIDENCE ASSISSTED LIVING PRO</v>
          </cell>
          <cell r="D108" t="str">
            <v>900 INTERVALE AVENUE</v>
          </cell>
          <cell r="E108" t="str">
            <v>BRONX</v>
          </cell>
          <cell r="F108" t="str">
            <v>NY</v>
          </cell>
          <cell r="G108">
            <v>10459</v>
          </cell>
          <cell r="H108" t="str">
            <v>NYC</v>
          </cell>
          <cell r="I108" t="str">
            <v>BRONX</v>
          </cell>
          <cell r="J108">
            <v>59</v>
          </cell>
        </row>
        <row r="109">
          <cell r="A109" t="str">
            <v>03547748</v>
          </cell>
          <cell r="B109" t="str">
            <v>003</v>
          </cell>
          <cell r="C109" t="str">
            <v>THE PLAZA AT CLOVER LAKE</v>
          </cell>
          <cell r="D109" t="str">
            <v>838 FAIR STREET</v>
          </cell>
          <cell r="E109" t="str">
            <v>CARMEL</v>
          </cell>
          <cell r="F109" t="str">
            <v>NY</v>
          </cell>
          <cell r="G109">
            <v>10512</v>
          </cell>
          <cell r="H109" t="str">
            <v>WESTCHESTER</v>
          </cell>
          <cell r="I109" t="str">
            <v>PUTNAM</v>
          </cell>
          <cell r="J109">
            <v>135</v>
          </cell>
          <cell r="K109" t="str">
            <v>70 additional on 8/2/13</v>
          </cell>
        </row>
        <row r="110">
          <cell r="A110" t="str">
            <v>03527126</v>
          </cell>
          <cell r="B110" t="str">
            <v>003</v>
          </cell>
          <cell r="C110" t="str">
            <v>ORCHARD GROVE RESIDENCES</v>
          </cell>
          <cell r="D110" t="str">
            <v>20000 SOUTHWESTERN DRIVE W.E.</v>
          </cell>
          <cell r="E110" t="str">
            <v>JAMESTOWN</v>
          </cell>
          <cell r="F110" t="str">
            <v>NY</v>
          </cell>
          <cell r="G110">
            <v>14701</v>
          </cell>
          <cell r="H110" t="str">
            <v>ERIE</v>
          </cell>
          <cell r="I110" t="str">
            <v>CHAUTAUQUA</v>
          </cell>
          <cell r="J110">
            <v>30</v>
          </cell>
        </row>
        <row r="111">
          <cell r="A111" t="str">
            <v>03563040</v>
          </cell>
          <cell r="B111" t="str">
            <v>003</v>
          </cell>
          <cell r="C111" t="str">
            <v>MEADOWBROOK TERRACE ASSISTED LIVING FACILITY</v>
          </cell>
          <cell r="D111" t="str">
            <v>21957 COLE ROAD</v>
          </cell>
          <cell r="E111" t="str">
            <v>CARTHAGE</v>
          </cell>
          <cell r="F111" t="str">
            <v>NY</v>
          </cell>
          <cell r="G111">
            <v>13619</v>
          </cell>
          <cell r="H111" t="str">
            <v>NORTHERN RURAL</v>
          </cell>
          <cell r="I111" t="str">
            <v>JEFFERSON</v>
          </cell>
          <cell r="J111">
            <v>48</v>
          </cell>
        </row>
        <row r="112">
          <cell r="A112" t="str">
            <v>03572552</v>
          </cell>
          <cell r="B112" t="str">
            <v>003</v>
          </cell>
          <cell r="C112" t="str">
            <v>HERITAGE MANOR OF RANSOMVILLE</v>
          </cell>
          <cell r="D112" t="str">
            <v>3509 RANSOMVILLE ROAD</v>
          </cell>
          <cell r="E112" t="str">
            <v>RANSOMVILLE</v>
          </cell>
          <cell r="F112" t="str">
            <v>NY</v>
          </cell>
          <cell r="G112">
            <v>14131</v>
          </cell>
          <cell r="H112" t="str">
            <v>ERIE</v>
          </cell>
          <cell r="I112" t="str">
            <v>NIAGARA</v>
          </cell>
          <cell r="J112">
            <v>42</v>
          </cell>
        </row>
        <row r="113">
          <cell r="A113" t="str">
            <v>03572832</v>
          </cell>
          <cell r="B113" t="str">
            <v>003</v>
          </cell>
          <cell r="C113" t="str">
            <v>SAMARITAN SUMMIT VILLAGE</v>
          </cell>
          <cell r="D113" t="str">
            <v>22691 CAMPUS DRIVE</v>
          </cell>
          <cell r="E113" t="str">
            <v>WATERTOWN</v>
          </cell>
          <cell r="F113" t="str">
            <v>NY</v>
          </cell>
          <cell r="G113">
            <v>13605</v>
          </cell>
          <cell r="H113" t="str">
            <v>UTICA</v>
          </cell>
          <cell r="I113" t="str">
            <v>JEFFERSON</v>
          </cell>
          <cell r="J113">
            <v>80</v>
          </cell>
          <cell r="K113" t="str">
            <v>corrected from Northern Rural</v>
          </cell>
        </row>
        <row r="114">
          <cell r="A114" t="str">
            <v>03586858</v>
          </cell>
          <cell r="B114" t="str">
            <v>003</v>
          </cell>
          <cell r="C114" t="str">
            <v>THE TERRACE AT RIVERDALE</v>
          </cell>
          <cell r="D114" t="str">
            <v>5901 PALISADES AVENUE</v>
          </cell>
          <cell r="E114" t="str">
            <v>BRONX</v>
          </cell>
          <cell r="F114" t="str">
            <v>NY</v>
          </cell>
          <cell r="G114">
            <v>10471</v>
          </cell>
          <cell r="H114" t="str">
            <v>NYC</v>
          </cell>
          <cell r="I114" t="str">
            <v>BRONX</v>
          </cell>
          <cell r="J114">
            <v>35</v>
          </cell>
        </row>
        <row r="115">
          <cell r="A115" t="str">
            <v>03747000</v>
          </cell>
          <cell r="B115" t="str">
            <v>003</v>
          </cell>
          <cell r="C115" t="str">
            <v>PROMENADE AT MIDDLETOWN</v>
          </cell>
          <cell r="D115" t="str">
            <v>70 FULTON STREET</v>
          </cell>
          <cell r="E115" t="str">
            <v>MIDDLETOWN</v>
          </cell>
          <cell r="F115" t="str">
            <v>NY</v>
          </cell>
          <cell r="G115">
            <v>10940</v>
          </cell>
          <cell r="H115" t="str">
            <v>ORANGE</v>
          </cell>
          <cell r="I115" t="str">
            <v>ORANGE</v>
          </cell>
          <cell r="J115">
            <v>113</v>
          </cell>
        </row>
        <row r="116">
          <cell r="A116" t="str">
            <v>03817094</v>
          </cell>
          <cell r="B116" t="str">
            <v>003</v>
          </cell>
          <cell r="C116" t="str">
            <v>LONG BEACH ASSISTED LIVING</v>
          </cell>
          <cell r="D116" t="str">
            <v>274 WEST BROADWAY</v>
          </cell>
          <cell r="E116" t="str">
            <v>LONG BEACH</v>
          </cell>
          <cell r="F116" t="str">
            <v>NY</v>
          </cell>
          <cell r="G116">
            <v>11561</v>
          </cell>
          <cell r="H116" t="str">
            <v>LONG ISLAND</v>
          </cell>
          <cell r="I116" t="str">
            <v>NASSAU</v>
          </cell>
          <cell r="J116">
            <v>200</v>
          </cell>
        </row>
        <row r="117">
          <cell r="A117" t="str">
            <v>03826473</v>
          </cell>
          <cell r="B117" t="str">
            <v>003</v>
          </cell>
          <cell r="C117" t="str">
            <v>ST FRANCIS COMMONS</v>
          </cell>
          <cell r="D117" t="str">
            <v>12 BURKLE STREET</v>
          </cell>
          <cell r="E117" t="str">
            <v>OSWEGO</v>
          </cell>
          <cell r="F117" t="str">
            <v>NY</v>
          </cell>
          <cell r="G117">
            <v>13126</v>
          </cell>
          <cell r="H117" t="str">
            <v>UTICA</v>
          </cell>
          <cell r="I117" t="str">
            <v>OSWEGO</v>
          </cell>
          <cell r="J117">
            <v>60</v>
          </cell>
          <cell r="K117" t="str">
            <v>corrected from Syracuse</v>
          </cell>
        </row>
        <row r="118">
          <cell r="A118" t="str">
            <v>03757384</v>
          </cell>
          <cell r="B118" t="str">
            <v>003</v>
          </cell>
          <cell r="C118" t="str">
            <v>ISLAND ASSISTED LIVING</v>
          </cell>
          <cell r="D118" t="str">
            <v>820 FRONT STREET</v>
          </cell>
          <cell r="E118" t="str">
            <v>HEMPSTEAD</v>
          </cell>
          <cell r="F118" t="str">
            <v>NY</v>
          </cell>
          <cell r="G118">
            <v>11550</v>
          </cell>
          <cell r="H118" t="str">
            <v>LONG ISLAND</v>
          </cell>
          <cell r="I118" t="str">
            <v>NASSAU</v>
          </cell>
          <cell r="J118">
            <v>200</v>
          </cell>
        </row>
        <row r="119">
          <cell r="A119" t="str">
            <v>03832208</v>
          </cell>
          <cell r="B119" t="str">
            <v>003</v>
          </cell>
          <cell r="C119" t="str">
            <v>OCEANVIEW MANOR HOME FOR ADULTS</v>
          </cell>
          <cell r="D119" t="str">
            <v>3010 WEST 33rd STREET</v>
          </cell>
          <cell r="E119" t="str">
            <v>BROOKLYN</v>
          </cell>
          <cell r="F119" t="str">
            <v>NY</v>
          </cell>
          <cell r="G119">
            <v>11224</v>
          </cell>
          <cell r="H119" t="str">
            <v>NYC</v>
          </cell>
          <cell r="I119" t="str">
            <v>KINGS</v>
          </cell>
          <cell r="J119">
            <v>160</v>
          </cell>
          <cell r="K119" t="str">
            <v>116 additional on 3/12/15</v>
          </cell>
        </row>
        <row r="120">
          <cell r="A120" t="str">
            <v>03831849</v>
          </cell>
          <cell r="B120" t="str">
            <v>003</v>
          </cell>
          <cell r="C120" t="str">
            <v>JEWISH HOME LIFECARE</v>
          </cell>
          <cell r="D120" t="str">
            <v>2553 UNIVERSITY AVENUE</v>
          </cell>
          <cell r="E120" t="str">
            <v>BRONX</v>
          </cell>
          <cell r="F120" t="str">
            <v>NY</v>
          </cell>
          <cell r="G120">
            <v>10468</v>
          </cell>
          <cell r="H120" t="str">
            <v>NYC</v>
          </cell>
          <cell r="I120" t="str">
            <v>BRONX</v>
          </cell>
          <cell r="J120">
            <v>72</v>
          </cell>
        </row>
        <row r="121">
          <cell r="A121" t="str">
            <v>03884420</v>
          </cell>
          <cell r="B121" t="str">
            <v>003</v>
          </cell>
          <cell r="C121" t="str">
            <v>JUDSON MEADOWS</v>
          </cell>
          <cell r="D121" t="str">
            <v>39 SWAGGERTOWN ROAD</v>
          </cell>
          <cell r="E121" t="str">
            <v xml:space="preserve">GLENVILLE </v>
          </cell>
          <cell r="F121" t="str">
            <v>NY</v>
          </cell>
          <cell r="G121">
            <v>12302</v>
          </cell>
          <cell r="H121" t="str">
            <v>ALBANY</v>
          </cell>
          <cell r="I121" t="str">
            <v>SCHENECTADY</v>
          </cell>
          <cell r="J121">
            <v>10</v>
          </cell>
        </row>
        <row r="122">
          <cell r="A122" t="str">
            <v>03879792</v>
          </cell>
          <cell r="B122" t="str">
            <v>003</v>
          </cell>
          <cell r="C122" t="str">
            <v>MORNINGSIDE AT HOME INC</v>
          </cell>
          <cell r="D122" t="str">
            <v>1000 PELHAM PARKWAY SOUTH</v>
          </cell>
          <cell r="E122" t="str">
            <v>BRONX</v>
          </cell>
          <cell r="F122" t="str">
            <v>NY</v>
          </cell>
          <cell r="G122">
            <v>10461</v>
          </cell>
          <cell r="H122" t="str">
            <v>NYC</v>
          </cell>
          <cell r="I122" t="str">
            <v>BRONX</v>
          </cell>
          <cell r="J122">
            <v>40</v>
          </cell>
          <cell r="K122" t="str">
            <v xml:space="preserve"> </v>
          </cell>
        </row>
        <row r="123">
          <cell r="A123" t="str">
            <v>04117277</v>
          </cell>
          <cell r="B123" t="str">
            <v>003</v>
          </cell>
          <cell r="C123" t="str">
            <v>DAUGHTERS OF JACOB NURSING HOME COMPANY INC</v>
          </cell>
          <cell r="D123" t="str">
            <v>1160 TELLER AVENUE</v>
          </cell>
          <cell r="E123" t="str">
            <v>BRONX</v>
          </cell>
          <cell r="F123" t="str">
            <v>NY</v>
          </cell>
          <cell r="G123">
            <v>10456</v>
          </cell>
          <cell r="H123" t="str">
            <v>NYC</v>
          </cell>
          <cell r="I123" t="str">
            <v>BRONX</v>
          </cell>
          <cell r="J123">
            <v>70</v>
          </cell>
          <cell r="K123" t="str">
            <v xml:space="preserve"> </v>
          </cell>
        </row>
        <row r="124">
          <cell r="A124" t="str">
            <v>04173020</v>
          </cell>
          <cell r="B124" t="str">
            <v>003</v>
          </cell>
          <cell r="C124" t="str">
            <v>THE WATERFORD ON THE BAY</v>
          </cell>
          <cell r="D124" t="str">
            <v>2900 BRAGG STREET</v>
          </cell>
          <cell r="E124" t="str">
            <v>BROOKLYN</v>
          </cell>
          <cell r="F124" t="str">
            <v>NY</v>
          </cell>
          <cell r="G124">
            <v>11235</v>
          </cell>
          <cell r="H124" t="str">
            <v>NYC</v>
          </cell>
          <cell r="I124" t="str">
            <v>KINGS</v>
          </cell>
          <cell r="J124">
            <v>35</v>
          </cell>
          <cell r="K124" t="str">
            <v xml:space="preserve"> </v>
          </cell>
        </row>
        <row r="125">
          <cell r="A125" t="str">
            <v>04197224</v>
          </cell>
          <cell r="B125" t="str">
            <v>003</v>
          </cell>
          <cell r="C125" t="str">
            <v>BRAEMAR LIVING AT WALLKILL, LLC</v>
          </cell>
          <cell r="D125" t="str">
            <v>21 RIVERSIDE DRIVE</v>
          </cell>
          <cell r="E125" t="str">
            <v>MIDDLETOWN</v>
          </cell>
          <cell r="F125" t="str">
            <v>NY</v>
          </cell>
          <cell r="G125">
            <v>10940</v>
          </cell>
          <cell r="H125" t="str">
            <v>ORANGE</v>
          </cell>
          <cell r="I125" t="str">
            <v>ORANGE</v>
          </cell>
          <cell r="J125">
            <v>80</v>
          </cell>
        </row>
        <row r="126">
          <cell r="A126" t="str">
            <v>04196383</v>
          </cell>
          <cell r="B126" t="str">
            <v>003</v>
          </cell>
          <cell r="C126" t="str">
            <v>VALLEY RESIDENTIAL SERVICES, INC</v>
          </cell>
          <cell r="D126" t="str">
            <v>161 VALLEY DRIVE</v>
          </cell>
          <cell r="E126" t="str">
            <v>HERKIMER</v>
          </cell>
          <cell r="F126" t="str">
            <v>NY</v>
          </cell>
          <cell r="G126">
            <v>13350</v>
          </cell>
          <cell r="H126" t="str">
            <v>UTICA</v>
          </cell>
          <cell r="I126" t="str">
            <v>HERKIMER</v>
          </cell>
          <cell r="J126">
            <v>36</v>
          </cell>
        </row>
        <row r="127">
          <cell r="A127" t="str">
            <v>04223901</v>
          </cell>
          <cell r="B127" t="str">
            <v>003</v>
          </cell>
          <cell r="C127" t="str">
            <v>ALICE HYDE ASSISTED LIVING PROGRAM</v>
          </cell>
          <cell r="D127" t="str">
            <v>45 SIXTH STREET</v>
          </cell>
          <cell r="E127" t="str">
            <v>MALONE</v>
          </cell>
          <cell r="F127" t="str">
            <v>NY</v>
          </cell>
          <cell r="G127">
            <v>12953</v>
          </cell>
          <cell r="H127" t="str">
            <v>NORTHERN RURAL</v>
          </cell>
          <cell r="I127" t="str">
            <v>FRANKLIN</v>
          </cell>
          <cell r="J127">
            <v>30</v>
          </cell>
        </row>
        <row r="128">
          <cell r="A128" t="str">
            <v>04245841</v>
          </cell>
          <cell r="B128" t="str">
            <v>003</v>
          </cell>
          <cell r="C128" t="str">
            <v>MOUNT VIEW ASSISTED LIVING</v>
          </cell>
          <cell r="D128" t="str">
            <v>5465 UPPER MOUNTAIN ROAD</v>
          </cell>
          <cell r="E128" t="str">
            <v>LOCKPORT</v>
          </cell>
          <cell r="F128" t="str">
            <v>NY</v>
          </cell>
          <cell r="G128">
            <v>14094</v>
          </cell>
          <cell r="H128" t="str">
            <v>ERIE</v>
          </cell>
          <cell r="I128" t="str">
            <v>NIAGARA</v>
          </cell>
          <cell r="J128">
            <v>150</v>
          </cell>
          <cell r="K128" t="str">
            <v xml:space="preserve"> </v>
          </cell>
        </row>
        <row r="129">
          <cell r="A129" t="str">
            <v>04338125</v>
          </cell>
          <cell r="B129" t="str">
            <v>003</v>
          </cell>
          <cell r="C129" t="str">
            <v>THE NEW GOLDEN ACRES SP LLC</v>
          </cell>
          <cell r="D129" t="str">
            <v>35 PROSPECT STREET</v>
          </cell>
          <cell r="E129" t="str">
            <v>SPRING VALLEY</v>
          </cell>
          <cell r="F129" t="str">
            <v>NY</v>
          </cell>
          <cell r="G129">
            <v>10977</v>
          </cell>
          <cell r="H129" t="str">
            <v>WESTCHESTER</v>
          </cell>
          <cell r="I129" t="str">
            <v>ROCKLAND</v>
          </cell>
          <cell r="J129">
            <v>79</v>
          </cell>
          <cell r="K129" t="str">
            <v xml:space="preserve"> </v>
          </cell>
          <cell r="L129" t="str">
            <v xml:space="preserve">new provider ID </v>
          </cell>
          <cell r="N129" t="str">
            <v>Close out this provider number.</v>
          </cell>
        </row>
        <row r="130">
          <cell r="A130" t="str">
            <v>04338198</v>
          </cell>
          <cell r="B130" t="str">
            <v>003</v>
          </cell>
          <cell r="C130" t="str">
            <v>THE NEW VILLAGE VIEW SP LLC</v>
          </cell>
          <cell r="D130" t="str">
            <v>1 GROVE STREET</v>
          </cell>
          <cell r="E130" t="str">
            <v>HIGHLAND</v>
          </cell>
          <cell r="F130" t="str">
            <v>NY</v>
          </cell>
          <cell r="G130">
            <v>12528</v>
          </cell>
          <cell r="H130" t="str">
            <v>ORANGE</v>
          </cell>
          <cell r="I130" t="str">
            <v>ULSTER</v>
          </cell>
          <cell r="J130">
            <v>80</v>
          </cell>
          <cell r="K130" t="str">
            <v xml:space="preserve"> </v>
          </cell>
          <cell r="L130" t="str">
            <v xml:space="preserve">new provider ID </v>
          </cell>
          <cell r="N130" t="str">
            <v>Close out this provider number.</v>
          </cell>
        </row>
        <row r="131">
          <cell r="A131" t="str">
            <v>04337913</v>
          </cell>
          <cell r="B131" t="str">
            <v>003</v>
          </cell>
          <cell r="C131" t="str">
            <v>THE ELLIOT AT CATSKILL LLC</v>
          </cell>
          <cell r="D131" t="str">
            <v>122 JEFFERSON HEIGHTS</v>
          </cell>
          <cell r="E131" t="str">
            <v>CATSKILL</v>
          </cell>
          <cell r="F131" t="str">
            <v>NY</v>
          </cell>
          <cell r="G131">
            <v>12414</v>
          </cell>
          <cell r="H131" t="str">
            <v>ALBANY</v>
          </cell>
          <cell r="I131" t="str">
            <v>GREENE</v>
          </cell>
          <cell r="J131">
            <v>99</v>
          </cell>
          <cell r="K131" t="str">
            <v xml:space="preserve"> </v>
          </cell>
        </row>
        <row r="132">
          <cell r="A132" t="str">
            <v>04338327</v>
          </cell>
          <cell r="B132" t="str">
            <v>003</v>
          </cell>
          <cell r="C132" t="str">
            <v>THE MANSION AT SOUTH UNION</v>
          </cell>
          <cell r="D132" t="str">
            <v>11 SOUTH UNION STREET</v>
          </cell>
          <cell r="E132" t="str">
            <v>CAMBRIDGE</v>
          </cell>
          <cell r="F132" t="str">
            <v>NY</v>
          </cell>
          <cell r="G132">
            <v>12816</v>
          </cell>
          <cell r="H132" t="str">
            <v>GLENS FALLS</v>
          </cell>
          <cell r="I132" t="str">
            <v>WASHINGTON</v>
          </cell>
          <cell r="J132">
            <v>34</v>
          </cell>
          <cell r="K132" t="str">
            <v xml:space="preserve"> </v>
          </cell>
        </row>
        <row r="133">
          <cell r="A133" t="str">
            <v>04338107</v>
          </cell>
          <cell r="B133" t="str">
            <v>003</v>
          </cell>
          <cell r="C133" t="str">
            <v>THE GARDENS BY MORNINGSTAR</v>
          </cell>
          <cell r="D133" t="str">
            <v>132 ELLEN STREET</v>
          </cell>
          <cell r="E133" t="str">
            <v>OSWEGO</v>
          </cell>
          <cell r="F133" t="str">
            <v>NY</v>
          </cell>
          <cell r="G133">
            <v>13126</v>
          </cell>
          <cell r="H133" t="str">
            <v>UTICA</v>
          </cell>
          <cell r="I133" t="str">
            <v>OSWEGO</v>
          </cell>
          <cell r="J133">
            <v>77</v>
          </cell>
          <cell r="K133" t="str">
            <v xml:space="preserve"> </v>
          </cell>
        </row>
        <row r="134">
          <cell r="A134" t="str">
            <v>04338354</v>
          </cell>
          <cell r="B134" t="str">
            <v>003</v>
          </cell>
          <cell r="C134" t="str">
            <v>EVERGREEN COURT HOME FOR ADULTS SP, LLC</v>
          </cell>
          <cell r="D134" t="str">
            <v>65 LAFAYETTE STREET</v>
          </cell>
          <cell r="E134" t="str">
            <v xml:space="preserve">SPRING VALLEY </v>
          </cell>
          <cell r="F134" t="str">
            <v>NY</v>
          </cell>
          <cell r="G134">
            <v>10977</v>
          </cell>
          <cell r="H134" t="str">
            <v>WESTCHESTER</v>
          </cell>
          <cell r="I134" t="str">
            <v>ROCKLAND</v>
          </cell>
          <cell r="J134">
            <v>200</v>
          </cell>
          <cell r="K134" t="str">
            <v xml:space="preserve"> </v>
          </cell>
        </row>
        <row r="135">
          <cell r="A135" t="str">
            <v>04344712</v>
          </cell>
          <cell r="B135" t="str">
            <v>003</v>
          </cell>
          <cell r="C135" t="str">
            <v>FAWN RIDGE SENIOR LIVING</v>
          </cell>
          <cell r="D135" t="str">
            <v>2902 UPPER TIBBITS AVENUE</v>
          </cell>
          <cell r="E135" t="str">
            <v>TROY</v>
          </cell>
          <cell r="F135" t="str">
            <v>NY</v>
          </cell>
          <cell r="G135">
            <v>12180</v>
          </cell>
          <cell r="H135" t="str">
            <v>ALBANY</v>
          </cell>
          <cell r="I135" t="str">
            <v>RENSSELAER</v>
          </cell>
          <cell r="J135">
            <v>86</v>
          </cell>
          <cell r="K135" t="str">
            <v xml:space="preserve"> </v>
          </cell>
        </row>
        <row r="136">
          <cell r="A136" t="str">
            <v>04345800</v>
          </cell>
          <cell r="B136" t="str">
            <v>003</v>
          </cell>
          <cell r="C136" t="str">
            <v>THE PAVILLION AT VESTAL LLC</v>
          </cell>
          <cell r="D136" t="str">
            <v>105 WEST SHEEDY ROAD</v>
          </cell>
          <cell r="E136" t="str">
            <v>VESTAL</v>
          </cell>
          <cell r="F136" t="str">
            <v>NY</v>
          </cell>
          <cell r="G136">
            <v>13850</v>
          </cell>
          <cell r="H136" t="str">
            <v>BINGHAMTON</v>
          </cell>
          <cell r="I136" t="str">
            <v>BROOME</v>
          </cell>
          <cell r="J136">
            <v>40</v>
          </cell>
          <cell r="K136" t="str">
            <v xml:space="preserve"> </v>
          </cell>
        </row>
        <row r="137">
          <cell r="A137" t="str">
            <v>04393477</v>
          </cell>
          <cell r="B137" t="str">
            <v>003</v>
          </cell>
          <cell r="C137" t="str">
            <v>BROOKLYN ADULT CARE CENTER</v>
          </cell>
          <cell r="D137" t="str">
            <v>2830 PITKIN AVENUE</v>
          </cell>
          <cell r="E137" t="str">
            <v>BROOKLYN</v>
          </cell>
          <cell r="F137" t="str">
            <v>NY</v>
          </cell>
          <cell r="G137">
            <v>11208</v>
          </cell>
          <cell r="H137" t="str">
            <v>NYC</v>
          </cell>
          <cell r="I137" t="str">
            <v>KINGS</v>
          </cell>
          <cell r="J137">
            <v>200</v>
          </cell>
          <cell r="K137" t="str">
            <v xml:space="preserve"> </v>
          </cell>
        </row>
        <row r="138">
          <cell r="A138" t="str">
            <v>04407618</v>
          </cell>
          <cell r="B138" t="str">
            <v>003</v>
          </cell>
          <cell r="C138" t="str">
            <v>OAKWOOD SENIOR LIVING</v>
          </cell>
          <cell r="D138" t="str">
            <v>3456 DELEWARE AVENUE</v>
          </cell>
          <cell r="E138" t="str">
            <v>KENMORE</v>
          </cell>
          <cell r="F138" t="str">
            <v>NY</v>
          </cell>
          <cell r="G138">
            <v>14217</v>
          </cell>
          <cell r="H138" t="str">
            <v>ERIE</v>
          </cell>
          <cell r="I138" t="str">
            <v>ERIE</v>
          </cell>
          <cell r="J138">
            <v>16</v>
          </cell>
          <cell r="K138" t="str">
            <v>new provider number effective 1/4/16</v>
          </cell>
          <cell r="N138" t="str">
            <v xml:space="preserve">Formerly Depaul Adult Care Community\. </v>
          </cell>
        </row>
        <row r="139">
          <cell r="A139" t="str">
            <v>04480686</v>
          </cell>
          <cell r="B139" t="str">
            <v>003</v>
          </cell>
          <cell r="C139" t="str">
            <v>SEAVIEW MANOR, LLC</v>
          </cell>
          <cell r="D139" t="str">
            <v>210 BEACH 47TH STREET</v>
          </cell>
          <cell r="E139" t="str">
            <v>FAR ROCKAWAY</v>
          </cell>
          <cell r="F139" t="str">
            <v>NY</v>
          </cell>
          <cell r="G139">
            <v>11691</v>
          </cell>
          <cell r="H139" t="str">
            <v>NYC</v>
          </cell>
          <cell r="I139" t="str">
            <v>QUEENS</v>
          </cell>
          <cell r="J139">
            <v>114</v>
          </cell>
          <cell r="K139" t="str">
            <v xml:space="preserve"> </v>
          </cell>
        </row>
        <row r="140">
          <cell r="A140" t="str">
            <v>04472060</v>
          </cell>
          <cell r="B140" t="str">
            <v>003</v>
          </cell>
          <cell r="C140" t="str">
            <v>LEROY MANOR</v>
          </cell>
          <cell r="D140" t="str">
            <v>8678 LAKE STREET ROAD</v>
          </cell>
          <cell r="E140" t="str">
            <v>LEROY</v>
          </cell>
          <cell r="F140" t="str">
            <v>NY</v>
          </cell>
          <cell r="G140">
            <v>14482</v>
          </cell>
          <cell r="H140" t="str">
            <v>WESTERN RURAL</v>
          </cell>
          <cell r="I140" t="str">
            <v>GENESEE</v>
          </cell>
          <cell r="J140">
            <v>79</v>
          </cell>
        </row>
        <row r="141">
          <cell r="A141" t="str">
            <v>04535920</v>
          </cell>
          <cell r="B141" t="str">
            <v>003</v>
          </cell>
          <cell r="C141" t="str">
            <v>SENECA LAKE TERRACE</v>
          </cell>
          <cell r="D141" t="str">
            <v>3670 COUNTY ROAD 6</v>
          </cell>
          <cell r="E141" t="str">
            <v>GENEVA</v>
          </cell>
          <cell r="F141" t="str">
            <v>NY</v>
          </cell>
          <cell r="G141">
            <v>14456</v>
          </cell>
          <cell r="H141" t="str">
            <v>ROCHESTER</v>
          </cell>
          <cell r="I141" t="str">
            <v>ONTARIO</v>
          </cell>
          <cell r="J141">
            <v>15</v>
          </cell>
          <cell r="K141" t="str">
            <v>new provider number effective 4/19/16</v>
          </cell>
          <cell r="N141" t="str">
            <v xml:space="preserve">Formerly Seneca Terrace. Closed out provider number 01959420 </v>
          </cell>
        </row>
        <row r="142">
          <cell r="A142" t="str">
            <v>04570738</v>
          </cell>
          <cell r="B142" t="str">
            <v>003</v>
          </cell>
          <cell r="C142" t="str">
            <v>THE PAVILLION AT PINE VALLEY</v>
          </cell>
          <cell r="D142" t="str">
            <v>661 NORTH MAIN STREET</v>
          </cell>
          <cell r="E142" t="str">
            <v>SPRING VALLEY</v>
          </cell>
          <cell r="F142" t="str">
            <v>NY</v>
          </cell>
          <cell r="G142">
            <v>10977</v>
          </cell>
          <cell r="H142" t="str">
            <v>WESTCHESTER</v>
          </cell>
          <cell r="I142" t="str">
            <v>ROCKLAND</v>
          </cell>
          <cell r="J142">
            <v>56</v>
          </cell>
          <cell r="K142" t="str">
            <v xml:space="preserve"> </v>
          </cell>
        </row>
        <row r="143">
          <cell r="A143" t="str">
            <v>04650437</v>
          </cell>
          <cell r="B143" t="str">
            <v>003</v>
          </cell>
          <cell r="C143" t="str">
            <v>FREWSBURG REST HOME</v>
          </cell>
          <cell r="D143" t="str">
            <v>106 WEST MAIN STREET</v>
          </cell>
          <cell r="E143" t="str">
            <v>FREWSBURG</v>
          </cell>
          <cell r="F143" t="str">
            <v>NY</v>
          </cell>
          <cell r="G143">
            <v>14738</v>
          </cell>
          <cell r="H143" t="str">
            <v>ERIE</v>
          </cell>
          <cell r="I143" t="str">
            <v>CHAUTAUQUA</v>
          </cell>
          <cell r="J143">
            <v>81</v>
          </cell>
          <cell r="K143" t="str">
            <v xml:space="preserve"> </v>
          </cell>
        </row>
        <row r="144">
          <cell r="A144" t="str">
            <v>04675756</v>
          </cell>
          <cell r="B144" t="str">
            <v>003</v>
          </cell>
          <cell r="C144" t="str">
            <v>HYDE PARK ASSISTED LIVING FACILITY, INC</v>
          </cell>
          <cell r="D144" t="str">
            <v>394 VIOLET AVENUE</v>
          </cell>
          <cell r="E144" t="str">
            <v>POUGHKEEPSIE</v>
          </cell>
          <cell r="F144" t="str">
            <v>NY</v>
          </cell>
          <cell r="G144">
            <v>12601</v>
          </cell>
          <cell r="H144" t="str">
            <v>POUGHKEEPSIE</v>
          </cell>
          <cell r="I144" t="str">
            <v>DUTCHESS</v>
          </cell>
          <cell r="J144">
            <v>48</v>
          </cell>
          <cell r="K144" t="str">
            <v xml:space="preserve"> </v>
          </cell>
        </row>
        <row r="145">
          <cell r="A145" t="str">
            <v>04750607</v>
          </cell>
          <cell r="B145" t="str">
            <v>003</v>
          </cell>
          <cell r="C145" t="str">
            <v>BROOKLYN BOULEVARD ALP</v>
          </cell>
          <cell r="D145" t="str">
            <v>636 LOUISIANA AVENUE</v>
          </cell>
          <cell r="E145" t="str">
            <v>BROOKLYN</v>
          </cell>
          <cell r="F145" t="str">
            <v>NY</v>
          </cell>
          <cell r="G145">
            <v>11239</v>
          </cell>
          <cell r="H145" t="str">
            <v>NYC</v>
          </cell>
          <cell r="I145" t="str">
            <v>KINGS</v>
          </cell>
          <cell r="J145">
            <v>176</v>
          </cell>
        </row>
        <row r="146">
          <cell r="A146" t="str">
            <v>04770687</v>
          </cell>
          <cell r="B146" t="str">
            <v>003</v>
          </cell>
          <cell r="C146" t="str">
            <v>GARDEN OF EDEN ALP</v>
          </cell>
          <cell r="D146" t="str">
            <v>1608-1620 STILLWELL AVENUE</v>
          </cell>
          <cell r="E146" t="str">
            <v>BROOKLYN</v>
          </cell>
          <cell r="F146" t="str">
            <v>NY</v>
          </cell>
          <cell r="G146">
            <v>11223</v>
          </cell>
          <cell r="H146" t="str">
            <v>NYC</v>
          </cell>
          <cell r="I146" t="str">
            <v>KINGS</v>
          </cell>
          <cell r="J146">
            <v>192</v>
          </cell>
          <cell r="K146" t="str">
            <v xml:space="preserve"> </v>
          </cell>
        </row>
        <row r="147">
          <cell r="A147" t="str">
            <v>04798972</v>
          </cell>
          <cell r="B147" t="str">
            <v>003</v>
          </cell>
          <cell r="C147" t="str">
            <v>COBBS HILL MANOR INC</v>
          </cell>
          <cell r="D147" t="str">
            <v>1175 MONROE AVENUE</v>
          </cell>
          <cell r="E147" t="str">
            <v>ROCHESTER</v>
          </cell>
          <cell r="F147" t="str">
            <v>NY</v>
          </cell>
          <cell r="G147">
            <v>14620</v>
          </cell>
          <cell r="H147" t="str">
            <v>ROCHESTER</v>
          </cell>
          <cell r="I147" t="str">
            <v>MONROE</v>
          </cell>
          <cell r="J147">
            <v>75</v>
          </cell>
          <cell r="K147" t="str">
            <v>At DOB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 NH"/>
      <sheetName val="2016"/>
      <sheetName val="2015"/>
      <sheetName val="2014"/>
    </sheetNames>
    <sheetDataSet>
      <sheetData sheetId="0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</row>
        <row r="2">
          <cell r="A2" t="str">
            <v>Organization</v>
          </cell>
          <cell r="B2" t="str">
            <v>Name</v>
          </cell>
          <cell r="C2" t="str">
            <v>Date</v>
          </cell>
          <cell r="D2" t="str">
            <v>620/9 N</v>
          </cell>
          <cell r="E2" t="str">
            <v>620/32 N</v>
          </cell>
          <cell r="F2"/>
          <cell r="G2" t="str">
            <v>620/17 N</v>
          </cell>
        </row>
        <row r="3">
          <cell r="D3" t="str">
            <v>Part I - 3) Bed Capacity - Patient Days  ;Total  ;Medicaid Days Paid by:  1.  Health  ;</v>
          </cell>
          <cell r="E3" t="str">
            <v>Part I - 3) Bed Capacity - Patient Days  ;Total  ;Medicaid Days Paid by:  1A. Managed Care Provider  ;</v>
          </cell>
          <cell r="F3"/>
          <cell r="G3" t="str">
            <v>Part I - 3) Bed Capacity - Patient Days  ;Total  ;Of Which How Many Patient Days Were:  7. TOTAL (Sum of 009, 012-016, 031-033)  ;</v>
          </cell>
        </row>
        <row r="4">
          <cell r="A4" t="str">
            <v>2950302</v>
          </cell>
          <cell r="B4" t="str">
            <v>A Holly Patterson Extended Care Facility</v>
          </cell>
          <cell r="C4" t="str">
            <v xml:space="preserve">01/01/2016  </v>
          </cell>
          <cell r="D4">
            <v>156001</v>
          </cell>
          <cell r="E4">
            <v>0</v>
          </cell>
          <cell r="F4">
            <v>156001</v>
          </cell>
          <cell r="G4">
            <v>188895</v>
          </cell>
        </row>
        <row r="5">
          <cell r="A5" t="str">
            <v>2725301</v>
          </cell>
          <cell r="B5" t="str">
            <v>Aaron Manor Rehabilitation and Nursing Center</v>
          </cell>
          <cell r="C5" t="str">
            <v xml:space="preserve">01/01/2016  </v>
          </cell>
          <cell r="D5">
            <v>28256</v>
          </cell>
          <cell r="E5">
            <v>3374</v>
          </cell>
          <cell r="F5">
            <v>31630</v>
          </cell>
          <cell r="G5">
            <v>45527</v>
          </cell>
        </row>
        <row r="6">
          <cell r="A6" t="str">
            <v>0420302</v>
          </cell>
          <cell r="B6" t="str">
            <v>Absolut Center for Nursing and Rehabilitation at Allega</v>
          </cell>
          <cell r="C6" t="str">
            <v xml:space="preserve">01/01/2016  </v>
          </cell>
          <cell r="D6">
            <v>6008</v>
          </cell>
          <cell r="E6">
            <v>1691</v>
          </cell>
          <cell r="F6">
            <v>7699</v>
          </cell>
          <cell r="G6">
            <v>12719</v>
          </cell>
        </row>
        <row r="7">
          <cell r="A7" t="str">
            <v>1422303</v>
          </cell>
          <cell r="B7" t="str">
            <v>Absolut Center for Nursing and Rehabilitation at Auror</v>
          </cell>
          <cell r="C7" t="str">
            <v xml:space="preserve">01/01/2016  </v>
          </cell>
          <cell r="D7">
            <v>82427</v>
          </cell>
          <cell r="E7">
            <v>6978</v>
          </cell>
          <cell r="F7">
            <v>89405</v>
          </cell>
          <cell r="G7">
            <v>113599</v>
          </cell>
        </row>
        <row r="8">
          <cell r="A8" t="str">
            <v>0601303</v>
          </cell>
          <cell r="B8" t="str">
            <v>Absolut Center for Nursing and Rehabilitation at Dunki</v>
          </cell>
          <cell r="C8" t="str">
            <v xml:space="preserve">01/01/2016  </v>
          </cell>
          <cell r="D8">
            <v>5821</v>
          </cell>
          <cell r="E8">
            <v>2154</v>
          </cell>
          <cell r="F8">
            <v>7975</v>
          </cell>
          <cell r="G8">
            <v>11703</v>
          </cell>
        </row>
        <row r="9">
          <cell r="A9" t="str">
            <v>1461302</v>
          </cell>
          <cell r="B9" t="str">
            <v>Absolut Center for Nursing and Rehabilitation at Eden</v>
          </cell>
          <cell r="C9" t="str">
            <v xml:space="preserve">01/01/2016  </v>
          </cell>
          <cell r="D9">
            <v>9468</v>
          </cell>
          <cell r="E9">
            <v>991</v>
          </cell>
          <cell r="F9">
            <v>10459</v>
          </cell>
          <cell r="G9">
            <v>13962</v>
          </cell>
        </row>
        <row r="10">
          <cell r="A10" t="str">
            <v>0302303</v>
          </cell>
          <cell r="B10" t="str">
            <v>Absolut Center for Nursing and Rehabilitation at Endic</v>
          </cell>
          <cell r="C10" t="str">
            <v xml:space="preserve">01/01/2016  </v>
          </cell>
          <cell r="D10">
            <v>35225</v>
          </cell>
          <cell r="E10">
            <v>5373</v>
          </cell>
          <cell r="F10">
            <v>40598</v>
          </cell>
          <cell r="G10">
            <v>50001</v>
          </cell>
        </row>
        <row r="11">
          <cell r="A11" t="str">
            <v>3158302</v>
          </cell>
          <cell r="B11" t="str">
            <v>Absolut Center for Nursing and Rehabilitation at Gaspo</v>
          </cell>
          <cell r="C11" t="str">
            <v xml:space="preserve">01/01/2016  </v>
          </cell>
          <cell r="D11">
            <v>18556</v>
          </cell>
          <cell r="E11">
            <v>2855</v>
          </cell>
          <cell r="F11">
            <v>21411</v>
          </cell>
          <cell r="G11">
            <v>28083</v>
          </cell>
        </row>
        <row r="12">
          <cell r="A12" t="str">
            <v>0226302</v>
          </cell>
          <cell r="B12" t="str">
            <v>Absolut Center for Nursing and Rehabilitation at Hough</v>
          </cell>
          <cell r="C12" t="str">
            <v xml:space="preserve">01/01/2016  </v>
          </cell>
          <cell r="D12">
            <v>19191</v>
          </cell>
          <cell r="E12">
            <v>5854</v>
          </cell>
          <cell r="F12">
            <v>25045</v>
          </cell>
          <cell r="G12">
            <v>30567</v>
          </cell>
        </row>
        <row r="13">
          <cell r="A13" t="str">
            <v>1435303</v>
          </cell>
          <cell r="B13" t="str">
            <v>Absolut Center for Nursing and Rehabilitation at Orcha</v>
          </cell>
          <cell r="C13" t="str">
            <v xml:space="preserve">01/01/2016  </v>
          </cell>
          <cell r="D13">
            <v>47475</v>
          </cell>
          <cell r="E13">
            <v>6301</v>
          </cell>
          <cell r="F13">
            <v>53776</v>
          </cell>
          <cell r="G13">
            <v>72116</v>
          </cell>
        </row>
        <row r="14">
          <cell r="A14" t="str">
            <v>0433303</v>
          </cell>
          <cell r="B14" t="str">
            <v>Absolut Center for Nursing and Rehabilitation at Salam</v>
          </cell>
          <cell r="C14" t="str">
            <v xml:space="preserve">01/01/2016  </v>
          </cell>
          <cell r="D14">
            <v>25403</v>
          </cell>
          <cell r="E14">
            <v>5248</v>
          </cell>
          <cell r="F14">
            <v>30651</v>
          </cell>
          <cell r="G14">
            <v>36354</v>
          </cell>
        </row>
        <row r="15">
          <cell r="A15" t="str">
            <v>5026301</v>
          </cell>
          <cell r="B15" t="str">
            <v>Absolut Center for Nursing and Rehabilitation at Three</v>
          </cell>
          <cell r="C15" t="str">
            <v xml:space="preserve">01/01/2016  </v>
          </cell>
          <cell r="D15">
            <v>29037</v>
          </cell>
          <cell r="E15">
            <v>3887</v>
          </cell>
          <cell r="F15">
            <v>32924</v>
          </cell>
          <cell r="G15">
            <v>42338</v>
          </cell>
        </row>
        <row r="16">
          <cell r="A16" t="str">
            <v>0675302</v>
          </cell>
          <cell r="B16" t="str">
            <v>Absolut Center for Nursing and Rehabilitation at Westfi</v>
          </cell>
          <cell r="C16" t="str">
            <v xml:space="preserve">01/01/2016  </v>
          </cell>
          <cell r="D16">
            <v>24104</v>
          </cell>
          <cell r="E16">
            <v>6607</v>
          </cell>
          <cell r="F16">
            <v>30711</v>
          </cell>
          <cell r="G16">
            <v>39029</v>
          </cell>
        </row>
        <row r="17">
          <cell r="A17" t="str">
            <v>5155301</v>
          </cell>
          <cell r="B17" t="str">
            <v>Acadia Center for Nursing and Rehabilitation</v>
          </cell>
          <cell r="C17" t="str">
            <v xml:space="preserve">01/01/2016  </v>
          </cell>
          <cell r="D17">
            <v>31014</v>
          </cell>
          <cell r="E17">
            <v>6787</v>
          </cell>
          <cell r="F17">
            <v>37801</v>
          </cell>
          <cell r="G17">
            <v>54788</v>
          </cell>
        </row>
        <row r="18">
          <cell r="A18" t="str">
            <v>5220303</v>
          </cell>
          <cell r="B18" t="str">
            <v>Achieve Rehab and Nursing Facility</v>
          </cell>
          <cell r="C18" t="str">
            <v xml:space="preserve">01/01/2016  </v>
          </cell>
          <cell r="D18">
            <v>27394</v>
          </cell>
          <cell r="E18">
            <v>587</v>
          </cell>
          <cell r="F18">
            <v>27981</v>
          </cell>
          <cell r="G18">
            <v>45099</v>
          </cell>
        </row>
        <row r="19">
          <cell r="A19" t="str">
            <v>5907318</v>
          </cell>
          <cell r="B19" t="str">
            <v>Adira at Riverside Rehabilitation and Nursing</v>
          </cell>
          <cell r="C19" t="str">
            <v xml:space="preserve">01/01/2016  </v>
          </cell>
          <cell r="D19">
            <v>22481</v>
          </cell>
          <cell r="E19">
            <v>670</v>
          </cell>
          <cell r="F19">
            <v>23151</v>
          </cell>
          <cell r="G19">
            <v>38143</v>
          </cell>
        </row>
        <row r="20">
          <cell r="A20" t="str">
            <v>5655302</v>
          </cell>
          <cell r="B20" t="str">
            <v>Adirondack Tri-County Nursing and Rehabilitation</v>
          </cell>
          <cell r="C20" t="str">
            <v xml:space="preserve">01/01/2016  </v>
          </cell>
          <cell r="D20">
            <v>19234</v>
          </cell>
          <cell r="E20">
            <v>1713</v>
          </cell>
          <cell r="F20">
            <v>20947</v>
          </cell>
          <cell r="G20">
            <v>25710</v>
          </cell>
        </row>
        <row r="21">
          <cell r="A21" t="str">
            <v>5154323</v>
          </cell>
          <cell r="B21" t="str">
            <v>Affinity Skilled Living and Rehabilitation Center</v>
          </cell>
          <cell r="C21" t="str">
            <v xml:space="preserve">01/01/2016  </v>
          </cell>
          <cell r="D21">
            <v>60626</v>
          </cell>
          <cell r="E21">
            <v>10092</v>
          </cell>
          <cell r="F21">
            <v>70718</v>
          </cell>
          <cell r="G21">
            <v>97332</v>
          </cell>
        </row>
        <row r="22">
          <cell r="A22" t="str">
            <v>0153302</v>
          </cell>
          <cell r="B22" t="str">
            <v>Albany County Nursing Home</v>
          </cell>
          <cell r="C22" t="str">
            <v xml:space="preserve">01/01/2016  </v>
          </cell>
          <cell r="D22">
            <v>67950</v>
          </cell>
          <cell r="E22">
            <v>0</v>
          </cell>
          <cell r="F22">
            <v>67950</v>
          </cell>
          <cell r="G22">
            <v>81062</v>
          </cell>
        </row>
        <row r="23">
          <cell r="A23" t="str">
            <v>1624000</v>
          </cell>
          <cell r="B23" t="str">
            <v>Alice Hyde Medical Center</v>
          </cell>
          <cell r="C23" t="str">
            <v xml:space="preserve">01/01/2016  </v>
          </cell>
          <cell r="D23">
            <v>28819</v>
          </cell>
          <cell r="E23">
            <v>0</v>
          </cell>
          <cell r="F23">
            <v>28819</v>
          </cell>
          <cell r="G23">
            <v>36495</v>
          </cell>
        </row>
        <row r="24">
          <cell r="A24" t="str">
            <v>2129303</v>
          </cell>
          <cell r="B24" t="str">
            <v>Alpine Rehabilitation and Nursing Center</v>
          </cell>
          <cell r="C24" t="str">
            <v xml:space="preserve">01/01/2016  </v>
          </cell>
          <cell r="D24">
            <v>13475</v>
          </cell>
          <cell r="E24">
            <v>7329</v>
          </cell>
          <cell r="F24">
            <v>20804</v>
          </cell>
          <cell r="G24">
            <v>27175</v>
          </cell>
        </row>
        <row r="25">
          <cell r="A25" t="str">
            <v>7002356</v>
          </cell>
          <cell r="B25" t="str">
            <v>Amsterdam Nursing Home Corp (amsterdam House)</v>
          </cell>
          <cell r="C25" t="str">
            <v xml:space="preserve">01/01/2016  </v>
          </cell>
          <cell r="D25">
            <v>92242</v>
          </cell>
          <cell r="E25">
            <v>12526</v>
          </cell>
          <cell r="F25">
            <v>104768</v>
          </cell>
          <cell r="G25">
            <v>146075</v>
          </cell>
        </row>
        <row r="26">
          <cell r="A26" t="str">
            <v>5926300</v>
          </cell>
          <cell r="B26" t="str">
            <v>Andrus On Hudson</v>
          </cell>
          <cell r="C26" t="str">
            <v xml:space="preserve">01/01/2016  </v>
          </cell>
          <cell r="D26">
            <v>50566</v>
          </cell>
          <cell r="E26">
            <v>1724</v>
          </cell>
          <cell r="F26">
            <v>52290</v>
          </cell>
          <cell r="G26">
            <v>68743</v>
          </cell>
        </row>
        <row r="27">
          <cell r="A27" t="str">
            <v>5153311</v>
          </cell>
          <cell r="B27" t="str">
            <v>Apex Rehabilitation &amp; Care Center</v>
          </cell>
          <cell r="C27" t="str">
            <v xml:space="preserve">01/01/2016  </v>
          </cell>
          <cell r="D27">
            <v>37748</v>
          </cell>
          <cell r="E27">
            <v>8109</v>
          </cell>
          <cell r="F27">
            <v>45857</v>
          </cell>
          <cell r="G27">
            <v>66700</v>
          </cell>
        </row>
        <row r="28">
          <cell r="A28" t="str">
            <v>7001378</v>
          </cell>
          <cell r="B28" t="str">
            <v>Atrium Center for Rehabilitation and Nursing</v>
          </cell>
          <cell r="C28" t="str">
            <v xml:space="preserve">01/01/2016  </v>
          </cell>
          <cell r="D28">
            <v>93144</v>
          </cell>
          <cell r="E28">
            <v>4962</v>
          </cell>
          <cell r="F28">
            <v>98106</v>
          </cell>
          <cell r="G28">
            <v>134705</v>
          </cell>
        </row>
        <row r="29">
          <cell r="A29" t="str">
            <v>0501310</v>
          </cell>
          <cell r="B29" t="str">
            <v>Auburn Rehabilitation and Nursing Center</v>
          </cell>
          <cell r="C29" t="str">
            <v xml:space="preserve">01/01/2016  </v>
          </cell>
          <cell r="D29">
            <v>15743</v>
          </cell>
          <cell r="E29">
            <v>5554</v>
          </cell>
          <cell r="F29">
            <v>21297</v>
          </cell>
          <cell r="G29">
            <v>29536</v>
          </cell>
        </row>
        <row r="30">
          <cell r="A30" t="str">
            <v>0566302</v>
          </cell>
          <cell r="B30" t="str">
            <v>Auburn Senior Services Inc</v>
          </cell>
          <cell r="C30" t="str">
            <v xml:space="preserve">01/01/2016  </v>
          </cell>
          <cell r="D30">
            <v>53074</v>
          </cell>
          <cell r="E30">
            <v>9403</v>
          </cell>
          <cell r="F30">
            <v>62477</v>
          </cell>
          <cell r="G30">
            <v>92484</v>
          </cell>
        </row>
        <row r="31">
          <cell r="A31" t="str">
            <v>3801000</v>
          </cell>
          <cell r="B31" t="str">
            <v>Aurelia Osborn Fox Memorial Hospital</v>
          </cell>
          <cell r="C31" t="str">
            <v xml:space="preserve">01/01/2016  </v>
          </cell>
          <cell r="D31">
            <v>33559</v>
          </cell>
          <cell r="E31">
            <v>0</v>
          </cell>
          <cell r="F31">
            <v>33559</v>
          </cell>
          <cell r="G31">
            <v>46356</v>
          </cell>
        </row>
        <row r="32">
          <cell r="A32" t="str">
            <v>1430301</v>
          </cell>
          <cell r="B32" t="str">
            <v>Autumn View Health Care Facility LLC</v>
          </cell>
          <cell r="C32" t="str">
            <v xml:space="preserve">01/01/2016  </v>
          </cell>
          <cell r="D32">
            <v>38474</v>
          </cell>
          <cell r="E32">
            <v>4240</v>
          </cell>
          <cell r="F32">
            <v>42714</v>
          </cell>
          <cell r="G32">
            <v>80681</v>
          </cell>
        </row>
        <row r="33">
          <cell r="A33" t="str">
            <v>2520301</v>
          </cell>
          <cell r="B33" t="str">
            <v>Avon Nursing Home LLC</v>
          </cell>
          <cell r="C33" t="str">
            <v xml:space="preserve">01/01/2016  </v>
          </cell>
          <cell r="D33">
            <v>8497</v>
          </cell>
          <cell r="E33">
            <v>1315</v>
          </cell>
          <cell r="F33">
            <v>9812</v>
          </cell>
          <cell r="G33">
            <v>13794</v>
          </cell>
        </row>
        <row r="34">
          <cell r="A34" t="str">
            <v>7000319</v>
          </cell>
          <cell r="B34" t="str">
            <v>Bainbridge Nursing And Rehabilitation Center</v>
          </cell>
          <cell r="C34" t="str">
            <v xml:space="preserve">01/01/2016  </v>
          </cell>
          <cell r="D34">
            <v>51663</v>
          </cell>
          <cell r="E34">
            <v>9380</v>
          </cell>
          <cell r="F34">
            <v>61043</v>
          </cell>
          <cell r="G34">
            <v>66539</v>
          </cell>
        </row>
        <row r="35">
          <cell r="A35" t="str">
            <v>2701357</v>
          </cell>
          <cell r="B35" t="str">
            <v>Baird Nursing Home</v>
          </cell>
          <cell r="C35" t="str">
            <v xml:space="preserve">01/01/2016  </v>
          </cell>
          <cell r="D35">
            <v>5958</v>
          </cell>
          <cell r="E35">
            <v>0</v>
          </cell>
          <cell r="F35">
            <v>5958</v>
          </cell>
          <cell r="G35">
            <v>9303</v>
          </cell>
        </row>
        <row r="36">
          <cell r="A36" t="str">
            <v>4620300</v>
          </cell>
          <cell r="B36" t="str">
            <v>Baptist Health Nursing And Rehabilitation Center Inc</v>
          </cell>
          <cell r="C36" t="str">
            <v xml:space="preserve">01/01/2016  </v>
          </cell>
          <cell r="D36">
            <v>60912</v>
          </cell>
          <cell r="E36">
            <v>10013</v>
          </cell>
          <cell r="F36">
            <v>70925</v>
          </cell>
          <cell r="G36">
            <v>91030</v>
          </cell>
        </row>
        <row r="37">
          <cell r="A37" t="str">
            <v>1023301</v>
          </cell>
          <cell r="B37" t="str">
            <v>Barnwell Nursing and Rehabilitation Center</v>
          </cell>
          <cell r="C37" t="str">
            <v xml:space="preserve">01/01/2016  </v>
          </cell>
          <cell r="D37">
            <v>50742</v>
          </cell>
          <cell r="E37">
            <v>10239</v>
          </cell>
          <cell r="F37">
            <v>60981</v>
          </cell>
          <cell r="G37">
            <v>77595</v>
          </cell>
        </row>
        <row r="38">
          <cell r="A38" t="str">
            <v>1801307</v>
          </cell>
          <cell r="B38" t="str">
            <v>Batavia Health Care Center LLC</v>
          </cell>
          <cell r="C38" t="str">
            <v xml:space="preserve">01/01/2016  </v>
          </cell>
          <cell r="D38">
            <v>12967</v>
          </cell>
          <cell r="E38">
            <v>3195</v>
          </cell>
          <cell r="F38">
            <v>16162</v>
          </cell>
          <cell r="G38">
            <v>20019</v>
          </cell>
        </row>
        <row r="39">
          <cell r="A39" t="str">
            <v>7000389</v>
          </cell>
          <cell r="B39" t="str">
            <v>Bay Park Center for Nursing and Rehabilitation LLC</v>
          </cell>
          <cell r="C39" t="str">
            <v xml:space="preserve">01/01/2016  </v>
          </cell>
          <cell r="D39">
            <v>134350</v>
          </cell>
          <cell r="E39">
            <v>21606</v>
          </cell>
          <cell r="F39">
            <v>155956</v>
          </cell>
          <cell r="G39">
            <v>172203</v>
          </cell>
        </row>
        <row r="40">
          <cell r="A40" t="str">
            <v>5904317</v>
          </cell>
          <cell r="B40" t="str">
            <v>Bayberry Nursing Home</v>
          </cell>
          <cell r="C40" t="str">
            <v xml:space="preserve">01/01/2016  </v>
          </cell>
          <cell r="D40">
            <v>8650</v>
          </cell>
          <cell r="E40">
            <v>0</v>
          </cell>
          <cell r="F40">
            <v>8650</v>
          </cell>
          <cell r="G40">
            <v>18952</v>
          </cell>
        </row>
        <row r="41">
          <cell r="A41" t="str">
            <v>7003412</v>
          </cell>
          <cell r="B41" t="str">
            <v>Beach Gardens Rehab and Nursing Center</v>
          </cell>
          <cell r="C41" t="str">
            <v xml:space="preserve">01/01/2016  </v>
          </cell>
          <cell r="D41">
            <v>34688</v>
          </cell>
          <cell r="E41">
            <v>12490</v>
          </cell>
          <cell r="F41">
            <v>47178</v>
          </cell>
          <cell r="G41">
            <v>53408</v>
          </cell>
        </row>
        <row r="42">
          <cell r="A42" t="str">
            <v>2902303</v>
          </cell>
          <cell r="B42" t="str">
            <v>Beach Terrace Care Center</v>
          </cell>
          <cell r="C42" t="str">
            <v xml:space="preserve">01/01/2016  </v>
          </cell>
          <cell r="D42">
            <v>48967</v>
          </cell>
          <cell r="E42">
            <v>428</v>
          </cell>
          <cell r="F42">
            <v>49395</v>
          </cell>
          <cell r="G42">
            <v>63828</v>
          </cell>
        </row>
        <row r="43">
          <cell r="A43" t="str">
            <v>7003401</v>
          </cell>
          <cell r="B43" t="str">
            <v>Beacon Rehabilitation and Nursing Center</v>
          </cell>
          <cell r="C43" t="str">
            <v xml:space="preserve">01/01/2016  </v>
          </cell>
          <cell r="D43">
            <v>29680</v>
          </cell>
          <cell r="E43">
            <v>0</v>
          </cell>
          <cell r="F43">
            <v>29680</v>
          </cell>
          <cell r="G43">
            <v>43014</v>
          </cell>
        </row>
        <row r="44">
          <cell r="A44" t="str">
            <v>7001805</v>
          </cell>
          <cell r="B44" t="str">
            <v>Bedford Center for Nursing and Rehabilitation</v>
          </cell>
          <cell r="C44" t="str">
            <v xml:space="preserve">01/01/2016  </v>
          </cell>
          <cell r="D44">
            <v>42315</v>
          </cell>
          <cell r="E44">
            <v>9921</v>
          </cell>
          <cell r="F44">
            <v>52236</v>
          </cell>
          <cell r="G44">
            <v>70210</v>
          </cell>
        </row>
        <row r="45">
          <cell r="A45" t="str">
            <v>5401312</v>
          </cell>
          <cell r="B45" t="str">
            <v>Beechtree Center for Rehabilitation and Nursing</v>
          </cell>
          <cell r="C45" t="str">
            <v xml:space="preserve">01/01/2016  </v>
          </cell>
          <cell r="D45">
            <v>22809</v>
          </cell>
          <cell r="E45">
            <v>6856</v>
          </cell>
          <cell r="F45">
            <v>29665</v>
          </cell>
          <cell r="G45">
            <v>39957</v>
          </cell>
        </row>
        <row r="46">
          <cell r="A46" t="str">
            <v>1451306</v>
          </cell>
          <cell r="B46" t="str">
            <v>Beechwood  Homes</v>
          </cell>
          <cell r="C46" t="str">
            <v xml:space="preserve">01/01/2016  </v>
          </cell>
          <cell r="D46">
            <v>51842</v>
          </cell>
          <cell r="E46">
            <v>0</v>
          </cell>
          <cell r="F46">
            <v>51842</v>
          </cell>
          <cell r="G46">
            <v>97111</v>
          </cell>
        </row>
        <row r="47">
          <cell r="A47" t="str">
            <v>2950301</v>
          </cell>
          <cell r="B47" t="str">
            <v>Belair Care Center Inc</v>
          </cell>
          <cell r="C47" t="str">
            <v xml:space="preserve">01/01/2016  </v>
          </cell>
          <cell r="D47">
            <v>4102</v>
          </cell>
          <cell r="E47">
            <v>731</v>
          </cell>
          <cell r="F47">
            <v>4833</v>
          </cell>
          <cell r="G47">
            <v>34818</v>
          </cell>
        </row>
        <row r="48">
          <cell r="A48" t="str">
            <v>5151321</v>
          </cell>
          <cell r="B48" t="str">
            <v>Bellhaven Center For Rehabilitation and Nursing Care</v>
          </cell>
          <cell r="C48" t="str">
            <v xml:space="preserve">01/01/2016  </v>
          </cell>
          <cell r="D48">
            <v>48962</v>
          </cell>
          <cell r="E48">
            <v>17094</v>
          </cell>
          <cell r="F48">
            <v>66056</v>
          </cell>
          <cell r="G48">
            <v>82395</v>
          </cell>
        </row>
        <row r="49">
          <cell r="A49" t="str">
            <v>7001396</v>
          </cell>
          <cell r="B49" t="str">
            <v>Bensonhurst Center for Rehabilitation and Healthcare</v>
          </cell>
          <cell r="C49" t="str">
            <v xml:space="preserve">01/01/2016  </v>
          </cell>
          <cell r="D49">
            <v>31327</v>
          </cell>
          <cell r="E49">
            <v>0</v>
          </cell>
          <cell r="F49">
            <v>31327</v>
          </cell>
          <cell r="G49">
            <v>71676</v>
          </cell>
        </row>
        <row r="50">
          <cell r="A50" t="str">
            <v>5101301</v>
          </cell>
          <cell r="B50" t="str">
            <v>Berkshire Nursing &amp; Rehabilitation Center</v>
          </cell>
          <cell r="C50" t="str">
            <v xml:space="preserve">01/01/2016  </v>
          </cell>
          <cell r="D50">
            <v>40784</v>
          </cell>
          <cell r="E50">
            <v>9831</v>
          </cell>
          <cell r="F50">
            <v>50615</v>
          </cell>
          <cell r="G50">
            <v>60699</v>
          </cell>
        </row>
        <row r="51">
          <cell r="A51" t="str">
            <v>7000308</v>
          </cell>
          <cell r="B51" t="str">
            <v>Beth Abraham Health Services</v>
          </cell>
          <cell r="C51" t="str">
            <v xml:space="preserve">01/01/2016  </v>
          </cell>
          <cell r="D51">
            <v>98546</v>
          </cell>
          <cell r="E51">
            <v>43172</v>
          </cell>
          <cell r="F51">
            <v>141718</v>
          </cell>
          <cell r="G51">
            <v>156957</v>
          </cell>
        </row>
        <row r="52">
          <cell r="A52" t="str">
            <v>3201308</v>
          </cell>
          <cell r="B52" t="str">
            <v>Bethany Gardens Skilled Living Center</v>
          </cell>
          <cell r="C52" t="str">
            <v xml:space="preserve">01/01/2016  </v>
          </cell>
          <cell r="D52">
            <v>17334</v>
          </cell>
          <cell r="E52">
            <v>2744</v>
          </cell>
          <cell r="F52">
            <v>20078</v>
          </cell>
          <cell r="G52">
            <v>33911</v>
          </cell>
        </row>
        <row r="53">
          <cell r="A53" t="str">
            <v>0722301</v>
          </cell>
          <cell r="B53" t="str">
            <v>Bethany Nursing Home &amp; Health Related Facility Inc</v>
          </cell>
          <cell r="C53" t="str">
            <v xml:space="preserve">01/01/2016  </v>
          </cell>
          <cell r="D53">
            <v>26519</v>
          </cell>
          <cell r="E53">
            <v>2444</v>
          </cell>
          <cell r="F53">
            <v>28963</v>
          </cell>
          <cell r="G53">
            <v>41852</v>
          </cell>
        </row>
        <row r="54">
          <cell r="A54" t="str">
            <v>5905303</v>
          </cell>
          <cell r="B54" t="str">
            <v>Bethel Nursing Home Company Inc</v>
          </cell>
          <cell r="C54" t="str">
            <v xml:space="preserve">01/01/2016  </v>
          </cell>
          <cell r="D54">
            <v>7907</v>
          </cell>
          <cell r="E54">
            <v>906</v>
          </cell>
          <cell r="F54">
            <v>8813</v>
          </cell>
          <cell r="G54">
            <v>13992</v>
          </cell>
        </row>
        <row r="55">
          <cell r="A55" t="str">
            <v>5921301</v>
          </cell>
          <cell r="B55" t="str">
            <v>Bethel Nursing and Rehabilitation Center</v>
          </cell>
          <cell r="C55" t="str">
            <v xml:space="preserve">01/01/2016  </v>
          </cell>
          <cell r="D55">
            <v>42595</v>
          </cell>
          <cell r="E55">
            <v>1009</v>
          </cell>
          <cell r="F55">
            <v>43604</v>
          </cell>
          <cell r="G55">
            <v>64294</v>
          </cell>
        </row>
        <row r="56">
          <cell r="A56" t="str">
            <v>0151300</v>
          </cell>
          <cell r="B56" t="str">
            <v>Bethlehem Commons Care Center</v>
          </cell>
          <cell r="C56" t="str">
            <v xml:space="preserve">01/01/2016  </v>
          </cell>
          <cell r="D56">
            <v>26969</v>
          </cell>
          <cell r="E56">
            <v>3040</v>
          </cell>
          <cell r="F56">
            <v>30009</v>
          </cell>
          <cell r="G56">
            <v>41287</v>
          </cell>
        </row>
        <row r="57">
          <cell r="A57" t="str">
            <v>3201307</v>
          </cell>
          <cell r="B57" t="str">
            <v>Betsy Ross Rehabilitation Center Inc</v>
          </cell>
          <cell r="C57" t="str">
            <v xml:space="preserve">01/01/2016  </v>
          </cell>
          <cell r="D57">
            <v>27246</v>
          </cell>
          <cell r="E57">
            <v>5018</v>
          </cell>
          <cell r="F57">
            <v>32264</v>
          </cell>
          <cell r="G57">
            <v>38816</v>
          </cell>
        </row>
        <row r="58">
          <cell r="A58" t="str">
            <v>7003352</v>
          </cell>
          <cell r="B58" t="str">
            <v>Bezalel Rehabilitation and Nursing Center</v>
          </cell>
          <cell r="C58" t="str">
            <v xml:space="preserve">01/01/2016  </v>
          </cell>
          <cell r="D58">
            <v>33648</v>
          </cell>
          <cell r="E58">
            <v>895</v>
          </cell>
          <cell r="F58">
            <v>34543</v>
          </cell>
          <cell r="G58">
            <v>41139</v>
          </cell>
        </row>
        <row r="59">
          <cell r="A59" t="str">
            <v>7001394</v>
          </cell>
          <cell r="B59" t="str">
            <v>Boro Park Center for Rehabilitation and Healthcare</v>
          </cell>
          <cell r="C59" t="str">
            <v xml:space="preserve">01/01/2016  </v>
          </cell>
          <cell r="D59">
            <v>88252</v>
          </cell>
          <cell r="E59">
            <v>13981</v>
          </cell>
          <cell r="F59">
            <v>102233</v>
          </cell>
          <cell r="G59">
            <v>180847</v>
          </cell>
        </row>
        <row r="60">
          <cell r="A60" t="str">
            <v>5931301</v>
          </cell>
          <cell r="B60" t="str">
            <v>Briarcliff Manor Center for Rehabilitation and Nursing Care</v>
          </cell>
          <cell r="C60" t="str">
            <v xml:space="preserve">01/01/2016  </v>
          </cell>
          <cell r="D60">
            <v>28169</v>
          </cell>
          <cell r="E60">
            <v>2189</v>
          </cell>
          <cell r="F60">
            <v>30358</v>
          </cell>
          <cell r="G60">
            <v>37242</v>
          </cell>
        </row>
        <row r="61">
          <cell r="A61" t="str">
            <v>7003309</v>
          </cell>
          <cell r="B61" t="str">
            <v>Bridge View Nursing Home</v>
          </cell>
          <cell r="C61" t="str">
            <v xml:space="preserve">01/01/2016  </v>
          </cell>
          <cell r="D61">
            <v>51826</v>
          </cell>
          <cell r="E61">
            <v>0</v>
          </cell>
          <cell r="F61">
            <v>51826</v>
          </cell>
          <cell r="G61">
            <v>71440</v>
          </cell>
        </row>
        <row r="62">
          <cell r="A62" t="str">
            <v>0301308</v>
          </cell>
          <cell r="B62" t="str">
            <v>Bridgewater Center for Rehabilitation &amp; Nursing LLC</v>
          </cell>
          <cell r="C62" t="str">
            <v xml:space="preserve">01/01/2016  </v>
          </cell>
          <cell r="D62">
            <v>83588</v>
          </cell>
          <cell r="E62">
            <v>12728</v>
          </cell>
          <cell r="F62">
            <v>96316</v>
          </cell>
          <cell r="G62">
            <v>115798</v>
          </cell>
        </row>
        <row r="63">
          <cell r="A63" t="str">
            <v>2701354</v>
          </cell>
          <cell r="B63" t="str">
            <v>Brighton Manor</v>
          </cell>
          <cell r="C63" t="str">
            <v xml:space="preserve">01/01/2016  </v>
          </cell>
          <cell r="D63">
            <v>16242</v>
          </cell>
          <cell r="E63">
            <v>1862</v>
          </cell>
          <cell r="F63">
            <v>18104</v>
          </cell>
          <cell r="G63">
            <v>23779</v>
          </cell>
        </row>
        <row r="64">
          <cell r="A64" t="str">
            <v>3101307</v>
          </cell>
          <cell r="B64" t="str">
            <v>Briody Rehab and Residential Health Care Center</v>
          </cell>
          <cell r="C64" t="str">
            <v xml:space="preserve">01/01/2016  </v>
          </cell>
          <cell r="D64">
            <v>4746</v>
          </cell>
          <cell r="E64">
            <v>849</v>
          </cell>
          <cell r="F64">
            <v>5595</v>
          </cell>
          <cell r="G64">
            <v>9814</v>
          </cell>
        </row>
        <row r="65">
          <cell r="A65" t="str">
            <v>5120301</v>
          </cell>
          <cell r="B65" t="str">
            <v>Broadlawn Manor Nursing and Rehabilitation Center</v>
          </cell>
          <cell r="C65" t="str">
            <v xml:space="preserve">01/01/2016  </v>
          </cell>
          <cell r="D65">
            <v>71602</v>
          </cell>
          <cell r="E65">
            <v>16673</v>
          </cell>
          <cell r="F65">
            <v>88275</v>
          </cell>
          <cell r="G65">
            <v>108907</v>
          </cell>
        </row>
        <row r="66">
          <cell r="A66" t="str">
            <v>7000381</v>
          </cell>
          <cell r="B66" t="str">
            <v>Bronx Center For Rehabilitation and Health</v>
          </cell>
          <cell r="C66" t="str">
            <v xml:space="preserve">01/01/2016  </v>
          </cell>
          <cell r="D66">
            <v>46066</v>
          </cell>
          <cell r="E66">
            <v>9946</v>
          </cell>
          <cell r="F66">
            <v>56012</v>
          </cell>
          <cell r="G66">
            <v>71725</v>
          </cell>
        </row>
        <row r="67">
          <cell r="A67" t="str">
            <v>7000397</v>
          </cell>
          <cell r="B67" t="str">
            <v>Bronx Gardens Rehabilitation and Nursing Center</v>
          </cell>
          <cell r="C67" t="str">
            <v xml:space="preserve">01/01/2016  </v>
          </cell>
          <cell r="D67">
            <v>6060</v>
          </cell>
          <cell r="E67">
            <v>3061</v>
          </cell>
          <cell r="F67">
            <v>9121</v>
          </cell>
          <cell r="G67">
            <v>11271</v>
          </cell>
        </row>
        <row r="68">
          <cell r="A68" t="str">
            <v>7000380</v>
          </cell>
          <cell r="B68" t="str">
            <v>Bronx Park Rehabilitation &amp; Nursing Center</v>
          </cell>
          <cell r="C68" t="str">
            <v xml:space="preserve">01/01/2016  </v>
          </cell>
          <cell r="D68">
            <v>70204</v>
          </cell>
          <cell r="E68">
            <v>0</v>
          </cell>
          <cell r="F68">
            <v>70204</v>
          </cell>
          <cell r="G68">
            <v>83800</v>
          </cell>
        </row>
        <row r="69">
          <cell r="A69" t="str">
            <v>7000364</v>
          </cell>
          <cell r="B69" t="str">
            <v>Bronx-Lebanon Special Care Center</v>
          </cell>
          <cell r="C69" t="str">
            <v xml:space="preserve">01/01/2016  </v>
          </cell>
          <cell r="D69">
            <v>64493</v>
          </cell>
          <cell r="E69">
            <v>16775</v>
          </cell>
          <cell r="F69">
            <v>81268</v>
          </cell>
          <cell r="G69">
            <v>86201</v>
          </cell>
        </row>
        <row r="70">
          <cell r="A70" t="str">
            <v>5123304</v>
          </cell>
          <cell r="B70" t="str">
            <v>Brookhaven Health Care Facility LLC</v>
          </cell>
          <cell r="C70" t="str">
            <v xml:space="preserve">01/01/2016  </v>
          </cell>
          <cell r="D70">
            <v>21292</v>
          </cell>
          <cell r="E70">
            <v>4445</v>
          </cell>
          <cell r="F70">
            <v>25737</v>
          </cell>
          <cell r="G70">
            <v>57447</v>
          </cell>
        </row>
        <row r="71">
          <cell r="A71" t="str">
            <v>7003399</v>
          </cell>
          <cell r="B71" t="str">
            <v>Brookhaven Rehabilitation &amp; Health Care Center</v>
          </cell>
          <cell r="C71" t="str">
            <v xml:space="preserve">01/01/2016  </v>
          </cell>
          <cell r="D71">
            <v>87300</v>
          </cell>
          <cell r="E71">
            <v>0</v>
          </cell>
          <cell r="F71">
            <v>87300</v>
          </cell>
          <cell r="G71">
            <v>105937</v>
          </cell>
        </row>
        <row r="72">
          <cell r="A72" t="str">
            <v>7001388</v>
          </cell>
          <cell r="B72" t="str">
            <v>Brooklyn Center for Rehabilitation and Residential Hea</v>
          </cell>
          <cell r="C72" t="str">
            <v xml:space="preserve">01/01/2016  </v>
          </cell>
          <cell r="D72">
            <v>49420</v>
          </cell>
          <cell r="E72">
            <v>16152</v>
          </cell>
          <cell r="F72">
            <v>65572</v>
          </cell>
          <cell r="G72">
            <v>75811</v>
          </cell>
        </row>
        <row r="73">
          <cell r="A73" t="str">
            <v>7001800</v>
          </cell>
          <cell r="B73" t="str">
            <v>Brooklyn Gardens Nursing &amp; Rehabilitation Center</v>
          </cell>
          <cell r="C73" t="str">
            <v xml:space="preserve">01/01/2016  </v>
          </cell>
          <cell r="D73">
            <v>62128</v>
          </cell>
          <cell r="E73">
            <v>6867</v>
          </cell>
          <cell r="F73">
            <v>68995</v>
          </cell>
          <cell r="G73">
            <v>84901</v>
          </cell>
        </row>
        <row r="74">
          <cell r="A74" t="str">
            <v>7001308</v>
          </cell>
          <cell r="B74" t="str">
            <v>Brooklyn United Methodist Church Home</v>
          </cell>
          <cell r="C74" t="str">
            <v xml:space="preserve">01/01/2016  </v>
          </cell>
          <cell r="D74">
            <v>33360</v>
          </cell>
          <cell r="E74">
            <v>5368</v>
          </cell>
          <cell r="F74">
            <v>38728</v>
          </cell>
          <cell r="G74">
            <v>42669</v>
          </cell>
        </row>
        <row r="75">
          <cell r="A75" t="str">
            <v>7001382</v>
          </cell>
          <cell r="B75" t="str">
            <v>Brooklyn-Queens Nursing Home</v>
          </cell>
          <cell r="C75" t="str">
            <v xml:space="preserve">01/01/2016  </v>
          </cell>
          <cell r="D75">
            <v>42004</v>
          </cell>
          <cell r="E75">
            <v>2841</v>
          </cell>
          <cell r="F75">
            <v>44845</v>
          </cell>
          <cell r="G75">
            <v>49391</v>
          </cell>
        </row>
        <row r="76">
          <cell r="A76" t="str">
            <v>5157313</v>
          </cell>
          <cell r="B76" t="str">
            <v>Brookside Multicare Nursing Center</v>
          </cell>
          <cell r="C76" t="str">
            <v xml:space="preserve">01/01/2016  </v>
          </cell>
          <cell r="D76">
            <v>103073</v>
          </cell>
          <cell r="E76">
            <v>0</v>
          </cell>
          <cell r="F76">
            <v>103073</v>
          </cell>
          <cell r="G76">
            <v>125793</v>
          </cell>
        </row>
        <row r="77">
          <cell r="A77" t="str">
            <v>1456300</v>
          </cell>
          <cell r="B77" t="str">
            <v>Brothers Of Mercy Nursing &amp; Rehabilitation Center</v>
          </cell>
          <cell r="C77" t="str">
            <v xml:space="preserve">01/01/2016  </v>
          </cell>
          <cell r="D77">
            <v>45520</v>
          </cell>
          <cell r="E77">
            <v>3142</v>
          </cell>
          <cell r="F77">
            <v>48662</v>
          </cell>
          <cell r="G77">
            <v>80942</v>
          </cell>
        </row>
        <row r="78">
          <cell r="A78" t="str">
            <v>7001383</v>
          </cell>
          <cell r="B78" t="str">
            <v>Buena Vida Continuing Care &amp; Rehab Ctr</v>
          </cell>
          <cell r="C78" t="str">
            <v xml:space="preserve">01/01/2016  </v>
          </cell>
          <cell r="D78">
            <v>54230</v>
          </cell>
          <cell r="E78">
            <v>20590</v>
          </cell>
          <cell r="F78">
            <v>74820</v>
          </cell>
          <cell r="G78">
            <v>82037</v>
          </cell>
        </row>
        <row r="79">
          <cell r="A79" t="str">
            <v>1401341</v>
          </cell>
          <cell r="B79" t="str">
            <v>Buffalo Center for Rehabilitation and Nursing</v>
          </cell>
          <cell r="C79" t="str">
            <v xml:space="preserve">01/01/2016  </v>
          </cell>
          <cell r="D79">
            <v>43092</v>
          </cell>
          <cell r="E79">
            <v>4614</v>
          </cell>
          <cell r="F79">
            <v>47706</v>
          </cell>
          <cell r="G79">
            <v>62227</v>
          </cell>
        </row>
        <row r="80">
          <cell r="A80" t="str">
            <v>7001364</v>
          </cell>
          <cell r="B80" t="str">
            <v>Bushwick Center for Rehabilitation and Health Care</v>
          </cell>
          <cell r="C80" t="str">
            <v xml:space="preserve">01/01/2016  </v>
          </cell>
          <cell r="D80">
            <v>55436</v>
          </cell>
          <cell r="E80">
            <v>11886</v>
          </cell>
          <cell r="F80">
            <v>67322</v>
          </cell>
          <cell r="G80">
            <v>80200</v>
          </cell>
        </row>
        <row r="81">
          <cell r="A81" t="str">
            <v>3557302</v>
          </cell>
          <cell r="B81" t="str">
            <v>Campbell Hall Rehabilitation Center Inc</v>
          </cell>
          <cell r="C81" t="str">
            <v xml:space="preserve">01/01/2016  </v>
          </cell>
          <cell r="D81">
            <v>26222</v>
          </cell>
          <cell r="E81">
            <v>4963</v>
          </cell>
          <cell r="F81">
            <v>31185</v>
          </cell>
          <cell r="G81">
            <v>37415</v>
          </cell>
        </row>
        <row r="82">
          <cell r="A82" t="str">
            <v>1421305</v>
          </cell>
          <cell r="B82" t="str">
            <v>Canterbury Woods</v>
          </cell>
          <cell r="C82" t="str">
            <v xml:space="preserve">01/01/2016  </v>
          </cell>
          <cell r="D82">
            <v>1622</v>
          </cell>
          <cell r="E82">
            <v>0</v>
          </cell>
          <cell r="F82">
            <v>1622</v>
          </cell>
          <cell r="G82">
            <v>17295</v>
          </cell>
        </row>
        <row r="83">
          <cell r="A83" t="str">
            <v>2850301</v>
          </cell>
          <cell r="B83" t="str">
            <v>Capstone Center for Rehabilitation and Nursing</v>
          </cell>
          <cell r="C83" t="str">
            <v xml:space="preserve">01/01/2016  </v>
          </cell>
          <cell r="D83">
            <v>28416</v>
          </cell>
          <cell r="E83">
            <v>7303</v>
          </cell>
          <cell r="F83">
            <v>35719</v>
          </cell>
          <cell r="G83">
            <v>42074</v>
          </cell>
        </row>
        <row r="84">
          <cell r="A84" t="str">
            <v>5153306</v>
          </cell>
          <cell r="B84" t="str">
            <v>Carillon Nursing and Rehabilitation Center</v>
          </cell>
          <cell r="C84" t="str">
            <v xml:space="preserve">01/01/2016  </v>
          </cell>
          <cell r="D84">
            <v>57707</v>
          </cell>
          <cell r="E84">
            <v>11435</v>
          </cell>
          <cell r="F84">
            <v>69142</v>
          </cell>
          <cell r="G84">
            <v>103248</v>
          </cell>
        </row>
        <row r="85">
          <cell r="A85" t="str">
            <v>7004310</v>
          </cell>
          <cell r="B85" t="str">
            <v>Carmel Richmond Healthcare and Rehabilitation Center</v>
          </cell>
          <cell r="C85" t="str">
            <v xml:space="preserve">01/01/2016  </v>
          </cell>
          <cell r="D85">
            <v>62681</v>
          </cell>
          <cell r="E85">
            <v>11217</v>
          </cell>
          <cell r="F85">
            <v>73898</v>
          </cell>
          <cell r="G85">
            <v>108146</v>
          </cell>
        </row>
        <row r="86">
          <cell r="A86" t="str">
            <v>2238001</v>
          </cell>
          <cell r="B86" t="str">
            <v>Carthage Area Hospital</v>
          </cell>
          <cell r="C86" t="str">
            <v xml:space="preserve">01/01/2016  </v>
          </cell>
          <cell r="D86">
            <v>7604</v>
          </cell>
          <cell r="E86">
            <v>0</v>
          </cell>
          <cell r="F86">
            <v>7604</v>
          </cell>
          <cell r="G86">
            <v>9291</v>
          </cell>
        </row>
        <row r="87">
          <cell r="A87" t="str">
            <v>7000373</v>
          </cell>
          <cell r="B87" t="str">
            <v>Casa Promesa</v>
          </cell>
          <cell r="C87" t="str">
            <v xml:space="preserve">01/01/2016  </v>
          </cell>
          <cell r="D87">
            <v>24522</v>
          </cell>
          <cell r="E87">
            <v>11517</v>
          </cell>
          <cell r="F87">
            <v>36039</v>
          </cell>
          <cell r="G87">
            <v>36449</v>
          </cell>
        </row>
        <row r="88">
          <cell r="A88" t="str">
            <v>7001366</v>
          </cell>
          <cell r="B88" t="str">
            <v>Caton Park Nursing Home</v>
          </cell>
          <cell r="C88" t="str">
            <v xml:space="preserve">01/01/2016  </v>
          </cell>
          <cell r="D88">
            <v>31409</v>
          </cell>
          <cell r="E88">
            <v>839</v>
          </cell>
          <cell r="F88">
            <v>32248</v>
          </cell>
          <cell r="G88">
            <v>42264</v>
          </cell>
        </row>
        <row r="89">
          <cell r="A89" t="str">
            <v>5263000</v>
          </cell>
          <cell r="B89" t="str">
            <v>Catskill Regional Medical Center</v>
          </cell>
          <cell r="C89" t="str">
            <v xml:space="preserve">01/01/2016  </v>
          </cell>
          <cell r="D89">
            <v>14621</v>
          </cell>
          <cell r="E89">
            <v>796</v>
          </cell>
          <cell r="F89">
            <v>15417</v>
          </cell>
          <cell r="G89">
            <v>20401</v>
          </cell>
        </row>
        <row r="90">
          <cell r="A90" t="str">
            <v>5401311</v>
          </cell>
          <cell r="B90" t="str">
            <v>Cayuga Ridge Extended Care</v>
          </cell>
          <cell r="C90" t="str">
            <v xml:space="preserve">01/01/2016  </v>
          </cell>
          <cell r="D90">
            <v>32774</v>
          </cell>
          <cell r="E90">
            <v>6730</v>
          </cell>
          <cell r="F90">
            <v>39504</v>
          </cell>
          <cell r="G90">
            <v>49539</v>
          </cell>
        </row>
        <row r="91">
          <cell r="A91" t="str">
            <v>5905308</v>
          </cell>
          <cell r="B91" t="str">
            <v>Cedar Manor Nursing &amp; Rehabilitation Center</v>
          </cell>
          <cell r="C91" t="str">
            <v xml:space="preserve">01/01/2016  </v>
          </cell>
          <cell r="D91">
            <v>27604</v>
          </cell>
          <cell r="E91">
            <v>8220</v>
          </cell>
          <cell r="F91">
            <v>35824</v>
          </cell>
          <cell r="G91">
            <v>53445</v>
          </cell>
        </row>
        <row r="92">
          <cell r="A92" t="str">
            <v>7001354</v>
          </cell>
          <cell r="B92" t="str">
            <v>Center For Nursing &amp; Rehabilitation Inc</v>
          </cell>
          <cell r="C92" t="str">
            <v xml:space="preserve">01/01/2016  </v>
          </cell>
          <cell r="D92">
            <v>80116</v>
          </cell>
          <cell r="E92">
            <v>23762</v>
          </cell>
          <cell r="F92">
            <v>103878</v>
          </cell>
          <cell r="G92">
            <v>115396</v>
          </cell>
        </row>
        <row r="93">
          <cell r="A93" t="str">
            <v>2952308</v>
          </cell>
          <cell r="B93" t="str">
            <v>Central Island Healthcare</v>
          </cell>
          <cell r="C93" t="str">
            <v xml:space="preserve">01/01/2016  </v>
          </cell>
          <cell r="D93">
            <v>38170</v>
          </cell>
          <cell r="E93">
            <v>6853</v>
          </cell>
          <cell r="F93">
            <v>45023</v>
          </cell>
          <cell r="G93">
            <v>66126</v>
          </cell>
        </row>
        <row r="94">
          <cell r="A94" t="str">
            <v>3301326</v>
          </cell>
          <cell r="B94" t="str">
            <v>Central Park Rehabilitation and Nursing Center</v>
          </cell>
          <cell r="C94" t="str">
            <v xml:space="preserve">01/01/2016  </v>
          </cell>
          <cell r="D94">
            <v>43770</v>
          </cell>
          <cell r="E94">
            <v>6175</v>
          </cell>
          <cell r="F94">
            <v>49945</v>
          </cell>
          <cell r="G94">
            <v>56100</v>
          </cell>
        </row>
        <row r="95">
          <cell r="A95" t="str">
            <v>0901001</v>
          </cell>
          <cell r="B95" t="str">
            <v>Champlain Valley Physicians Hospital Medical Center Snf</v>
          </cell>
          <cell r="C95" t="str">
            <v xml:space="preserve">01/01/2016  </v>
          </cell>
          <cell r="D95">
            <v>18951</v>
          </cell>
          <cell r="E95">
            <v>106</v>
          </cell>
          <cell r="F95">
            <v>19057</v>
          </cell>
          <cell r="G95">
            <v>19948</v>
          </cell>
        </row>
        <row r="96">
          <cell r="A96" t="str">
            <v>7003351</v>
          </cell>
          <cell r="B96" t="str">
            <v>Chapin Home For The Aging</v>
          </cell>
          <cell r="C96" t="str">
            <v xml:space="preserve">01/01/2016  </v>
          </cell>
          <cell r="D96">
            <v>53969</v>
          </cell>
          <cell r="E96">
            <v>10054</v>
          </cell>
          <cell r="F96">
            <v>64023</v>
          </cell>
          <cell r="G96">
            <v>74717</v>
          </cell>
        </row>
        <row r="97">
          <cell r="A97" t="str">
            <v>3227304</v>
          </cell>
          <cell r="B97" t="str">
            <v>Charles T Sitrin Health Care Center Inc</v>
          </cell>
          <cell r="C97" t="str">
            <v xml:space="preserve">01/01/2016  </v>
          </cell>
          <cell r="D97">
            <v>28408</v>
          </cell>
          <cell r="E97">
            <v>5220</v>
          </cell>
          <cell r="F97">
            <v>33628</v>
          </cell>
          <cell r="G97">
            <v>54331</v>
          </cell>
        </row>
        <row r="98">
          <cell r="A98" t="str">
            <v>0601304</v>
          </cell>
          <cell r="B98" t="str">
            <v>Chautauqua Nursing and Rehabilitation Center</v>
          </cell>
          <cell r="C98" t="str">
            <v xml:space="preserve">01/01/2016  </v>
          </cell>
          <cell r="D98">
            <v>46670</v>
          </cell>
          <cell r="E98">
            <v>680</v>
          </cell>
          <cell r="F98">
            <v>47350</v>
          </cell>
          <cell r="G98">
            <v>75064</v>
          </cell>
        </row>
        <row r="99">
          <cell r="A99" t="str">
            <v>0701301</v>
          </cell>
          <cell r="B99" t="str">
            <v>Chemung County Health Center-nursing Facility</v>
          </cell>
          <cell r="C99" t="str">
            <v xml:space="preserve">01/01/2016  </v>
          </cell>
          <cell r="D99">
            <v>53394</v>
          </cell>
          <cell r="E99">
            <v>4085</v>
          </cell>
          <cell r="F99">
            <v>57479</v>
          </cell>
          <cell r="G99">
            <v>70489</v>
          </cell>
        </row>
        <row r="100">
          <cell r="A100" t="str">
            <v>0824000</v>
          </cell>
          <cell r="B100" t="str">
            <v>Chenango Memorial Hospital Inc Snf</v>
          </cell>
          <cell r="C100" t="str">
            <v xml:space="preserve">01/01/2016  </v>
          </cell>
          <cell r="D100">
            <v>15463</v>
          </cell>
          <cell r="E100">
            <v>0</v>
          </cell>
          <cell r="F100">
            <v>15463</v>
          </cell>
          <cell r="G100">
            <v>25229</v>
          </cell>
        </row>
        <row r="101">
          <cell r="A101" t="str">
            <v>3801304</v>
          </cell>
          <cell r="B101" t="str">
            <v>Chestnut Park Rehabilitation and Nursing Center</v>
          </cell>
          <cell r="C101" t="str">
            <v xml:space="preserve">01/01/2016  </v>
          </cell>
          <cell r="D101">
            <v>15547</v>
          </cell>
          <cell r="E101">
            <v>2843</v>
          </cell>
          <cell r="F101">
            <v>18390</v>
          </cell>
          <cell r="G101">
            <v>28117</v>
          </cell>
        </row>
        <row r="102">
          <cell r="A102" t="str">
            <v>2701339</v>
          </cell>
          <cell r="B102" t="str">
            <v>Church Home Of The Protestant Episcopal Church</v>
          </cell>
          <cell r="C102" t="str">
            <v xml:space="preserve">01/01/2016  </v>
          </cell>
          <cell r="D102">
            <v>32018</v>
          </cell>
          <cell r="E102">
            <v>1728</v>
          </cell>
          <cell r="F102">
            <v>33746</v>
          </cell>
          <cell r="G102">
            <v>56799</v>
          </cell>
        </row>
        <row r="103">
          <cell r="A103" t="str">
            <v>7003380</v>
          </cell>
          <cell r="B103" t="str">
            <v>Cliffside Rehabilitation and Residential Health Care Center</v>
          </cell>
          <cell r="C103" t="str">
            <v xml:space="preserve">01/01/2016  </v>
          </cell>
          <cell r="D103">
            <v>47987</v>
          </cell>
          <cell r="E103">
            <v>16081</v>
          </cell>
          <cell r="F103">
            <v>64068</v>
          </cell>
          <cell r="G103">
            <v>74360</v>
          </cell>
        </row>
        <row r="104">
          <cell r="A104" t="str">
            <v>3421000</v>
          </cell>
          <cell r="B104" t="str">
            <v>Clifton Springs Hospital And Clinic Extended Care</v>
          </cell>
          <cell r="C104" t="str">
            <v xml:space="preserve">01/01/2016  </v>
          </cell>
          <cell r="D104">
            <v>27207</v>
          </cell>
          <cell r="E104">
            <v>1806</v>
          </cell>
          <cell r="F104">
            <v>29013</v>
          </cell>
          <cell r="G104">
            <v>37832</v>
          </cell>
        </row>
        <row r="105">
          <cell r="A105" t="str">
            <v>0952300</v>
          </cell>
          <cell r="B105" t="str">
            <v>Clinton County Nursing Home</v>
          </cell>
          <cell r="C105" t="str">
            <v xml:space="preserve">01/01/2016  </v>
          </cell>
          <cell r="D105">
            <v>23320</v>
          </cell>
          <cell r="E105">
            <v>2230</v>
          </cell>
          <cell r="F105">
            <v>25550</v>
          </cell>
          <cell r="G105">
            <v>28721</v>
          </cell>
        </row>
        <row r="106">
          <cell r="A106" t="str">
            <v>7004321</v>
          </cell>
          <cell r="B106" t="str">
            <v>Clove Lakes Health Care and Rehabilitation Center</v>
          </cell>
          <cell r="C106" t="str">
            <v xml:space="preserve">01/01/2016  </v>
          </cell>
          <cell r="D106">
            <v>99639</v>
          </cell>
          <cell r="E106">
            <v>22073</v>
          </cell>
          <cell r="F106">
            <v>121712</v>
          </cell>
          <cell r="G106">
            <v>180354</v>
          </cell>
        </row>
        <row r="107">
          <cell r="A107" t="str">
            <v>7001323</v>
          </cell>
          <cell r="B107" t="str">
            <v>Cobble Hill Health Center Inc</v>
          </cell>
          <cell r="C107" t="str">
            <v xml:space="preserve">01/01/2016  </v>
          </cell>
          <cell r="D107">
            <v>82237</v>
          </cell>
          <cell r="E107">
            <v>26770</v>
          </cell>
          <cell r="F107">
            <v>109007</v>
          </cell>
          <cell r="G107">
            <v>130955</v>
          </cell>
        </row>
        <row r="108">
          <cell r="A108" t="str">
            <v>2952310</v>
          </cell>
          <cell r="B108" t="str">
            <v>Cold Spring Hills Center for Nursing and Rehabilitation</v>
          </cell>
          <cell r="C108" t="str">
            <v xml:space="preserve">01/01/2016  </v>
          </cell>
          <cell r="D108">
            <v>78914</v>
          </cell>
          <cell r="E108">
            <v>0</v>
          </cell>
          <cell r="F108">
            <v>78914</v>
          </cell>
          <cell r="G108">
            <v>120447</v>
          </cell>
        </row>
        <row r="109">
          <cell r="A109" t="str">
            <v>7002336</v>
          </cell>
          <cell r="B109" t="str">
            <v>Coler Rehabilitation and Nursing Care Center</v>
          </cell>
          <cell r="C109" t="str">
            <v xml:space="preserve">01/01/2016  </v>
          </cell>
          <cell r="D109">
            <v>156789</v>
          </cell>
          <cell r="E109">
            <v>6372</v>
          </cell>
          <cell r="F109">
            <v>163161</v>
          </cell>
          <cell r="G109">
            <v>258125</v>
          </cell>
        </row>
        <row r="110">
          <cell r="A110" t="str">
            <v>3201311</v>
          </cell>
          <cell r="B110" t="str">
            <v>Colonial Park Rehabilitation and Nursing Center</v>
          </cell>
          <cell r="C110" t="str">
            <v xml:space="preserve">01/01/2016  </v>
          </cell>
          <cell r="D110">
            <v>18315</v>
          </cell>
          <cell r="E110">
            <v>5165</v>
          </cell>
          <cell r="F110">
            <v>23480</v>
          </cell>
          <cell r="G110">
            <v>27391</v>
          </cell>
        </row>
        <row r="111">
          <cell r="A111" t="str">
            <v>1421308</v>
          </cell>
          <cell r="B111" t="str">
            <v>Comprehensive Rehabilitation and Nursing Center at Williamsville</v>
          </cell>
          <cell r="C111" t="str">
            <v xml:space="preserve">01/01/2016  </v>
          </cell>
          <cell r="D111">
            <v>27003</v>
          </cell>
          <cell r="E111">
            <v>8215</v>
          </cell>
          <cell r="F111">
            <v>35218</v>
          </cell>
          <cell r="G111">
            <v>48759</v>
          </cell>
        </row>
        <row r="112">
          <cell r="A112" t="str">
            <v>7001348</v>
          </cell>
          <cell r="B112" t="str">
            <v>Concord Nursing Home Inc</v>
          </cell>
          <cell r="C112" t="str">
            <v xml:space="preserve">01/01/2016  </v>
          </cell>
          <cell r="D112">
            <v>33075</v>
          </cell>
          <cell r="E112">
            <v>1854</v>
          </cell>
          <cell r="F112">
            <v>34929</v>
          </cell>
          <cell r="G112">
            <v>46108</v>
          </cell>
        </row>
        <row r="113">
          <cell r="A113" t="str">
            <v>7000375</v>
          </cell>
          <cell r="B113" t="str">
            <v>Concourse Rehabilitation and Nursing Center</v>
          </cell>
          <cell r="C113" t="str">
            <v xml:space="preserve">01/01/2016  </v>
          </cell>
          <cell r="D113">
            <v>58627</v>
          </cell>
          <cell r="E113">
            <v>8612</v>
          </cell>
          <cell r="F113">
            <v>67239</v>
          </cell>
          <cell r="G113">
            <v>86767</v>
          </cell>
        </row>
        <row r="114">
          <cell r="A114" t="str">
            <v>2525301</v>
          </cell>
          <cell r="B114" t="str">
            <v>Conesus Lake Nursing Home LLC</v>
          </cell>
          <cell r="C114" t="str">
            <v xml:space="preserve">01/01/2016  </v>
          </cell>
          <cell r="D114">
            <v>9093</v>
          </cell>
          <cell r="E114">
            <v>2415</v>
          </cell>
          <cell r="F114">
            <v>11508</v>
          </cell>
          <cell r="G114">
            <v>16296</v>
          </cell>
        </row>
        <row r="115">
          <cell r="A115" t="str">
            <v>5001300</v>
          </cell>
          <cell r="B115" t="str">
            <v>Corning Center for Rehabilitation and Healthcare</v>
          </cell>
          <cell r="C115" t="str">
            <v xml:space="preserve">01/01/2016  </v>
          </cell>
          <cell r="D115">
            <v>25559</v>
          </cell>
          <cell r="E115">
            <v>2901</v>
          </cell>
          <cell r="F115">
            <v>28460</v>
          </cell>
          <cell r="G115">
            <v>39329</v>
          </cell>
        </row>
        <row r="116">
          <cell r="A116" t="str">
            <v>1101310</v>
          </cell>
          <cell r="B116" t="str">
            <v>Cortland Park Rehabilitation and Nursing Center</v>
          </cell>
          <cell r="C116" t="str">
            <v xml:space="preserve">01/01/2016  </v>
          </cell>
          <cell r="D116">
            <v>26314</v>
          </cell>
          <cell r="E116">
            <v>4213</v>
          </cell>
          <cell r="F116">
            <v>30527</v>
          </cell>
          <cell r="G116">
            <v>39712</v>
          </cell>
        </row>
        <row r="117">
          <cell r="A117" t="str">
            <v>1101306</v>
          </cell>
          <cell r="B117" t="str">
            <v>Cortland Regional Nursing and Rehabilitation Center</v>
          </cell>
          <cell r="C117" t="str">
            <v xml:space="preserve">01/01/2016  </v>
          </cell>
          <cell r="D117">
            <v>17785</v>
          </cell>
          <cell r="E117">
            <v>2689</v>
          </cell>
          <cell r="F117">
            <v>20474</v>
          </cell>
          <cell r="G117">
            <v>29920</v>
          </cell>
        </row>
        <row r="118">
          <cell r="A118" t="str">
            <v>5901307</v>
          </cell>
          <cell r="B118" t="str">
            <v>Cortlandt Healthcare</v>
          </cell>
          <cell r="C118" t="str">
            <v xml:space="preserve">01/01/2016  </v>
          </cell>
          <cell r="D118">
            <v>22170</v>
          </cell>
          <cell r="E118">
            <v>2307</v>
          </cell>
          <cell r="F118">
            <v>24477</v>
          </cell>
          <cell r="G118">
            <v>42067</v>
          </cell>
        </row>
        <row r="119">
          <cell r="A119" t="str">
            <v>2753301</v>
          </cell>
          <cell r="B119" t="str">
            <v>Creekview Nursing and Rehab Center</v>
          </cell>
          <cell r="C119" t="str">
            <v xml:space="preserve">01/01/2016  </v>
          </cell>
          <cell r="D119">
            <v>25283</v>
          </cell>
          <cell r="E119">
            <v>1513</v>
          </cell>
          <cell r="F119">
            <v>26796</v>
          </cell>
          <cell r="G119">
            <v>30866</v>
          </cell>
        </row>
        <row r="120">
          <cell r="A120" t="str">
            <v>2762301</v>
          </cell>
          <cell r="B120" t="str">
            <v>Crest Manor Living and Rehabilitation Center</v>
          </cell>
          <cell r="C120" t="str">
            <v xml:space="preserve">01/01/2016  </v>
          </cell>
          <cell r="D120">
            <v>15089</v>
          </cell>
          <cell r="E120">
            <v>1717</v>
          </cell>
          <cell r="F120">
            <v>16806</v>
          </cell>
          <cell r="G120">
            <v>25482</v>
          </cell>
        </row>
        <row r="121">
          <cell r="A121" t="str">
            <v>2623300</v>
          </cell>
          <cell r="B121" t="str">
            <v>Crouse Community Center Inc</v>
          </cell>
          <cell r="C121" t="str">
            <v xml:space="preserve">01/01/2016  </v>
          </cell>
          <cell r="D121">
            <v>24520</v>
          </cell>
          <cell r="E121">
            <v>3464</v>
          </cell>
          <cell r="F121">
            <v>27984</v>
          </cell>
          <cell r="G121">
            <v>40616</v>
          </cell>
        </row>
        <row r="122">
          <cell r="A122" t="str">
            <v>7001398</v>
          </cell>
          <cell r="B122" t="str">
            <v>Crown Heights Center for Nursing and Rehabilitation</v>
          </cell>
          <cell r="C122" t="str">
            <v xml:space="preserve">01/01/2016  </v>
          </cell>
          <cell r="D122">
            <v>76810</v>
          </cell>
          <cell r="E122">
            <v>8619</v>
          </cell>
          <cell r="F122">
            <v>85429</v>
          </cell>
          <cell r="G122">
            <v>105061</v>
          </cell>
        </row>
        <row r="123">
          <cell r="A123" t="str">
            <v>7001367</v>
          </cell>
          <cell r="B123" t="str">
            <v>Crown Nursing and Rehabilitation Center</v>
          </cell>
          <cell r="C123" t="str">
            <v xml:space="preserve">01/01/2016  </v>
          </cell>
          <cell r="D123">
            <v>34177</v>
          </cell>
          <cell r="E123">
            <v>18543</v>
          </cell>
          <cell r="F123">
            <v>52720</v>
          </cell>
          <cell r="G123">
            <v>65548</v>
          </cell>
        </row>
        <row r="124">
          <cell r="A124" t="str">
            <v>1101312</v>
          </cell>
          <cell r="B124" t="str">
            <v>Crown Park Rehabilitation and Nursing Center</v>
          </cell>
          <cell r="C124" t="str">
            <v xml:space="preserve">01/01/2016  </v>
          </cell>
          <cell r="D124">
            <v>17828</v>
          </cell>
          <cell r="E124">
            <v>5204</v>
          </cell>
          <cell r="F124">
            <v>23032</v>
          </cell>
          <cell r="G124">
            <v>25751</v>
          </cell>
        </row>
        <row r="125">
          <cell r="A125" t="str">
            <v>0226000</v>
          </cell>
          <cell r="B125" t="str">
            <v>Cuba Memorial Hospital Inc Snf</v>
          </cell>
          <cell r="C125" t="str">
            <v xml:space="preserve">01/01/2016  </v>
          </cell>
          <cell r="D125">
            <v>13058</v>
          </cell>
          <cell r="E125">
            <v>1941</v>
          </cell>
          <cell r="F125">
            <v>14999</v>
          </cell>
          <cell r="G125">
            <v>18284</v>
          </cell>
        </row>
        <row r="126">
          <cell r="A126" t="str">
            <v>7003413</v>
          </cell>
          <cell r="B126" t="str">
            <v>Cypress Garden Center for Nursing and Rehabilitation</v>
          </cell>
          <cell r="C126" t="str">
            <v xml:space="preserve">01/01/2016  </v>
          </cell>
          <cell r="D126">
            <v>61203</v>
          </cell>
          <cell r="E126">
            <v>14688</v>
          </cell>
          <cell r="F126">
            <v>75891</v>
          </cell>
          <cell r="G126">
            <v>95055</v>
          </cell>
        </row>
        <row r="127">
          <cell r="A127" t="str">
            <v>5150302</v>
          </cell>
          <cell r="B127" t="str">
            <v>Daleview Care Center</v>
          </cell>
          <cell r="C127" t="str">
            <v xml:space="preserve">01/01/2016  </v>
          </cell>
          <cell r="D127">
            <v>23851</v>
          </cell>
          <cell r="E127">
            <v>5134</v>
          </cell>
          <cell r="F127">
            <v>28985</v>
          </cell>
          <cell r="G127">
            <v>48061</v>
          </cell>
        </row>
        <row r="128">
          <cell r="A128" t="str">
            <v>0101312</v>
          </cell>
          <cell r="B128" t="str">
            <v>Daughters Of Sarah Nursing Center</v>
          </cell>
          <cell r="C128" t="str">
            <v xml:space="preserve">01/01/2016  </v>
          </cell>
          <cell r="D128">
            <v>40165</v>
          </cell>
          <cell r="E128">
            <v>5479</v>
          </cell>
          <cell r="F128">
            <v>45644</v>
          </cell>
          <cell r="G128">
            <v>75027</v>
          </cell>
        </row>
        <row r="129">
          <cell r="A129" t="str">
            <v>3103000</v>
          </cell>
          <cell r="B129" t="str">
            <v>Degraff Memorial Hospital-skilled Nursing Facility</v>
          </cell>
          <cell r="C129" t="str">
            <v xml:space="preserve">01/01/2016  </v>
          </cell>
          <cell r="D129">
            <v>18236</v>
          </cell>
          <cell r="E129">
            <v>1159</v>
          </cell>
          <cell r="F129">
            <v>19395</v>
          </cell>
          <cell r="G129">
            <v>28265</v>
          </cell>
        </row>
        <row r="130">
          <cell r="A130" t="str">
            <v>4161305</v>
          </cell>
          <cell r="B130" t="str">
            <v>Diamond Hill Nursing and Rehabilitation Center</v>
          </cell>
          <cell r="C130" t="str">
            <v xml:space="preserve">01/01/2016  </v>
          </cell>
          <cell r="D130">
            <v>13608</v>
          </cell>
          <cell r="E130">
            <v>217</v>
          </cell>
          <cell r="F130">
            <v>13825</v>
          </cell>
          <cell r="G130">
            <v>19162</v>
          </cell>
        </row>
        <row r="131">
          <cell r="A131" t="str">
            <v>7001393</v>
          </cell>
          <cell r="B131" t="str">
            <v>Ditmas Park Care Center</v>
          </cell>
          <cell r="C131" t="str">
            <v xml:space="preserve">01/01/2016  </v>
          </cell>
          <cell r="D131">
            <v>33230</v>
          </cell>
          <cell r="E131">
            <v>2446</v>
          </cell>
          <cell r="F131">
            <v>35676</v>
          </cell>
          <cell r="G131">
            <v>71048</v>
          </cell>
        </row>
        <row r="132">
          <cell r="A132" t="str">
            <v>7001380</v>
          </cell>
          <cell r="B132" t="str">
            <v>Dr Susan Smith Mckinney Nursing and Rehabilitation Center</v>
          </cell>
          <cell r="C132" t="str">
            <v xml:space="preserve">01/01/2016  </v>
          </cell>
          <cell r="D132">
            <v>75187</v>
          </cell>
          <cell r="E132">
            <v>11897</v>
          </cell>
          <cell r="F132">
            <v>87084</v>
          </cell>
          <cell r="G132">
            <v>113037</v>
          </cell>
        </row>
        <row r="133">
          <cell r="A133" t="str">
            <v>7003359</v>
          </cell>
          <cell r="B133" t="str">
            <v>Dry Harbor Nursing Home</v>
          </cell>
          <cell r="C133" t="str">
            <v xml:space="preserve">01/01/2016  </v>
          </cell>
          <cell r="D133">
            <v>64201</v>
          </cell>
          <cell r="E133">
            <v>11450</v>
          </cell>
          <cell r="F133">
            <v>75651</v>
          </cell>
          <cell r="G133">
            <v>127200</v>
          </cell>
        </row>
        <row r="134">
          <cell r="A134" t="str">
            <v>5904321</v>
          </cell>
          <cell r="B134" t="str">
            <v>Dumont Center for Rehabilitation and Nursing Care</v>
          </cell>
          <cell r="C134" t="str">
            <v xml:space="preserve">01/01/2016  </v>
          </cell>
          <cell r="D134">
            <v>43861</v>
          </cell>
          <cell r="E134">
            <v>6741</v>
          </cell>
          <cell r="F134">
            <v>50602</v>
          </cell>
          <cell r="G134">
            <v>67532</v>
          </cell>
        </row>
        <row r="135">
          <cell r="A135" t="str">
            <v>7000360</v>
          </cell>
          <cell r="B135" t="str">
            <v>East Haven Nursing And Rehabilitation Center</v>
          </cell>
          <cell r="C135" t="str">
            <v xml:space="preserve">01/01/2016  </v>
          </cell>
          <cell r="D135">
            <v>56419</v>
          </cell>
          <cell r="E135">
            <v>8360</v>
          </cell>
          <cell r="F135">
            <v>64779</v>
          </cell>
          <cell r="G135">
            <v>71802</v>
          </cell>
        </row>
        <row r="136">
          <cell r="A136" t="str">
            <v>5150303</v>
          </cell>
          <cell r="B136" t="str">
            <v>East Neck Nursing and Rehabilitation Center</v>
          </cell>
          <cell r="C136" t="str">
            <v xml:space="preserve">01/01/2016  </v>
          </cell>
          <cell r="D136">
            <v>59846</v>
          </cell>
          <cell r="E136">
            <v>8484</v>
          </cell>
          <cell r="F136">
            <v>68330</v>
          </cell>
          <cell r="G136">
            <v>99116</v>
          </cell>
        </row>
        <row r="137">
          <cell r="A137" t="str">
            <v>6027303</v>
          </cell>
          <cell r="B137" t="str">
            <v>East Side Nursing Home</v>
          </cell>
          <cell r="C137" t="str">
            <v xml:space="preserve">01/01/2016  </v>
          </cell>
          <cell r="D137">
            <v>14783</v>
          </cell>
          <cell r="E137">
            <v>3377</v>
          </cell>
          <cell r="F137">
            <v>18160</v>
          </cell>
          <cell r="G137">
            <v>25197</v>
          </cell>
        </row>
        <row r="138">
          <cell r="A138" t="str">
            <v>7000383</v>
          </cell>
          <cell r="B138" t="str">
            <v>Eastchester Rehabilitation and Health Care Center</v>
          </cell>
          <cell r="C138" t="str">
            <v xml:space="preserve">01/01/2016  </v>
          </cell>
          <cell r="D138">
            <v>45466</v>
          </cell>
          <cell r="E138">
            <v>16533</v>
          </cell>
          <cell r="F138">
            <v>61999</v>
          </cell>
          <cell r="G138">
            <v>70750</v>
          </cell>
        </row>
        <row r="139">
          <cell r="A139" t="str">
            <v>3239300</v>
          </cell>
          <cell r="B139" t="str">
            <v>Eastern Star Home &amp; Infirmary</v>
          </cell>
          <cell r="C139" t="str">
            <v xml:space="preserve">01/01/2016  </v>
          </cell>
          <cell r="D139">
            <v>21223</v>
          </cell>
          <cell r="E139">
            <v>0</v>
          </cell>
          <cell r="F139">
            <v>21223</v>
          </cell>
          <cell r="G139">
            <v>27423</v>
          </cell>
        </row>
        <row r="140">
          <cell r="A140" t="str">
            <v>4102311</v>
          </cell>
          <cell r="B140" t="str">
            <v>Eddy Heritage House Nursing and Rehabilitation Ctr</v>
          </cell>
          <cell r="C140" t="str">
            <v xml:space="preserve">01/01/2016  </v>
          </cell>
          <cell r="D140">
            <v>18519</v>
          </cell>
          <cell r="E140">
            <v>2966</v>
          </cell>
          <cell r="F140">
            <v>21485</v>
          </cell>
          <cell r="G140">
            <v>41003</v>
          </cell>
        </row>
        <row r="141">
          <cell r="A141" t="str">
            <v>0102001</v>
          </cell>
          <cell r="B141" t="str">
            <v>Eddy Village Green</v>
          </cell>
          <cell r="C141" t="str">
            <v xml:space="preserve">01/01/2016  </v>
          </cell>
          <cell r="D141">
            <v>34650</v>
          </cell>
          <cell r="E141">
            <v>0</v>
          </cell>
          <cell r="F141">
            <v>34650</v>
          </cell>
          <cell r="G141">
            <v>68547</v>
          </cell>
        </row>
        <row r="142">
          <cell r="A142" t="str">
            <v>0151301</v>
          </cell>
          <cell r="B142" t="str">
            <v>Eddy Village Green at Beverwyck</v>
          </cell>
          <cell r="C142" t="str">
            <v xml:space="preserve">01/01/2016  </v>
          </cell>
          <cell r="D142">
            <v>1013</v>
          </cell>
          <cell r="E142">
            <v>367</v>
          </cell>
          <cell r="F142">
            <v>1380</v>
          </cell>
          <cell r="G142">
            <v>8424</v>
          </cell>
        </row>
        <row r="143">
          <cell r="A143" t="str">
            <v>2754304</v>
          </cell>
          <cell r="B143" t="str">
            <v>Edna Tina Wilson Living Center</v>
          </cell>
          <cell r="C143" t="str">
            <v xml:space="preserve">01/01/2016  </v>
          </cell>
          <cell r="D143">
            <v>27040</v>
          </cell>
          <cell r="E143">
            <v>2555</v>
          </cell>
          <cell r="F143">
            <v>29595</v>
          </cell>
          <cell r="G143">
            <v>43067</v>
          </cell>
        </row>
        <row r="144">
          <cell r="A144" t="str">
            <v>7004303</v>
          </cell>
          <cell r="B144" t="str">
            <v>Eger Health Care and Rehabilitation Center</v>
          </cell>
          <cell r="C144" t="str">
            <v xml:space="preserve">01/01/2016  </v>
          </cell>
          <cell r="D144">
            <v>75379</v>
          </cell>
          <cell r="E144">
            <v>17716</v>
          </cell>
          <cell r="F144">
            <v>93095</v>
          </cell>
          <cell r="G144">
            <v>132061</v>
          </cell>
        </row>
        <row r="145">
          <cell r="A145" t="str">
            <v>1355301</v>
          </cell>
          <cell r="B145" t="str">
            <v>Elant at Fishkill Inc</v>
          </cell>
          <cell r="C145" t="str">
            <v xml:space="preserve">01/01/2016  </v>
          </cell>
          <cell r="D145">
            <v>34581</v>
          </cell>
          <cell r="E145">
            <v>7165</v>
          </cell>
          <cell r="F145">
            <v>41746</v>
          </cell>
          <cell r="G145">
            <v>55338</v>
          </cell>
        </row>
        <row r="146">
          <cell r="A146" t="str">
            <v>3523302</v>
          </cell>
          <cell r="B146" t="str">
            <v>Elant at Goshen Inc</v>
          </cell>
          <cell r="C146" t="str">
            <v xml:space="preserve">01/01/2016  </v>
          </cell>
          <cell r="D146">
            <v>21321</v>
          </cell>
          <cell r="E146">
            <v>4893</v>
          </cell>
          <cell r="F146">
            <v>26214</v>
          </cell>
          <cell r="G146">
            <v>41693</v>
          </cell>
        </row>
        <row r="147">
          <cell r="A147" t="str">
            <v>3502304</v>
          </cell>
          <cell r="B147" t="str">
            <v>Elant at Meadow Hill</v>
          </cell>
          <cell r="C147" t="str">
            <v xml:space="preserve">01/01/2016  </v>
          </cell>
          <cell r="D147">
            <v>38072</v>
          </cell>
          <cell r="E147">
            <v>10636</v>
          </cell>
          <cell r="F147">
            <v>48708</v>
          </cell>
          <cell r="G147">
            <v>66959</v>
          </cell>
        </row>
        <row r="148">
          <cell r="A148" t="str">
            <v>1324302</v>
          </cell>
          <cell r="B148" t="str">
            <v>Elant at Wappinger Falls</v>
          </cell>
          <cell r="C148" t="str">
            <v xml:space="preserve">01/01/2016  </v>
          </cell>
          <cell r="D148">
            <v>13656</v>
          </cell>
          <cell r="E148">
            <v>2457</v>
          </cell>
          <cell r="F148">
            <v>16113</v>
          </cell>
          <cell r="G148">
            <v>19877</v>
          </cell>
        </row>
        <row r="149">
          <cell r="A149" t="str">
            <v>0722304</v>
          </cell>
          <cell r="B149" t="str">
            <v>Elcor Nursing and Rehabilitation Center</v>
          </cell>
          <cell r="C149" t="str">
            <v xml:space="preserve">01/01/2016  </v>
          </cell>
          <cell r="D149">
            <v>85502</v>
          </cell>
          <cell r="E149">
            <v>6993</v>
          </cell>
          <cell r="F149">
            <v>92495</v>
          </cell>
          <cell r="G149">
            <v>108211</v>
          </cell>
        </row>
        <row r="150">
          <cell r="A150" t="str">
            <v>1451307</v>
          </cell>
          <cell r="B150" t="str">
            <v>Elderwood at Amherst</v>
          </cell>
          <cell r="C150" t="str">
            <v xml:space="preserve">01/01/2016  </v>
          </cell>
          <cell r="D150">
            <v>15369</v>
          </cell>
          <cell r="E150">
            <v>126</v>
          </cell>
          <cell r="F150">
            <v>15495</v>
          </cell>
          <cell r="G150">
            <v>30999</v>
          </cell>
        </row>
        <row r="151">
          <cell r="A151" t="str">
            <v>1455303</v>
          </cell>
          <cell r="B151" t="str">
            <v>Elderwood at Cheektowaga</v>
          </cell>
          <cell r="C151" t="str">
            <v xml:space="preserve">01/01/2016  </v>
          </cell>
          <cell r="D151">
            <v>34988</v>
          </cell>
          <cell r="E151">
            <v>1874</v>
          </cell>
          <cell r="F151">
            <v>36862</v>
          </cell>
          <cell r="G151">
            <v>57197</v>
          </cell>
        </row>
        <row r="152">
          <cell r="A152" t="str">
            <v>1464302</v>
          </cell>
          <cell r="B152" t="str">
            <v>Elderwood at Grand Island</v>
          </cell>
          <cell r="C152" t="str">
            <v xml:space="preserve">01/01/2016  </v>
          </cell>
          <cell r="D152">
            <v>17150</v>
          </cell>
          <cell r="E152">
            <v>816</v>
          </cell>
          <cell r="F152">
            <v>17966</v>
          </cell>
          <cell r="G152">
            <v>28735</v>
          </cell>
        </row>
        <row r="153">
          <cell r="A153" t="str">
            <v>1430303</v>
          </cell>
          <cell r="B153" t="str">
            <v>Elderwood at Hamburg</v>
          </cell>
          <cell r="C153" t="str">
            <v xml:space="preserve">01/01/2016  </v>
          </cell>
          <cell r="D153">
            <v>28774</v>
          </cell>
          <cell r="E153">
            <v>3921</v>
          </cell>
          <cell r="F153">
            <v>32695</v>
          </cell>
          <cell r="G153">
            <v>54464</v>
          </cell>
        </row>
        <row r="154">
          <cell r="A154" t="str">
            <v>5034300</v>
          </cell>
          <cell r="B154" t="str">
            <v>Elderwood at Hornell</v>
          </cell>
          <cell r="C154" t="str">
            <v xml:space="preserve">01/01/2016  </v>
          </cell>
          <cell r="D154">
            <v>17607</v>
          </cell>
          <cell r="E154">
            <v>4626</v>
          </cell>
          <cell r="F154">
            <v>22233</v>
          </cell>
          <cell r="G154">
            <v>27470</v>
          </cell>
        </row>
        <row r="155">
          <cell r="A155" t="str">
            <v>1406303</v>
          </cell>
          <cell r="B155" t="str">
            <v>Elderwood at Lancaster</v>
          </cell>
          <cell r="C155" t="str">
            <v xml:space="preserve">01/01/2016  </v>
          </cell>
          <cell r="D155">
            <v>16663</v>
          </cell>
          <cell r="E155">
            <v>1966</v>
          </cell>
          <cell r="F155">
            <v>18629</v>
          </cell>
          <cell r="G155">
            <v>30980</v>
          </cell>
        </row>
        <row r="156">
          <cell r="A156" t="str">
            <v>3331301</v>
          </cell>
          <cell r="B156" t="str">
            <v>Elderwood at Liverpool</v>
          </cell>
          <cell r="C156" t="str">
            <v xml:space="preserve">01/01/2016  </v>
          </cell>
          <cell r="D156">
            <v>19167</v>
          </cell>
          <cell r="E156">
            <v>1140</v>
          </cell>
          <cell r="F156">
            <v>20307</v>
          </cell>
          <cell r="G156">
            <v>52322</v>
          </cell>
        </row>
        <row r="157">
          <cell r="A157" t="str">
            <v>5320302</v>
          </cell>
          <cell r="B157" t="str">
            <v>Elderwood at Waverly</v>
          </cell>
          <cell r="C157" t="str">
            <v xml:space="preserve">01/01/2016  </v>
          </cell>
          <cell r="D157">
            <v>44862</v>
          </cell>
          <cell r="E157">
            <v>2925</v>
          </cell>
          <cell r="F157">
            <v>47787</v>
          </cell>
          <cell r="G157">
            <v>65981</v>
          </cell>
        </row>
        <row r="158">
          <cell r="A158" t="str">
            <v>3121304</v>
          </cell>
          <cell r="B158" t="str">
            <v>Elderwood at Wheatfield</v>
          </cell>
          <cell r="C158" t="str">
            <v xml:space="preserve">01/01/2016  </v>
          </cell>
          <cell r="D158">
            <v>22535</v>
          </cell>
          <cell r="E158">
            <v>1980</v>
          </cell>
          <cell r="F158">
            <v>24515</v>
          </cell>
          <cell r="G158">
            <v>42446</v>
          </cell>
        </row>
        <row r="159">
          <cell r="A159" t="str">
            <v>1421307</v>
          </cell>
          <cell r="B159" t="str">
            <v>Elderwood at Williamsville</v>
          </cell>
          <cell r="C159" t="str">
            <v xml:space="preserve">01/01/2016  </v>
          </cell>
          <cell r="D159">
            <v>40387</v>
          </cell>
          <cell r="E159">
            <v>3256</v>
          </cell>
          <cell r="F159">
            <v>43643</v>
          </cell>
          <cell r="G159">
            <v>69299</v>
          </cell>
        </row>
        <row r="160">
          <cell r="A160" t="str">
            <v>1560302</v>
          </cell>
          <cell r="B160" t="str">
            <v>Elderwood of Uihlein at Lake Placid</v>
          </cell>
          <cell r="C160" t="str">
            <v xml:space="preserve">01/01/2016  </v>
          </cell>
          <cell r="D160">
            <v>4073</v>
          </cell>
          <cell r="E160">
            <v>356</v>
          </cell>
          <cell r="F160">
            <v>4429</v>
          </cell>
          <cell r="G160">
            <v>5609</v>
          </cell>
        </row>
        <row r="161">
          <cell r="A161" t="str">
            <v>0301307</v>
          </cell>
          <cell r="B161" t="str">
            <v>Elizabeth Church Manor Nursing Home</v>
          </cell>
          <cell r="C161" t="str">
            <v xml:space="preserve">01/01/2016  </v>
          </cell>
          <cell r="D161">
            <v>23329</v>
          </cell>
          <cell r="E161">
            <v>2337</v>
          </cell>
          <cell r="F161">
            <v>25666</v>
          </cell>
          <cell r="G161">
            <v>42515</v>
          </cell>
        </row>
        <row r="162">
          <cell r="A162" t="str">
            <v>7002346</v>
          </cell>
          <cell r="B162" t="str">
            <v>Elizabeth Seton Pediatric Center</v>
          </cell>
          <cell r="C162" t="str">
            <v xml:space="preserve">01/01/2016  </v>
          </cell>
          <cell r="D162">
            <v>48271</v>
          </cell>
          <cell r="E162">
            <v>996</v>
          </cell>
          <cell r="F162">
            <v>49267</v>
          </cell>
          <cell r="G162">
            <v>49761</v>
          </cell>
        </row>
        <row r="163">
          <cell r="A163" t="str">
            <v>4601001</v>
          </cell>
          <cell r="B163" t="str">
            <v>Ellis Residential &amp; Rehabilitation Center</v>
          </cell>
          <cell r="C163" t="str">
            <v xml:space="preserve">01/01/2016  </v>
          </cell>
          <cell r="D163">
            <v>18638</v>
          </cell>
          <cell r="E163">
            <v>1228</v>
          </cell>
          <cell r="F163">
            <v>19866</v>
          </cell>
          <cell r="G163">
            <v>28790</v>
          </cell>
        </row>
        <row r="164">
          <cell r="A164" t="str">
            <v>3429303</v>
          </cell>
          <cell r="B164" t="str">
            <v>Elm Manor Nursing Home</v>
          </cell>
          <cell r="C164" t="str">
            <v xml:space="preserve">01/01/2016  </v>
          </cell>
          <cell r="D164">
            <v>6494</v>
          </cell>
          <cell r="E164">
            <v>3932</v>
          </cell>
          <cell r="F164">
            <v>10426</v>
          </cell>
          <cell r="G164">
            <v>14540</v>
          </cell>
        </row>
        <row r="165">
          <cell r="A165" t="str">
            <v>7003396</v>
          </cell>
          <cell r="B165" t="str">
            <v>Elmhurst Care Center Inc</v>
          </cell>
          <cell r="C165" t="str">
            <v xml:space="preserve">01/01/2016  </v>
          </cell>
          <cell r="D165">
            <v>62114</v>
          </cell>
          <cell r="E165">
            <v>7071</v>
          </cell>
          <cell r="F165">
            <v>69185</v>
          </cell>
          <cell r="G165">
            <v>85516</v>
          </cell>
        </row>
        <row r="166">
          <cell r="A166" t="str">
            <v>1401339</v>
          </cell>
          <cell r="B166" t="str">
            <v>Emerald North Nursing and Rehabilitation Center</v>
          </cell>
          <cell r="C166" t="str">
            <v xml:space="preserve">01/01/2016  </v>
          </cell>
          <cell r="D166">
            <v>20632</v>
          </cell>
          <cell r="E166">
            <v>4262</v>
          </cell>
          <cell r="F166">
            <v>24894</v>
          </cell>
          <cell r="G166">
            <v>27745</v>
          </cell>
        </row>
        <row r="167">
          <cell r="A167" t="str">
            <v>1401338</v>
          </cell>
          <cell r="B167" t="str">
            <v>Emerald South Nursing and Rehabilitation Center</v>
          </cell>
          <cell r="C167" t="str">
            <v xml:space="preserve">01/01/2016  </v>
          </cell>
          <cell r="D167">
            <v>26686</v>
          </cell>
          <cell r="E167">
            <v>4060</v>
          </cell>
          <cell r="F167">
            <v>30746</v>
          </cell>
          <cell r="G167">
            <v>35135</v>
          </cell>
        </row>
        <row r="168">
          <cell r="A168" t="str">
            <v>1552300</v>
          </cell>
          <cell r="B168" t="str">
            <v>Essex Center for Rehabilitation and Healthcare</v>
          </cell>
          <cell r="C168" t="str">
            <v xml:space="preserve">01/01/2016  </v>
          </cell>
          <cell r="D168">
            <v>24893</v>
          </cell>
          <cell r="E168">
            <v>615</v>
          </cell>
          <cell r="F168">
            <v>25508</v>
          </cell>
          <cell r="G168">
            <v>34613</v>
          </cell>
        </row>
        <row r="169">
          <cell r="A169" t="str">
            <v>4152305</v>
          </cell>
          <cell r="B169" t="str">
            <v>Evergreen Commons Rehabilitation and Nursing Center</v>
          </cell>
          <cell r="C169" t="str">
            <v xml:space="preserve">01/01/2016  </v>
          </cell>
          <cell r="D169">
            <v>57948</v>
          </cell>
          <cell r="E169">
            <v>8638</v>
          </cell>
          <cell r="F169">
            <v>66586</v>
          </cell>
          <cell r="G169">
            <v>86219</v>
          </cell>
        </row>
        <row r="170">
          <cell r="A170" t="str">
            <v>2952309</v>
          </cell>
          <cell r="B170" t="str">
            <v>Excel at Woodbury for Rehabilitation and Nursing LLC</v>
          </cell>
          <cell r="C170" t="str">
            <v xml:space="preserve">01/01/2016  </v>
          </cell>
          <cell r="D170">
            <v>15481</v>
          </cell>
          <cell r="E170">
            <v>0</v>
          </cell>
          <cell r="F170">
            <v>15481</v>
          </cell>
          <cell r="G170">
            <v>38382</v>
          </cell>
        </row>
        <row r="171">
          <cell r="A171" t="str">
            <v>2725300</v>
          </cell>
          <cell r="B171" t="str">
            <v>Fairport Baptist Homes</v>
          </cell>
          <cell r="C171" t="str">
            <v xml:space="preserve">01/01/2016  </v>
          </cell>
          <cell r="D171">
            <v>24791</v>
          </cell>
          <cell r="E171">
            <v>1670</v>
          </cell>
          <cell r="F171">
            <v>26461</v>
          </cell>
          <cell r="G171">
            <v>48378</v>
          </cell>
        </row>
        <row r="172">
          <cell r="A172" t="str">
            <v>7003375</v>
          </cell>
          <cell r="B172" t="str">
            <v>Fairview Nursing Care Center Inc</v>
          </cell>
          <cell r="C172" t="str">
            <v xml:space="preserve">01/01/2016  </v>
          </cell>
          <cell r="D172">
            <v>37895</v>
          </cell>
          <cell r="E172">
            <v>3613</v>
          </cell>
          <cell r="F172">
            <v>41508</v>
          </cell>
          <cell r="G172">
            <v>69474</v>
          </cell>
        </row>
        <row r="173">
          <cell r="A173" t="str">
            <v>7003315</v>
          </cell>
          <cell r="B173" t="str">
            <v>Far Rockaway Nursing Home</v>
          </cell>
          <cell r="C173" t="str">
            <v xml:space="preserve">01/01/2016  </v>
          </cell>
          <cell r="D173">
            <v>28061</v>
          </cell>
          <cell r="E173">
            <v>4032</v>
          </cell>
          <cell r="F173">
            <v>32093</v>
          </cell>
          <cell r="G173">
            <v>35355</v>
          </cell>
        </row>
        <row r="174">
          <cell r="A174" t="str">
            <v>1435302</v>
          </cell>
          <cell r="B174" t="str">
            <v>Father Baker Manor</v>
          </cell>
          <cell r="C174" t="str">
            <v xml:space="preserve">01/01/2016  </v>
          </cell>
          <cell r="D174">
            <v>25884</v>
          </cell>
          <cell r="E174">
            <v>0</v>
          </cell>
          <cell r="F174">
            <v>25884</v>
          </cell>
          <cell r="G174">
            <v>54731</v>
          </cell>
        </row>
        <row r="175">
          <cell r="A175" t="str">
            <v>1327300</v>
          </cell>
          <cell r="B175" t="str">
            <v>Ferncliff Nursing Home Co Inc</v>
          </cell>
          <cell r="C175" t="str">
            <v xml:space="preserve">01/01/2016  </v>
          </cell>
          <cell r="D175">
            <v>84368</v>
          </cell>
          <cell r="E175">
            <v>8716</v>
          </cell>
          <cell r="F175">
            <v>93084</v>
          </cell>
          <cell r="G175">
            <v>108541</v>
          </cell>
        </row>
        <row r="176">
          <cell r="A176" t="str">
            <v>1427303</v>
          </cell>
          <cell r="B176" t="str">
            <v>Fiddlers Green Manor Rehabilitation and Nursing Center</v>
          </cell>
          <cell r="C176" t="str">
            <v xml:space="preserve">01/01/2016  </v>
          </cell>
          <cell r="D176">
            <v>17435</v>
          </cell>
          <cell r="E176">
            <v>2002</v>
          </cell>
          <cell r="F176">
            <v>19437</v>
          </cell>
          <cell r="G176">
            <v>23578</v>
          </cell>
        </row>
        <row r="177">
          <cell r="A177" t="str">
            <v>5901302</v>
          </cell>
          <cell r="B177" t="str">
            <v>Field Home-holy Comforter</v>
          </cell>
          <cell r="C177" t="str">
            <v xml:space="preserve">01/01/2016  </v>
          </cell>
          <cell r="D177">
            <v>24196</v>
          </cell>
          <cell r="E177">
            <v>0</v>
          </cell>
          <cell r="F177">
            <v>24196</v>
          </cell>
          <cell r="G177">
            <v>44350</v>
          </cell>
        </row>
        <row r="178">
          <cell r="A178" t="str">
            <v>7000385</v>
          </cell>
          <cell r="B178" t="str">
            <v>Fieldston Lodge Care Center</v>
          </cell>
          <cell r="C178" t="str">
            <v xml:space="preserve">01/01/2016  </v>
          </cell>
          <cell r="D178">
            <v>52195</v>
          </cell>
          <cell r="E178">
            <v>4939</v>
          </cell>
          <cell r="F178">
            <v>57134</v>
          </cell>
          <cell r="G178">
            <v>70173</v>
          </cell>
        </row>
        <row r="179">
          <cell r="A179" t="str">
            <v>3824300</v>
          </cell>
          <cell r="B179" t="str">
            <v>Focus Rehabilitation and Nursing Center at Otsego</v>
          </cell>
          <cell r="C179" t="str">
            <v xml:space="preserve">01/01/2016  </v>
          </cell>
          <cell r="D179">
            <v>40107</v>
          </cell>
          <cell r="E179">
            <v>6197</v>
          </cell>
          <cell r="F179">
            <v>46304</v>
          </cell>
          <cell r="G179">
            <v>61665</v>
          </cell>
        </row>
        <row r="180">
          <cell r="A180" t="str">
            <v>3202313</v>
          </cell>
          <cell r="B180" t="str">
            <v>Focus Rehabilitation and Nursing Center at Utica</v>
          </cell>
          <cell r="C180" t="str">
            <v xml:space="preserve">01/01/2016  </v>
          </cell>
          <cell r="D180">
            <v>33123</v>
          </cell>
          <cell r="E180">
            <v>4983</v>
          </cell>
          <cell r="F180">
            <v>38106</v>
          </cell>
          <cell r="G180">
            <v>42885</v>
          </cell>
        </row>
        <row r="181">
          <cell r="A181" t="str">
            <v>2124300</v>
          </cell>
          <cell r="B181" t="str">
            <v>Folts Center for Rehabilitation and Nursing</v>
          </cell>
          <cell r="C181" t="str">
            <v xml:space="preserve">01/01/2016  </v>
          </cell>
          <cell r="D181">
            <v>34892</v>
          </cell>
          <cell r="E181">
            <v>5682</v>
          </cell>
          <cell r="F181">
            <v>40574</v>
          </cell>
          <cell r="G181">
            <v>51955</v>
          </cell>
        </row>
        <row r="182">
          <cell r="A182" t="str">
            <v>7000395</v>
          </cell>
          <cell r="B182" t="str">
            <v>Fordham Nursing and Rehabilitation Center</v>
          </cell>
          <cell r="C182" t="str">
            <v xml:space="preserve">01/01/2016  </v>
          </cell>
          <cell r="D182">
            <v>28073</v>
          </cell>
          <cell r="E182">
            <v>5531</v>
          </cell>
          <cell r="F182">
            <v>33604</v>
          </cell>
          <cell r="G182">
            <v>35142</v>
          </cell>
        </row>
        <row r="183">
          <cell r="A183" t="str">
            <v>7003394</v>
          </cell>
          <cell r="B183" t="str">
            <v>Forest Hills Care Center</v>
          </cell>
          <cell r="C183" t="str">
            <v xml:space="preserve">01/01/2016  </v>
          </cell>
          <cell r="D183">
            <v>15769</v>
          </cell>
          <cell r="E183">
            <v>2241</v>
          </cell>
          <cell r="F183">
            <v>18010</v>
          </cell>
          <cell r="G183">
            <v>32548</v>
          </cell>
        </row>
        <row r="184">
          <cell r="A184" t="str">
            <v>7003387</v>
          </cell>
          <cell r="B184" t="str">
            <v>Forest View Center for Rehabilitation &amp; Nursing</v>
          </cell>
          <cell r="C184" t="str">
            <v xml:space="preserve">01/01/2016  </v>
          </cell>
          <cell r="D184">
            <v>33332</v>
          </cell>
          <cell r="E184">
            <v>6575</v>
          </cell>
          <cell r="F184">
            <v>39907</v>
          </cell>
          <cell r="G184">
            <v>56416</v>
          </cell>
        </row>
        <row r="185">
          <cell r="A185" t="str">
            <v>5724302</v>
          </cell>
          <cell r="B185" t="str">
            <v>Fort Hudson Nursing Center Inc</v>
          </cell>
          <cell r="C185" t="str">
            <v xml:space="preserve">01/01/2016  </v>
          </cell>
          <cell r="D185">
            <v>51088</v>
          </cell>
          <cell r="E185">
            <v>2583</v>
          </cell>
          <cell r="F185">
            <v>53671</v>
          </cell>
          <cell r="G185">
            <v>71589</v>
          </cell>
        </row>
        <row r="186">
          <cell r="A186" t="str">
            <v>7002359</v>
          </cell>
          <cell r="B186" t="str">
            <v>Fort Tryon Center for Rehabilitation and Nursing</v>
          </cell>
          <cell r="C186" t="str">
            <v xml:space="preserve">01/01/2016  </v>
          </cell>
          <cell r="D186">
            <v>48035</v>
          </cell>
          <cell r="E186">
            <v>14335</v>
          </cell>
          <cell r="F186">
            <v>62370</v>
          </cell>
          <cell r="G186">
            <v>72922</v>
          </cell>
        </row>
        <row r="187">
          <cell r="A187" t="str">
            <v>7001385</v>
          </cell>
          <cell r="B187" t="str">
            <v>Four Seasons Nursing and Rehabilitation Center</v>
          </cell>
          <cell r="C187" t="str">
            <v xml:space="preserve">01/01/2016  </v>
          </cell>
          <cell r="D187">
            <v>52622</v>
          </cell>
          <cell r="E187">
            <v>22203</v>
          </cell>
          <cell r="F187">
            <v>74825</v>
          </cell>
          <cell r="G187">
            <v>95638</v>
          </cell>
        </row>
        <row r="188">
          <cell r="A188" t="str">
            <v>1435304</v>
          </cell>
          <cell r="B188" t="str">
            <v>Fox Run at Orchard Park</v>
          </cell>
          <cell r="C188" t="str">
            <v xml:space="preserve">01/01/2016  </v>
          </cell>
          <cell r="D188">
            <v>1192</v>
          </cell>
          <cell r="E188">
            <v>0</v>
          </cell>
          <cell r="F188">
            <v>1192</v>
          </cell>
          <cell r="G188">
            <v>15829</v>
          </cell>
        </row>
        <row r="189">
          <cell r="A189" t="str">
            <v>7003402</v>
          </cell>
          <cell r="B189" t="str">
            <v>Franklin Center for Rehabilitation and Nursing</v>
          </cell>
          <cell r="C189" t="str">
            <v xml:space="preserve">01/01/2016  </v>
          </cell>
          <cell r="D189">
            <v>72887</v>
          </cell>
          <cell r="E189">
            <v>5808</v>
          </cell>
          <cell r="F189">
            <v>78695</v>
          </cell>
          <cell r="G189">
            <v>115835</v>
          </cell>
        </row>
        <row r="190">
          <cell r="A190" t="str">
            <v>4350305</v>
          </cell>
          <cell r="B190" t="str">
            <v>Friedwald Center for Rehabilitation &amp; Nursing LLC</v>
          </cell>
          <cell r="C190" t="str">
            <v xml:space="preserve">01/01/2016  </v>
          </cell>
          <cell r="D190">
            <v>31370</v>
          </cell>
          <cell r="E190">
            <v>8253</v>
          </cell>
          <cell r="F190">
            <v>39623</v>
          </cell>
          <cell r="G190">
            <v>63380</v>
          </cell>
        </row>
        <row r="191">
          <cell r="A191" t="str">
            <v>1754301</v>
          </cell>
          <cell r="B191" t="str">
            <v>Fulton Center for Rehabilitation and Healthcare</v>
          </cell>
          <cell r="C191" t="str">
            <v xml:space="preserve">01/01/2016  </v>
          </cell>
          <cell r="D191">
            <v>35458</v>
          </cell>
          <cell r="E191">
            <v>998</v>
          </cell>
          <cell r="F191">
            <v>36456</v>
          </cell>
          <cell r="G191">
            <v>61511</v>
          </cell>
        </row>
        <row r="192">
          <cell r="A192" t="str">
            <v>2950317</v>
          </cell>
          <cell r="B192" t="str">
            <v>Fulton Commons Care Center Inc</v>
          </cell>
          <cell r="C192" t="str">
            <v xml:space="preserve">01/01/2016  </v>
          </cell>
          <cell r="D192">
            <v>59224</v>
          </cell>
          <cell r="E192">
            <v>0</v>
          </cell>
          <cell r="F192">
            <v>59224</v>
          </cell>
          <cell r="G192">
            <v>95425</v>
          </cell>
        </row>
        <row r="193">
          <cell r="A193" t="str">
            <v>2950316</v>
          </cell>
          <cell r="B193" t="str">
            <v>Garden Care Center</v>
          </cell>
          <cell r="C193" t="str">
            <v xml:space="preserve">01/01/2016  </v>
          </cell>
          <cell r="D193">
            <v>31189</v>
          </cell>
          <cell r="E193">
            <v>7044</v>
          </cell>
          <cell r="F193">
            <v>38233</v>
          </cell>
          <cell r="G193">
            <v>51447</v>
          </cell>
        </row>
        <row r="194">
          <cell r="A194" t="str">
            <v>1455300</v>
          </cell>
          <cell r="B194" t="str">
            <v>Garden Gate Health Care Facility</v>
          </cell>
          <cell r="C194" t="str">
            <v xml:space="preserve">01/01/2016  </v>
          </cell>
          <cell r="D194">
            <v>37051</v>
          </cell>
          <cell r="E194">
            <v>3791</v>
          </cell>
          <cell r="F194">
            <v>40842</v>
          </cell>
          <cell r="G194">
            <v>65002</v>
          </cell>
        </row>
        <row r="195">
          <cell r="A195" t="str">
            <v>3523303</v>
          </cell>
          <cell r="B195" t="str">
            <v>Glen Arden Inc</v>
          </cell>
          <cell r="C195" t="str">
            <v xml:space="preserve">01/01/2016  </v>
          </cell>
          <cell r="D195">
            <v>1733</v>
          </cell>
          <cell r="E195">
            <v>512</v>
          </cell>
          <cell r="F195">
            <v>2245</v>
          </cell>
          <cell r="G195">
            <v>13020</v>
          </cell>
        </row>
        <row r="196">
          <cell r="A196" t="str">
            <v>2901305</v>
          </cell>
          <cell r="B196" t="str">
            <v>Glen Cove Center for Nursing and Rehabilitation</v>
          </cell>
          <cell r="C196" t="str">
            <v xml:space="preserve">01/01/2016  </v>
          </cell>
          <cell r="D196">
            <v>10557</v>
          </cell>
          <cell r="E196">
            <v>0</v>
          </cell>
          <cell r="F196">
            <v>10557</v>
          </cell>
          <cell r="G196">
            <v>48574</v>
          </cell>
        </row>
        <row r="197">
          <cell r="A197" t="str">
            <v>5904318</v>
          </cell>
          <cell r="B197" t="str">
            <v>Glen Island Center for Nursing and Rehabilitation</v>
          </cell>
          <cell r="C197" t="str">
            <v xml:space="preserve">01/01/2016  </v>
          </cell>
          <cell r="D197">
            <v>48661</v>
          </cell>
          <cell r="E197">
            <v>2775</v>
          </cell>
          <cell r="F197">
            <v>51436</v>
          </cell>
          <cell r="G197">
            <v>65120</v>
          </cell>
        </row>
        <row r="198">
          <cell r="A198" t="str">
            <v>4651300</v>
          </cell>
          <cell r="B198" t="str">
            <v>Glendale Home-Schdy Cnty Dept Social Services</v>
          </cell>
          <cell r="C198" t="str">
            <v xml:space="preserve">01/01/2016  </v>
          </cell>
          <cell r="D198">
            <v>42843</v>
          </cell>
          <cell r="E198">
            <v>0</v>
          </cell>
          <cell r="F198">
            <v>42843</v>
          </cell>
          <cell r="G198">
            <v>71451</v>
          </cell>
        </row>
        <row r="199">
          <cell r="A199" t="str">
            <v>2901300</v>
          </cell>
          <cell r="B199" t="str">
            <v>Glengariff Health Care Center</v>
          </cell>
          <cell r="C199" t="str">
            <v xml:space="preserve">01/01/2016  </v>
          </cell>
          <cell r="D199">
            <v>42462</v>
          </cell>
          <cell r="E199">
            <v>6450</v>
          </cell>
          <cell r="F199">
            <v>48912</v>
          </cell>
          <cell r="G199">
            <v>82693</v>
          </cell>
        </row>
        <row r="200">
          <cell r="A200" t="str">
            <v>7000376</v>
          </cell>
          <cell r="B200" t="str">
            <v>Gold Crest Care Center</v>
          </cell>
          <cell r="C200" t="str">
            <v xml:space="preserve">01/01/2016  </v>
          </cell>
          <cell r="D200">
            <v>46065</v>
          </cell>
          <cell r="E200">
            <v>6406</v>
          </cell>
          <cell r="F200">
            <v>52471</v>
          </cell>
          <cell r="G200">
            <v>62429</v>
          </cell>
        </row>
        <row r="201">
          <cell r="A201" t="str">
            <v>7004322</v>
          </cell>
          <cell r="B201" t="str">
            <v>Golden Gate Rehabilitation and Health Care Center</v>
          </cell>
          <cell r="C201" t="str">
            <v xml:space="preserve">01/01/2016  </v>
          </cell>
          <cell r="D201">
            <v>62610</v>
          </cell>
          <cell r="E201">
            <v>9074</v>
          </cell>
          <cell r="F201">
            <v>71684</v>
          </cell>
          <cell r="G201">
            <v>84120</v>
          </cell>
        </row>
        <row r="202">
          <cell r="A202" t="str">
            <v>5501311</v>
          </cell>
          <cell r="B202" t="str">
            <v>Golden Hill Nursing and Rehabilitation Center</v>
          </cell>
          <cell r="C202" t="str">
            <v xml:space="preserve">01/01/2016  </v>
          </cell>
          <cell r="D202">
            <v>45327</v>
          </cell>
          <cell r="E202">
            <v>9827</v>
          </cell>
          <cell r="F202">
            <v>55154</v>
          </cell>
          <cell r="G202">
            <v>80441</v>
          </cell>
        </row>
        <row r="203">
          <cell r="A203" t="str">
            <v>5154310</v>
          </cell>
          <cell r="B203" t="str">
            <v>Good Samaritan Nursing Home</v>
          </cell>
          <cell r="C203" t="str">
            <v xml:space="preserve">01/01/2016  </v>
          </cell>
          <cell r="D203">
            <v>29673</v>
          </cell>
          <cell r="E203">
            <v>0</v>
          </cell>
          <cell r="F203">
            <v>29673</v>
          </cell>
          <cell r="G203">
            <v>35628</v>
          </cell>
        </row>
        <row r="204">
          <cell r="A204" t="str">
            <v>0363301</v>
          </cell>
          <cell r="B204" t="str">
            <v>Good Shepherd Village at Endwell</v>
          </cell>
          <cell r="C204" t="str">
            <v xml:space="preserve">01/01/2016  </v>
          </cell>
          <cell r="D204">
            <v>2166</v>
          </cell>
          <cell r="E204">
            <v>0</v>
          </cell>
          <cell r="F204">
            <v>2166</v>
          </cell>
          <cell r="G204">
            <v>11396</v>
          </cell>
        </row>
        <row r="205">
          <cell r="A205" t="str">
            <v>0301305</v>
          </cell>
          <cell r="B205" t="str">
            <v>Good Shepherd-Fairview Home Inc</v>
          </cell>
          <cell r="C205" t="str">
            <v xml:space="preserve">01/01/2016  </v>
          </cell>
          <cell r="D205">
            <v>7589</v>
          </cell>
          <cell r="E205">
            <v>0</v>
          </cell>
          <cell r="F205">
            <v>7589</v>
          </cell>
          <cell r="G205">
            <v>18695</v>
          </cell>
        </row>
        <row r="206">
          <cell r="A206" t="str">
            <v>0427302</v>
          </cell>
          <cell r="B206" t="str">
            <v>Gowanda Rehabilitation and Nursing Center</v>
          </cell>
          <cell r="C206" t="str">
            <v xml:space="preserve">01/01/2016  </v>
          </cell>
          <cell r="D206">
            <v>34953</v>
          </cell>
          <cell r="E206">
            <v>2156</v>
          </cell>
          <cell r="F206">
            <v>37109</v>
          </cell>
          <cell r="G206">
            <v>56267</v>
          </cell>
        </row>
        <row r="207">
          <cell r="A207" t="str">
            <v>2913301</v>
          </cell>
          <cell r="B207" t="str">
            <v>Grace Plaza Nursing and Rehabilitation Center</v>
          </cell>
          <cell r="C207" t="str">
            <v xml:space="preserve">01/01/2016  </v>
          </cell>
          <cell r="D207">
            <v>42302</v>
          </cell>
          <cell r="E207">
            <v>11582</v>
          </cell>
          <cell r="F207">
            <v>53884</v>
          </cell>
          <cell r="G207">
            <v>72825</v>
          </cell>
        </row>
        <row r="208">
          <cell r="A208" t="str">
            <v>7000361</v>
          </cell>
          <cell r="B208" t="str">
            <v>Grand Manor Nursing &amp; Rehabilitation Center</v>
          </cell>
          <cell r="C208" t="str">
            <v xml:space="preserve">01/01/2016  </v>
          </cell>
          <cell r="D208">
            <v>60320</v>
          </cell>
          <cell r="E208">
            <v>15421</v>
          </cell>
          <cell r="F208">
            <v>75741</v>
          </cell>
          <cell r="G208">
            <v>78922</v>
          </cell>
        </row>
        <row r="209">
          <cell r="A209" t="str">
            <v>2902304</v>
          </cell>
          <cell r="B209" t="str">
            <v>Grandell Rehabilitation and Nursing Center</v>
          </cell>
          <cell r="C209" t="str">
            <v xml:space="preserve">01/01/2016  </v>
          </cell>
          <cell r="D209">
            <v>68485</v>
          </cell>
          <cell r="E209">
            <v>7620</v>
          </cell>
          <cell r="F209">
            <v>76105</v>
          </cell>
          <cell r="G209">
            <v>97736</v>
          </cell>
        </row>
        <row r="210">
          <cell r="A210" t="str">
            <v>7002341</v>
          </cell>
          <cell r="B210" t="str">
            <v>Greater Harlem Nursing Home Company Inc</v>
          </cell>
          <cell r="C210" t="str">
            <v xml:space="preserve">01/01/2016  </v>
          </cell>
          <cell r="D210">
            <v>50507</v>
          </cell>
          <cell r="E210">
            <v>2696</v>
          </cell>
          <cell r="F210">
            <v>53203</v>
          </cell>
          <cell r="G210">
            <v>66981</v>
          </cell>
        </row>
        <row r="211">
          <cell r="A211" t="str">
            <v>1953300</v>
          </cell>
          <cell r="B211" t="str">
            <v>Greene Meadows Nursing and Rehabilitation Center</v>
          </cell>
          <cell r="C211" t="str">
            <v xml:space="preserve">01/01/2016  </v>
          </cell>
          <cell r="D211">
            <v>22328</v>
          </cell>
          <cell r="E211">
            <v>3551</v>
          </cell>
          <cell r="F211">
            <v>25879</v>
          </cell>
          <cell r="G211">
            <v>38211</v>
          </cell>
        </row>
        <row r="212">
          <cell r="A212" t="str">
            <v>1467301</v>
          </cell>
          <cell r="B212" t="str">
            <v>Greenfield Health and Rehabilitation Center</v>
          </cell>
          <cell r="C212" t="str">
            <v xml:space="preserve">01/01/2016  </v>
          </cell>
          <cell r="D212">
            <v>17247</v>
          </cell>
          <cell r="E212">
            <v>1543</v>
          </cell>
          <cell r="F212">
            <v>18790</v>
          </cell>
          <cell r="G212">
            <v>55048</v>
          </cell>
        </row>
        <row r="213">
          <cell r="A213" t="str">
            <v>5401305</v>
          </cell>
          <cell r="B213" t="str">
            <v>Groton Community Health Care Center Residential Care Facility</v>
          </cell>
          <cell r="C213" t="str">
            <v xml:space="preserve">01/01/2016  </v>
          </cell>
          <cell r="D213">
            <v>20508</v>
          </cell>
          <cell r="E213">
            <v>0</v>
          </cell>
          <cell r="F213">
            <v>20508</v>
          </cell>
          <cell r="G213">
            <v>27643</v>
          </cell>
        </row>
        <row r="214">
          <cell r="A214" t="str">
            <v>5153307</v>
          </cell>
          <cell r="B214" t="str">
            <v>Gurwin Jewish Nursing and Rehabilitation Center</v>
          </cell>
          <cell r="C214" t="str">
            <v xml:space="preserve">01/01/2016  </v>
          </cell>
          <cell r="D214">
            <v>95498</v>
          </cell>
          <cell r="E214">
            <v>17625</v>
          </cell>
          <cell r="F214">
            <v>113123</v>
          </cell>
          <cell r="G214">
            <v>162810</v>
          </cell>
        </row>
        <row r="215">
          <cell r="A215" t="str">
            <v>2701364</v>
          </cell>
          <cell r="B215" t="str">
            <v>Hamilton Manor Nursing Home</v>
          </cell>
          <cell r="C215" t="str">
            <v xml:space="preserve">01/01/2016  </v>
          </cell>
          <cell r="D215">
            <v>9424</v>
          </cell>
          <cell r="E215">
            <v>526</v>
          </cell>
          <cell r="F215">
            <v>9950</v>
          </cell>
          <cell r="G215">
            <v>13638</v>
          </cell>
        </row>
        <row r="216">
          <cell r="A216" t="str">
            <v>7001034</v>
          </cell>
          <cell r="B216" t="str">
            <v>Hamilton Park Nursing and Rehabilitation Center</v>
          </cell>
          <cell r="C216" t="str">
            <v xml:space="preserve">01/01/2016  </v>
          </cell>
          <cell r="D216">
            <v>36870</v>
          </cell>
          <cell r="E216">
            <v>6801</v>
          </cell>
          <cell r="F216">
            <v>43671</v>
          </cell>
          <cell r="G216">
            <v>71660</v>
          </cell>
        </row>
        <row r="217">
          <cell r="A217" t="str">
            <v>1406301</v>
          </cell>
          <cell r="B217" t="str">
            <v>Harris Hill Nursing Facility LLC</v>
          </cell>
          <cell r="C217" t="str">
            <v xml:space="preserve">01/01/2016  </v>
          </cell>
          <cell r="D217">
            <v>33380</v>
          </cell>
          <cell r="E217">
            <v>3563</v>
          </cell>
          <cell r="F217">
            <v>36943</v>
          </cell>
          <cell r="G217">
            <v>68505</v>
          </cell>
        </row>
        <row r="218">
          <cell r="A218" t="str">
            <v>7003378</v>
          </cell>
          <cell r="B218" t="str">
            <v>Haven Manor Health Care Center LLC</v>
          </cell>
          <cell r="C218" t="str">
            <v xml:space="preserve">01/01/2016  </v>
          </cell>
          <cell r="D218">
            <v>80082</v>
          </cell>
          <cell r="E218">
            <v>4549</v>
          </cell>
          <cell r="F218">
            <v>84631</v>
          </cell>
          <cell r="G218">
            <v>85767</v>
          </cell>
        </row>
        <row r="219">
          <cell r="A219" t="str">
            <v>7001369</v>
          </cell>
          <cell r="B219" t="str">
            <v>Haym Solomon Home For The Aged</v>
          </cell>
          <cell r="C219" t="str">
            <v xml:space="preserve">01/01/2016  </v>
          </cell>
          <cell r="D219">
            <v>26696</v>
          </cell>
          <cell r="E219">
            <v>0</v>
          </cell>
          <cell r="F219">
            <v>26696</v>
          </cell>
          <cell r="G219">
            <v>83282</v>
          </cell>
        </row>
        <row r="220">
          <cell r="A220" t="str">
            <v>7000302</v>
          </cell>
          <cell r="B220" t="str">
            <v>Hebrew Home For The Aged At Riverdale</v>
          </cell>
          <cell r="C220" t="str">
            <v xml:space="preserve">01/01/2016  </v>
          </cell>
          <cell r="D220">
            <v>163033</v>
          </cell>
          <cell r="E220">
            <v>31638</v>
          </cell>
          <cell r="F220">
            <v>194671</v>
          </cell>
          <cell r="G220">
            <v>220536</v>
          </cell>
        </row>
        <row r="221">
          <cell r="A221" t="str">
            <v>2906304</v>
          </cell>
          <cell r="B221" t="str">
            <v>Hempstead Park Nursing Home</v>
          </cell>
          <cell r="C221" t="str">
            <v xml:space="preserve">01/01/2016  </v>
          </cell>
          <cell r="D221">
            <v>69472</v>
          </cell>
          <cell r="E221">
            <v>0</v>
          </cell>
          <cell r="F221">
            <v>69472</v>
          </cell>
          <cell r="G221">
            <v>80827</v>
          </cell>
        </row>
        <row r="222">
          <cell r="A222" t="str">
            <v>7002337</v>
          </cell>
          <cell r="B222" t="str">
            <v>Henry J Carter Skilled Nursing Facility</v>
          </cell>
          <cell r="C222" t="str">
            <v xml:space="preserve">01/01/2016  </v>
          </cell>
          <cell r="D222">
            <v>52699</v>
          </cell>
          <cell r="E222">
            <v>3124</v>
          </cell>
          <cell r="F222">
            <v>55823</v>
          </cell>
          <cell r="G222">
            <v>58274</v>
          </cell>
        </row>
        <row r="223">
          <cell r="A223" t="str">
            <v>1527300</v>
          </cell>
          <cell r="B223" t="str">
            <v>Heritage Commons Residential Health Care</v>
          </cell>
          <cell r="C223" t="str">
            <v xml:space="preserve">01/01/2016  </v>
          </cell>
          <cell r="D223">
            <v>22300</v>
          </cell>
          <cell r="E223">
            <v>0</v>
          </cell>
          <cell r="F223">
            <v>22300</v>
          </cell>
          <cell r="G223">
            <v>27802</v>
          </cell>
        </row>
        <row r="224">
          <cell r="A224" t="str">
            <v>0658301</v>
          </cell>
          <cell r="B224" t="str">
            <v>Heritage Green Nursing Home</v>
          </cell>
          <cell r="C224" t="str">
            <v xml:space="preserve">01/01/2016  </v>
          </cell>
          <cell r="D224">
            <v>24812</v>
          </cell>
          <cell r="E224">
            <v>5823</v>
          </cell>
          <cell r="F224">
            <v>30635</v>
          </cell>
          <cell r="G224">
            <v>45155</v>
          </cell>
        </row>
        <row r="225">
          <cell r="A225" t="str">
            <v>3202314</v>
          </cell>
          <cell r="B225" t="str">
            <v>Heritage Health Care Center</v>
          </cell>
          <cell r="C225" t="str">
            <v xml:space="preserve">01/01/2016  </v>
          </cell>
          <cell r="D225">
            <v>34261</v>
          </cell>
          <cell r="E225">
            <v>13271</v>
          </cell>
          <cell r="F225">
            <v>47532</v>
          </cell>
          <cell r="G225">
            <v>56133</v>
          </cell>
        </row>
        <row r="226">
          <cell r="A226" t="str">
            <v>0602310</v>
          </cell>
          <cell r="B226" t="str">
            <v>Heritage Park Health Care Center</v>
          </cell>
          <cell r="C226" t="str">
            <v xml:space="preserve">01/01/2016  </v>
          </cell>
          <cell r="D226">
            <v>35428</v>
          </cell>
          <cell r="E226">
            <v>5780</v>
          </cell>
          <cell r="F226">
            <v>41208</v>
          </cell>
          <cell r="G226">
            <v>51698</v>
          </cell>
        </row>
        <row r="227">
          <cell r="A227" t="str">
            <v>0662301</v>
          </cell>
          <cell r="B227" t="str">
            <v>Heritage Village Rehab and Skilled Nursing Inc</v>
          </cell>
          <cell r="C227" t="str">
            <v xml:space="preserve">01/01/2016  </v>
          </cell>
          <cell r="D227">
            <v>28720</v>
          </cell>
          <cell r="E227">
            <v>3698</v>
          </cell>
          <cell r="F227">
            <v>32418</v>
          </cell>
          <cell r="G227">
            <v>43187</v>
          </cell>
        </row>
        <row r="228">
          <cell r="A228" t="str">
            <v>7000363</v>
          </cell>
          <cell r="B228" t="str">
            <v>Highbridge-Woodycrest Center Inc</v>
          </cell>
          <cell r="C228" t="str">
            <v xml:space="preserve">01/01/2016  </v>
          </cell>
          <cell r="D228">
            <v>25183</v>
          </cell>
          <cell r="E228">
            <v>6631</v>
          </cell>
          <cell r="F228">
            <v>31814</v>
          </cell>
          <cell r="G228">
            <v>32137</v>
          </cell>
        </row>
        <row r="229">
          <cell r="A229" t="str">
            <v>2951306</v>
          </cell>
          <cell r="B229" t="str">
            <v>Highfield Gardens Care Center of Great Neck</v>
          </cell>
          <cell r="C229" t="str">
            <v xml:space="preserve">01/01/2016  </v>
          </cell>
          <cell r="D229">
            <v>41633</v>
          </cell>
          <cell r="E229">
            <v>7995</v>
          </cell>
          <cell r="F229">
            <v>49628</v>
          </cell>
          <cell r="G229">
            <v>67425</v>
          </cell>
        </row>
        <row r="230">
          <cell r="A230" t="str">
            <v>7003363</v>
          </cell>
          <cell r="B230" t="str">
            <v>Highland Care Center</v>
          </cell>
          <cell r="C230" t="str">
            <v xml:space="preserve">01/01/2016  </v>
          </cell>
          <cell r="D230">
            <v>72149</v>
          </cell>
          <cell r="E230">
            <v>6830</v>
          </cell>
          <cell r="F230">
            <v>78979</v>
          </cell>
          <cell r="G230">
            <v>113772</v>
          </cell>
        </row>
        <row r="231">
          <cell r="A231" t="str">
            <v>4402300</v>
          </cell>
          <cell r="B231" t="str">
            <v>Highland Nursing Home Inc</v>
          </cell>
          <cell r="C231" t="str">
            <v xml:space="preserve">01/01/2016  </v>
          </cell>
          <cell r="D231">
            <v>20886</v>
          </cell>
          <cell r="E231">
            <v>5762</v>
          </cell>
          <cell r="F231">
            <v>26648</v>
          </cell>
          <cell r="G231">
            <v>31874</v>
          </cell>
        </row>
        <row r="232">
          <cell r="A232" t="str">
            <v>0228306</v>
          </cell>
          <cell r="B232" t="str">
            <v>Highland Park Rehabilitation and Nursing Center</v>
          </cell>
          <cell r="C232" t="str">
            <v xml:space="preserve">01/01/2016  </v>
          </cell>
          <cell r="D232">
            <v>18736</v>
          </cell>
          <cell r="E232">
            <v>719</v>
          </cell>
          <cell r="F232">
            <v>19455</v>
          </cell>
          <cell r="G232">
            <v>26592</v>
          </cell>
        </row>
        <row r="233">
          <cell r="A233" t="str">
            <v>3501305</v>
          </cell>
          <cell r="B233" t="str">
            <v>Highland Rehabilitation and Nursing Center</v>
          </cell>
          <cell r="C233" t="str">
            <v xml:space="preserve">01/01/2016  </v>
          </cell>
          <cell r="D233">
            <v>15747</v>
          </cell>
          <cell r="E233">
            <v>3718</v>
          </cell>
          <cell r="F233">
            <v>19465</v>
          </cell>
          <cell r="G233">
            <v>31979</v>
          </cell>
        </row>
        <row r="234">
          <cell r="A234" t="str">
            <v>1401001</v>
          </cell>
          <cell r="B234" t="str">
            <v>Highpointe on Michigan Health Care Facility</v>
          </cell>
          <cell r="C234" t="str">
            <v xml:space="preserve">01/01/2016  </v>
          </cell>
          <cell r="D234">
            <v>77466</v>
          </cell>
          <cell r="E234">
            <v>7945</v>
          </cell>
          <cell r="F234">
            <v>85411</v>
          </cell>
          <cell r="G234">
            <v>104580</v>
          </cell>
        </row>
        <row r="235">
          <cell r="A235" t="str">
            <v>5153310</v>
          </cell>
          <cell r="B235" t="str">
            <v>Hilaire Rehab &amp; Nursing</v>
          </cell>
          <cell r="C235" t="str">
            <v xml:space="preserve">01/01/2016  </v>
          </cell>
          <cell r="D235">
            <v>11651</v>
          </cell>
          <cell r="E235">
            <v>4496</v>
          </cell>
          <cell r="F235">
            <v>16147</v>
          </cell>
          <cell r="G235">
            <v>23518</v>
          </cell>
        </row>
        <row r="236">
          <cell r="A236" t="str">
            <v>2761302</v>
          </cell>
          <cell r="B236" t="str">
            <v>Hill Haven Nursing Home</v>
          </cell>
          <cell r="C236" t="str">
            <v xml:space="preserve">01/01/2016  </v>
          </cell>
          <cell r="D236">
            <v>59111</v>
          </cell>
          <cell r="E236">
            <v>7739</v>
          </cell>
          <cell r="F236">
            <v>66850</v>
          </cell>
          <cell r="G236">
            <v>100461</v>
          </cell>
        </row>
        <row r="237">
          <cell r="A237" t="str">
            <v>7003350</v>
          </cell>
          <cell r="B237" t="str">
            <v>Hillside Manor Rehabilitation and Extended Care Center</v>
          </cell>
          <cell r="C237" t="str">
            <v xml:space="preserve">01/01/2016  </v>
          </cell>
          <cell r="D237">
            <v>103227</v>
          </cell>
          <cell r="E237">
            <v>12156</v>
          </cell>
          <cell r="F237">
            <v>115383</v>
          </cell>
          <cell r="G237">
            <v>138269</v>
          </cell>
        </row>
        <row r="238">
          <cell r="A238" t="str">
            <v>7003381</v>
          </cell>
          <cell r="B238" t="str">
            <v>Hollis Park Manor Nursing</v>
          </cell>
          <cell r="C238" t="str">
            <v xml:space="preserve">01/01/2016  </v>
          </cell>
          <cell r="D238">
            <v>21666</v>
          </cell>
          <cell r="E238">
            <v>3322</v>
          </cell>
          <cell r="F238">
            <v>24988</v>
          </cell>
          <cell r="G238">
            <v>28441</v>
          </cell>
        </row>
        <row r="239">
          <cell r="A239" t="str">
            <v>7003409</v>
          </cell>
          <cell r="B239" t="str">
            <v>Holliswood Center for Rehabilitation and Healthcare</v>
          </cell>
          <cell r="C239" t="str">
            <v xml:space="preserve">01/01/2016  </v>
          </cell>
          <cell r="D239">
            <v>88171</v>
          </cell>
          <cell r="E239">
            <v>8954</v>
          </cell>
          <cell r="F239">
            <v>97125</v>
          </cell>
          <cell r="G239">
            <v>112063</v>
          </cell>
        </row>
        <row r="240">
          <cell r="A240" t="str">
            <v>7000392</v>
          </cell>
          <cell r="B240" t="str">
            <v>Hope Center for HIV and Nursing Care</v>
          </cell>
          <cell r="C240" t="str">
            <v xml:space="preserve">01/01/2016  </v>
          </cell>
          <cell r="D240">
            <v>12499</v>
          </cell>
          <cell r="E240">
            <v>9239</v>
          </cell>
          <cell r="F240">
            <v>21738</v>
          </cell>
          <cell r="G240">
            <v>22175</v>
          </cell>
        </row>
        <row r="241">
          <cell r="A241" t="str">
            <v>7001395</v>
          </cell>
          <cell r="B241" t="str">
            <v>Hopkins Center for Rehabilitation and Healthcare</v>
          </cell>
          <cell r="C241" t="str">
            <v xml:space="preserve">01/01/2016  </v>
          </cell>
          <cell r="D241">
            <v>72835</v>
          </cell>
          <cell r="E241">
            <v>9902</v>
          </cell>
          <cell r="F241">
            <v>82737</v>
          </cell>
          <cell r="G241">
            <v>103028</v>
          </cell>
        </row>
        <row r="242">
          <cell r="A242" t="str">
            <v>7003389</v>
          </cell>
          <cell r="B242" t="str">
            <v>Horizon Care Center</v>
          </cell>
          <cell r="C242" t="str">
            <v xml:space="preserve">01/01/2016  </v>
          </cell>
          <cell r="D242">
            <v>91551</v>
          </cell>
          <cell r="E242">
            <v>479</v>
          </cell>
          <cell r="F242">
            <v>92030</v>
          </cell>
          <cell r="G242">
            <v>98839</v>
          </cell>
        </row>
        <row r="243">
          <cell r="A243" t="str">
            <v>5002302</v>
          </cell>
          <cell r="B243" t="str">
            <v>Hornell Gardens LLC</v>
          </cell>
          <cell r="C243" t="str">
            <v xml:space="preserve">01/01/2016  </v>
          </cell>
          <cell r="D243">
            <v>25317</v>
          </cell>
          <cell r="E243">
            <v>3525</v>
          </cell>
          <cell r="F243">
            <v>28842</v>
          </cell>
          <cell r="G243">
            <v>34445</v>
          </cell>
        </row>
        <row r="244">
          <cell r="A244" t="str">
            <v>0101315</v>
          </cell>
          <cell r="B244" t="str">
            <v>Hudson Park Rehabilitation and Nursing Center</v>
          </cell>
          <cell r="C244" t="str">
            <v xml:space="preserve">01/01/2016  </v>
          </cell>
          <cell r="D244">
            <v>51632</v>
          </cell>
          <cell r="E244">
            <v>9441</v>
          </cell>
          <cell r="F244">
            <v>61073</v>
          </cell>
          <cell r="G244">
            <v>72155</v>
          </cell>
        </row>
        <row r="245">
          <cell r="A245" t="str">
            <v>7000394</v>
          </cell>
          <cell r="B245" t="str">
            <v>Hudson Pointe at Riverdale Center for Nursing and Rehabilitation</v>
          </cell>
          <cell r="C245" t="str">
            <v xml:space="preserve">01/01/2016  </v>
          </cell>
          <cell r="D245">
            <v>21407</v>
          </cell>
          <cell r="E245">
            <v>5176</v>
          </cell>
          <cell r="F245">
            <v>26583</v>
          </cell>
          <cell r="G245">
            <v>32235</v>
          </cell>
        </row>
        <row r="246">
          <cell r="A246" t="str">
            <v>5556302</v>
          </cell>
          <cell r="B246" t="str">
            <v>Hudson Valley Rehabilitation and Extended Care Center</v>
          </cell>
          <cell r="C246" t="str">
            <v xml:space="preserve">01/01/2016  </v>
          </cell>
          <cell r="D246">
            <v>33218</v>
          </cell>
          <cell r="E246">
            <v>3909</v>
          </cell>
          <cell r="F246">
            <v>37127</v>
          </cell>
          <cell r="G246">
            <v>52222</v>
          </cell>
        </row>
        <row r="247">
          <cell r="A247" t="str">
            <v>1401340</v>
          </cell>
          <cell r="B247" t="str">
            <v>Humboldt House Rehabilitation and Nursing Center</v>
          </cell>
          <cell r="C247" t="str">
            <v xml:space="preserve">01/01/2016  </v>
          </cell>
          <cell r="D247">
            <v>43410</v>
          </cell>
          <cell r="E247">
            <v>5023</v>
          </cell>
          <cell r="F247">
            <v>48433</v>
          </cell>
          <cell r="G247">
            <v>55136</v>
          </cell>
        </row>
        <row r="248">
          <cell r="A248" t="str">
            <v>5153309</v>
          </cell>
          <cell r="B248" t="str">
            <v>Huntington Hills Center for Health and Rehabilitation</v>
          </cell>
          <cell r="C248" t="str">
            <v xml:space="preserve">01/01/2016  </v>
          </cell>
          <cell r="D248">
            <v>61892</v>
          </cell>
          <cell r="E248">
            <v>13436</v>
          </cell>
          <cell r="F248">
            <v>75328</v>
          </cell>
          <cell r="G248">
            <v>111622</v>
          </cell>
        </row>
        <row r="249">
          <cell r="A249" t="str">
            <v>4921302</v>
          </cell>
          <cell r="B249" t="str">
            <v>Huntington Living Center</v>
          </cell>
          <cell r="C249" t="str">
            <v xml:space="preserve">01/01/2016  </v>
          </cell>
          <cell r="D249">
            <v>42523</v>
          </cell>
          <cell r="E249">
            <v>2596</v>
          </cell>
          <cell r="F249">
            <v>45119</v>
          </cell>
          <cell r="G249">
            <v>53631</v>
          </cell>
        </row>
        <row r="250">
          <cell r="A250" t="str">
            <v>0302302</v>
          </cell>
          <cell r="B250" t="str">
            <v>Ideal Senior Living Center</v>
          </cell>
          <cell r="C250" t="str">
            <v xml:space="preserve">01/01/2016  </v>
          </cell>
          <cell r="D250">
            <v>25830</v>
          </cell>
          <cell r="E250">
            <v>7248</v>
          </cell>
          <cell r="F250">
            <v>33078</v>
          </cell>
          <cell r="G250">
            <v>49671</v>
          </cell>
        </row>
        <row r="251">
          <cell r="A251" t="str">
            <v>7002357</v>
          </cell>
          <cell r="B251" t="str">
            <v>Incarnation Childrens Center</v>
          </cell>
          <cell r="C251" t="str">
            <v xml:space="preserve">01/01/2016  </v>
          </cell>
          <cell r="D251">
            <v>7658</v>
          </cell>
          <cell r="E251">
            <v>0</v>
          </cell>
          <cell r="F251">
            <v>7658</v>
          </cell>
          <cell r="G251">
            <v>7658</v>
          </cell>
        </row>
        <row r="252">
          <cell r="A252" t="str">
            <v>5725304</v>
          </cell>
          <cell r="B252" t="str">
            <v>Indian River Rehabilitation and Nursing Center</v>
          </cell>
          <cell r="C252" t="str">
            <v xml:space="preserve">01/01/2016  </v>
          </cell>
          <cell r="D252">
            <v>26089</v>
          </cell>
          <cell r="E252">
            <v>134</v>
          </cell>
          <cell r="F252">
            <v>26223</v>
          </cell>
          <cell r="G252">
            <v>40904</v>
          </cell>
        </row>
        <row r="253">
          <cell r="A253" t="str">
            <v>5022301</v>
          </cell>
          <cell r="B253" t="str">
            <v>Ira Davenport Memorial Hospital SNF HRF</v>
          </cell>
          <cell r="C253" t="str">
            <v xml:space="preserve">01/01/2016  </v>
          </cell>
          <cell r="D253">
            <v>27754</v>
          </cell>
          <cell r="E253">
            <v>4393</v>
          </cell>
          <cell r="F253">
            <v>32147</v>
          </cell>
          <cell r="G253">
            <v>40591</v>
          </cell>
        </row>
        <row r="254">
          <cell r="A254" t="str">
            <v>3353300</v>
          </cell>
          <cell r="B254" t="str">
            <v>Iroquois Nursing Home Inc</v>
          </cell>
          <cell r="C254" t="str">
            <v xml:space="preserve">01/01/2016  </v>
          </cell>
          <cell r="D254">
            <v>31213</v>
          </cell>
          <cell r="E254">
            <v>471</v>
          </cell>
          <cell r="F254">
            <v>31684</v>
          </cell>
          <cell r="G254">
            <v>57010</v>
          </cell>
        </row>
        <row r="255">
          <cell r="A255" t="str">
            <v>7002352</v>
          </cell>
          <cell r="B255" t="str">
            <v>Isabella Geriatric Center Inc</v>
          </cell>
          <cell r="C255" t="str">
            <v xml:space="preserve">01/01/2016  </v>
          </cell>
          <cell r="D255">
            <v>155057</v>
          </cell>
          <cell r="E255">
            <v>51436</v>
          </cell>
          <cell r="F255">
            <v>206493</v>
          </cell>
          <cell r="G255">
            <v>253297</v>
          </cell>
        </row>
        <row r="256">
          <cell r="A256" t="str">
            <v>5151318</v>
          </cell>
          <cell r="B256" t="str">
            <v>Island Nursing and Rehab Center</v>
          </cell>
          <cell r="C256" t="str">
            <v xml:space="preserve">01/01/2016  </v>
          </cell>
          <cell r="D256">
            <v>18128</v>
          </cell>
          <cell r="E256">
            <v>7876</v>
          </cell>
          <cell r="F256">
            <v>26004</v>
          </cell>
          <cell r="G256">
            <v>41435</v>
          </cell>
        </row>
        <row r="257">
          <cell r="A257" t="str">
            <v>7003346</v>
          </cell>
          <cell r="B257" t="str">
            <v>Jamaica Hospital Nursing Home Co Inc</v>
          </cell>
          <cell r="C257" t="str">
            <v xml:space="preserve">01/01/2016  </v>
          </cell>
          <cell r="D257">
            <v>47522</v>
          </cell>
          <cell r="E257">
            <v>9726</v>
          </cell>
          <cell r="F257">
            <v>57248</v>
          </cell>
          <cell r="G257">
            <v>81083</v>
          </cell>
        </row>
        <row r="258">
          <cell r="A258" t="str">
            <v>4102309</v>
          </cell>
          <cell r="B258" t="str">
            <v>James A Eddy Memorial Geriatric Center</v>
          </cell>
          <cell r="C258" t="str">
            <v xml:space="preserve">01/01/2016  </v>
          </cell>
          <cell r="D258">
            <v>13758</v>
          </cell>
          <cell r="E258">
            <v>1679</v>
          </cell>
          <cell r="F258">
            <v>15437</v>
          </cell>
          <cell r="G258">
            <v>28780</v>
          </cell>
        </row>
        <row r="259">
          <cell r="A259" t="str">
            <v>0303306</v>
          </cell>
          <cell r="B259" t="str">
            <v>James G Johnston Memorial Nursing Home</v>
          </cell>
          <cell r="C259" t="str">
            <v xml:space="preserve">01/01/2016  </v>
          </cell>
          <cell r="D259">
            <v>20972</v>
          </cell>
          <cell r="E259">
            <v>3828</v>
          </cell>
          <cell r="F259">
            <v>24800</v>
          </cell>
          <cell r="G259">
            <v>42351</v>
          </cell>
        </row>
        <row r="260">
          <cell r="A260" t="str">
            <v>3301329</v>
          </cell>
          <cell r="B260" t="str">
            <v>James Square Nursing And Rehabilitation Centre</v>
          </cell>
          <cell r="C260" t="str">
            <v xml:space="preserve">01/01/2016  </v>
          </cell>
          <cell r="D260">
            <v>93801</v>
          </cell>
          <cell r="E260">
            <v>18968</v>
          </cell>
          <cell r="F260">
            <v>112769</v>
          </cell>
          <cell r="G260">
            <v>141907</v>
          </cell>
        </row>
        <row r="261">
          <cell r="A261" t="str">
            <v>7000313</v>
          </cell>
          <cell r="B261" t="str">
            <v>Jeanne Jugan Residence</v>
          </cell>
          <cell r="C261" t="str">
            <v xml:space="preserve">01/01/2016  </v>
          </cell>
          <cell r="D261">
            <v>9923</v>
          </cell>
          <cell r="E261">
            <v>462</v>
          </cell>
          <cell r="F261">
            <v>10385</v>
          </cell>
          <cell r="G261">
            <v>10906</v>
          </cell>
        </row>
        <row r="262">
          <cell r="A262" t="str">
            <v>5151317</v>
          </cell>
          <cell r="B262" t="str">
            <v>Jeffersons Ferry</v>
          </cell>
          <cell r="C262" t="str">
            <v xml:space="preserve">01/01/2016  </v>
          </cell>
          <cell r="D262">
            <v>2138</v>
          </cell>
          <cell r="E262">
            <v>0</v>
          </cell>
          <cell r="F262">
            <v>2138</v>
          </cell>
          <cell r="G262">
            <v>20313</v>
          </cell>
        </row>
        <row r="263">
          <cell r="A263" t="str">
            <v>1427000</v>
          </cell>
          <cell r="B263" t="str">
            <v>Jennie B Richmond Chaffee Nursing Home Company Inc</v>
          </cell>
          <cell r="C263" t="str">
            <v xml:space="preserve">01/01/2016  </v>
          </cell>
          <cell r="D263">
            <v>12413</v>
          </cell>
          <cell r="E263">
            <v>0</v>
          </cell>
          <cell r="F263">
            <v>12413</v>
          </cell>
          <cell r="G263">
            <v>23983</v>
          </cell>
        </row>
        <row r="264">
          <cell r="A264" t="str">
            <v>3301309</v>
          </cell>
          <cell r="B264" t="str">
            <v>Jewish Home Of Central New York</v>
          </cell>
          <cell r="C264" t="str">
            <v xml:space="preserve">01/01/2016  </v>
          </cell>
          <cell r="D264">
            <v>25115</v>
          </cell>
          <cell r="E264">
            <v>2663</v>
          </cell>
          <cell r="F264">
            <v>27778</v>
          </cell>
          <cell r="G264">
            <v>45916</v>
          </cell>
        </row>
        <row r="265">
          <cell r="A265" t="str">
            <v>2750304</v>
          </cell>
          <cell r="B265" t="str">
            <v>Jewish Home of Rochester</v>
          </cell>
          <cell r="C265" t="str">
            <v xml:space="preserve">01/01/2016  </v>
          </cell>
          <cell r="D265">
            <v>76227</v>
          </cell>
          <cell r="E265">
            <v>0</v>
          </cell>
          <cell r="F265">
            <v>76227</v>
          </cell>
          <cell r="G265">
            <v>123449</v>
          </cell>
        </row>
        <row r="266">
          <cell r="A266" t="str">
            <v>3225303</v>
          </cell>
          <cell r="B266" t="str">
            <v>Katherine Luther Residential Health Care and Rehab C</v>
          </cell>
          <cell r="C266" t="str">
            <v xml:space="preserve">01/01/2016  </v>
          </cell>
          <cell r="D266">
            <v>51431</v>
          </cell>
          <cell r="E266">
            <v>8798</v>
          </cell>
          <cell r="F266">
            <v>60229</v>
          </cell>
          <cell r="G266">
            <v>90385</v>
          </cell>
        </row>
        <row r="267">
          <cell r="A267" t="str">
            <v>5401308</v>
          </cell>
          <cell r="B267" t="str">
            <v>Kendal at Ithaca Inc</v>
          </cell>
          <cell r="C267" t="str">
            <v xml:space="preserve">01/01/2016  </v>
          </cell>
          <cell r="D267">
            <v>32</v>
          </cell>
          <cell r="E267">
            <v>0</v>
          </cell>
          <cell r="F267">
            <v>32</v>
          </cell>
          <cell r="G267">
            <v>11275</v>
          </cell>
        </row>
        <row r="268">
          <cell r="A268" t="str">
            <v>5932300</v>
          </cell>
          <cell r="B268" t="str">
            <v>Kendal on Hudson</v>
          </cell>
          <cell r="C268" t="str">
            <v xml:space="preserve">01/01/2016  </v>
          </cell>
          <cell r="D268">
            <v>366</v>
          </cell>
          <cell r="E268">
            <v>0</v>
          </cell>
          <cell r="F268">
            <v>366</v>
          </cell>
          <cell r="G268">
            <v>8440</v>
          </cell>
        </row>
        <row r="269">
          <cell r="A269" t="str">
            <v>7001803</v>
          </cell>
          <cell r="B269" t="str">
            <v>King David Center for Nursing and Rehabilitation</v>
          </cell>
          <cell r="C269" t="str">
            <v xml:space="preserve">01/01/2016  </v>
          </cell>
          <cell r="D269">
            <v>50226</v>
          </cell>
          <cell r="E269">
            <v>19450</v>
          </cell>
          <cell r="F269">
            <v>69676</v>
          </cell>
          <cell r="G269">
            <v>92635</v>
          </cell>
        </row>
        <row r="270">
          <cell r="A270" t="str">
            <v>5906300</v>
          </cell>
          <cell r="B270" t="str">
            <v>King Street Home Inc</v>
          </cell>
          <cell r="C270" t="str">
            <v xml:space="preserve">01/01/2016  </v>
          </cell>
          <cell r="D270">
            <v>1129</v>
          </cell>
          <cell r="E270">
            <v>0</v>
          </cell>
          <cell r="F270">
            <v>1129</v>
          </cell>
          <cell r="G270">
            <v>29564</v>
          </cell>
        </row>
        <row r="271">
          <cell r="A271" t="str">
            <v>7000372</v>
          </cell>
          <cell r="B271" t="str">
            <v>Kings Harbor Multicare Center</v>
          </cell>
          <cell r="C271" t="str">
            <v xml:space="preserve">01/01/2016  </v>
          </cell>
          <cell r="D271">
            <v>161462</v>
          </cell>
          <cell r="E271">
            <v>40959</v>
          </cell>
          <cell r="F271">
            <v>202421</v>
          </cell>
          <cell r="G271">
            <v>247951</v>
          </cell>
        </row>
        <row r="272">
          <cell r="A272" t="str">
            <v>4601305</v>
          </cell>
          <cell r="B272" t="str">
            <v>Kingsway Arms Nursing Center Inc</v>
          </cell>
          <cell r="C272" t="str">
            <v xml:space="preserve">01/01/2016  </v>
          </cell>
          <cell r="D272">
            <v>19998</v>
          </cell>
          <cell r="E272">
            <v>1097</v>
          </cell>
          <cell r="F272">
            <v>21095</v>
          </cell>
          <cell r="G272">
            <v>57797</v>
          </cell>
        </row>
        <row r="273">
          <cell r="A273" t="str">
            <v>2701345</v>
          </cell>
          <cell r="B273" t="str">
            <v>Kirkhaven</v>
          </cell>
          <cell r="C273" t="str">
            <v xml:space="preserve">01/01/2016  </v>
          </cell>
          <cell r="D273">
            <v>31048</v>
          </cell>
          <cell r="E273">
            <v>13002</v>
          </cell>
          <cell r="F273">
            <v>44050</v>
          </cell>
          <cell r="G273">
            <v>50868</v>
          </cell>
        </row>
        <row r="274">
          <cell r="A274" t="str">
            <v>7000370</v>
          </cell>
          <cell r="B274" t="str">
            <v>Laconia Nursing Home Inc</v>
          </cell>
          <cell r="C274" t="str">
            <v xml:space="preserve">01/01/2016  </v>
          </cell>
          <cell r="D274">
            <v>72041</v>
          </cell>
          <cell r="E274">
            <v>8277</v>
          </cell>
          <cell r="F274">
            <v>80318</v>
          </cell>
          <cell r="G274">
            <v>85690</v>
          </cell>
        </row>
        <row r="275">
          <cell r="A275" t="str">
            <v>2752301</v>
          </cell>
          <cell r="B275" t="str">
            <v>Lakeside - Beikirch Care Center Inc</v>
          </cell>
          <cell r="C275" t="str">
            <v xml:space="preserve">01/01/2016  </v>
          </cell>
          <cell r="D275">
            <v>29294</v>
          </cell>
          <cell r="E275">
            <v>578</v>
          </cell>
          <cell r="F275">
            <v>29872</v>
          </cell>
          <cell r="G275">
            <v>41751</v>
          </cell>
        </row>
        <row r="276">
          <cell r="A276" t="str">
            <v>5151314</v>
          </cell>
          <cell r="B276" t="str">
            <v>Lakeview Rehabilitation and Care Center</v>
          </cell>
          <cell r="C276" t="str">
            <v xml:space="preserve">01/01/2016  </v>
          </cell>
          <cell r="D276">
            <v>17059</v>
          </cell>
          <cell r="E276">
            <v>3142</v>
          </cell>
          <cell r="F276">
            <v>20201</v>
          </cell>
          <cell r="G276">
            <v>38087</v>
          </cell>
        </row>
        <row r="277">
          <cell r="A277" t="str">
            <v>2701363</v>
          </cell>
          <cell r="B277" t="str">
            <v>Latta Road Nursing Home East</v>
          </cell>
          <cell r="C277" t="str">
            <v xml:space="preserve">01/01/2016  </v>
          </cell>
          <cell r="D277">
            <v>10722</v>
          </cell>
          <cell r="E277">
            <v>118</v>
          </cell>
          <cell r="F277">
            <v>10840</v>
          </cell>
          <cell r="G277">
            <v>14027</v>
          </cell>
        </row>
        <row r="278">
          <cell r="A278" t="str">
            <v>2701362</v>
          </cell>
          <cell r="B278" t="str">
            <v>Latta Road Nursing Home West</v>
          </cell>
          <cell r="C278" t="str">
            <v xml:space="preserve">01/01/2016  </v>
          </cell>
          <cell r="D278">
            <v>10843</v>
          </cell>
          <cell r="E278">
            <v>530</v>
          </cell>
          <cell r="F278">
            <v>11373</v>
          </cell>
          <cell r="G278">
            <v>14127</v>
          </cell>
        </row>
        <row r="279">
          <cell r="A279" t="str">
            <v>7003385</v>
          </cell>
          <cell r="B279" t="str">
            <v>Lawrence Nursing Care Center Inc</v>
          </cell>
          <cell r="C279" t="str">
            <v xml:space="preserve">01/01/2016  </v>
          </cell>
          <cell r="D279">
            <v>57266</v>
          </cell>
          <cell r="E279">
            <v>0</v>
          </cell>
          <cell r="F279">
            <v>57266</v>
          </cell>
          <cell r="G279">
            <v>66659</v>
          </cell>
        </row>
        <row r="280">
          <cell r="A280" t="str">
            <v>2424000</v>
          </cell>
          <cell r="B280" t="str">
            <v>Lewis County General Hospital-nursing Home Unit</v>
          </cell>
          <cell r="C280" t="str">
            <v xml:space="preserve">01/01/2016  </v>
          </cell>
          <cell r="D280">
            <v>31559</v>
          </cell>
          <cell r="E280">
            <v>14224</v>
          </cell>
          <cell r="F280">
            <v>45783</v>
          </cell>
          <cell r="G280">
            <v>53371</v>
          </cell>
        </row>
        <row r="281">
          <cell r="A281" t="str">
            <v>7001397</v>
          </cell>
          <cell r="B281" t="str">
            <v>Linden Center for Nursing and Rehabilitation</v>
          </cell>
          <cell r="C281" t="str">
            <v xml:space="preserve">01/01/2016  </v>
          </cell>
          <cell r="D281">
            <v>67147</v>
          </cell>
          <cell r="E281">
            <v>15827</v>
          </cell>
          <cell r="F281">
            <v>82974</v>
          </cell>
          <cell r="G281">
            <v>100757</v>
          </cell>
        </row>
        <row r="282">
          <cell r="A282" t="str">
            <v>7003408</v>
          </cell>
          <cell r="B282" t="str">
            <v>Little Neck Care Center</v>
          </cell>
          <cell r="C282" t="str">
            <v xml:space="preserve">01/01/2016  </v>
          </cell>
          <cell r="D282">
            <v>23652</v>
          </cell>
          <cell r="E282">
            <v>2931</v>
          </cell>
          <cell r="F282">
            <v>26583</v>
          </cell>
          <cell r="G282">
            <v>40352</v>
          </cell>
        </row>
        <row r="283">
          <cell r="A283" t="str">
            <v>3402303</v>
          </cell>
          <cell r="B283" t="str">
            <v>Living Center At Geneva North</v>
          </cell>
          <cell r="C283" t="str">
            <v xml:space="preserve">01/01/2016  </v>
          </cell>
          <cell r="D283">
            <v>21877</v>
          </cell>
          <cell r="E283">
            <v>1586</v>
          </cell>
          <cell r="F283">
            <v>23463</v>
          </cell>
          <cell r="G283">
            <v>26362</v>
          </cell>
        </row>
        <row r="284">
          <cell r="A284" t="str">
            <v>3402302</v>
          </cell>
          <cell r="B284" t="str">
            <v>Living Center At Geneva South</v>
          </cell>
          <cell r="C284" t="str">
            <v xml:space="preserve">01/01/2016  </v>
          </cell>
          <cell r="D284">
            <v>14000</v>
          </cell>
          <cell r="E284">
            <v>3246</v>
          </cell>
          <cell r="F284">
            <v>17246</v>
          </cell>
          <cell r="G284">
            <v>27902</v>
          </cell>
        </row>
        <row r="285">
          <cell r="A285" t="str">
            <v>2522300</v>
          </cell>
          <cell r="B285" t="str">
            <v>Livingston County Center for Nursing and Rehabilitatio</v>
          </cell>
          <cell r="C285" t="str">
            <v xml:space="preserve">01/01/2016  </v>
          </cell>
          <cell r="D285">
            <v>68450</v>
          </cell>
          <cell r="E285">
            <v>8347</v>
          </cell>
          <cell r="F285">
            <v>76797</v>
          </cell>
          <cell r="G285">
            <v>94976</v>
          </cell>
        </row>
        <row r="286">
          <cell r="A286" t="str">
            <v>1063302</v>
          </cell>
          <cell r="B286" t="str">
            <v>Livingston Hills Nursing and Rehabilitation Center</v>
          </cell>
          <cell r="C286" t="str">
            <v xml:space="preserve">01/01/2016  </v>
          </cell>
          <cell r="D286">
            <v>26195</v>
          </cell>
          <cell r="E286">
            <v>2495</v>
          </cell>
          <cell r="F286">
            <v>28690</v>
          </cell>
          <cell r="G286">
            <v>41677</v>
          </cell>
        </row>
        <row r="287">
          <cell r="A287" t="str">
            <v>2902307</v>
          </cell>
          <cell r="B287" t="str">
            <v>Long Beach Nursing and Rehabilitation Center</v>
          </cell>
          <cell r="C287" t="str">
            <v xml:space="preserve">01/01/2016  </v>
          </cell>
          <cell r="D287">
            <v>11732</v>
          </cell>
          <cell r="E287">
            <v>1275</v>
          </cell>
          <cell r="F287">
            <v>13007</v>
          </cell>
          <cell r="G287">
            <v>17502</v>
          </cell>
        </row>
        <row r="288">
          <cell r="A288" t="str">
            <v>7003377</v>
          </cell>
          <cell r="B288" t="str">
            <v>Long Island Care Center Inc</v>
          </cell>
          <cell r="C288" t="str">
            <v xml:space="preserve">01/01/2016  </v>
          </cell>
          <cell r="D288">
            <v>42740</v>
          </cell>
          <cell r="E288">
            <v>2350</v>
          </cell>
          <cell r="F288">
            <v>45090</v>
          </cell>
          <cell r="G288">
            <v>66916</v>
          </cell>
        </row>
        <row r="289">
          <cell r="A289" t="str">
            <v>5151310</v>
          </cell>
          <cell r="B289" t="str">
            <v>Long Island State Veterans Home</v>
          </cell>
          <cell r="C289" t="str">
            <v xml:space="preserve">01/01/2016  </v>
          </cell>
          <cell r="D289">
            <v>64005</v>
          </cell>
          <cell r="E289">
            <v>14807</v>
          </cell>
          <cell r="F289">
            <v>78812</v>
          </cell>
          <cell r="G289">
            <v>127737</v>
          </cell>
        </row>
        <row r="290">
          <cell r="A290" t="str">
            <v>3301327</v>
          </cell>
          <cell r="B290" t="str">
            <v>Loretto Health and Rehabilitation Center</v>
          </cell>
          <cell r="C290" t="str">
            <v xml:space="preserve">01/01/2016  </v>
          </cell>
          <cell r="D290">
            <v>135563</v>
          </cell>
          <cell r="E290">
            <v>16983</v>
          </cell>
          <cell r="F290">
            <v>152546</v>
          </cell>
          <cell r="G290">
            <v>210038</v>
          </cell>
        </row>
        <row r="291">
          <cell r="A291" t="str">
            <v>7001313</v>
          </cell>
          <cell r="B291" t="str">
            <v>Lutheran Augustana Center for Extended Care &amp;Rehab</v>
          </cell>
          <cell r="C291" t="str">
            <v xml:space="preserve">01/01/2016  </v>
          </cell>
          <cell r="D291">
            <v>35098</v>
          </cell>
          <cell r="E291">
            <v>9937</v>
          </cell>
          <cell r="F291">
            <v>45035</v>
          </cell>
          <cell r="G291">
            <v>75053</v>
          </cell>
        </row>
        <row r="292">
          <cell r="A292" t="str">
            <v>1302306</v>
          </cell>
          <cell r="B292" t="str">
            <v>Lutheran Center at Poughkeepsie Inc</v>
          </cell>
          <cell r="C292" t="str">
            <v xml:space="preserve">01/01/2016  </v>
          </cell>
          <cell r="D292">
            <v>33191</v>
          </cell>
          <cell r="E292">
            <v>2779</v>
          </cell>
          <cell r="F292">
            <v>35970</v>
          </cell>
          <cell r="G292">
            <v>55858</v>
          </cell>
        </row>
        <row r="293">
          <cell r="A293" t="str">
            <v>0602308</v>
          </cell>
          <cell r="B293" t="str">
            <v>Lutheran Retirement Home</v>
          </cell>
          <cell r="C293" t="str">
            <v xml:space="preserve">01/01/2016  </v>
          </cell>
          <cell r="D293">
            <v>33650</v>
          </cell>
          <cell r="E293">
            <v>2964</v>
          </cell>
          <cell r="F293">
            <v>36614</v>
          </cell>
          <cell r="G293">
            <v>52067</v>
          </cell>
        </row>
        <row r="294">
          <cell r="A294" t="str">
            <v>2911303</v>
          </cell>
          <cell r="B294" t="str">
            <v>Lynbrook Restorative Therapy and Nursing</v>
          </cell>
          <cell r="C294" t="str">
            <v xml:space="preserve">01/01/2016  </v>
          </cell>
          <cell r="D294">
            <v>11316</v>
          </cell>
          <cell r="E294">
            <v>0</v>
          </cell>
          <cell r="F294">
            <v>11316</v>
          </cell>
          <cell r="G294">
            <v>32734</v>
          </cell>
        </row>
        <row r="295">
          <cell r="A295" t="str">
            <v>3429300</v>
          </cell>
          <cell r="B295" t="str">
            <v>MM Ewing Continuing Care Center</v>
          </cell>
          <cell r="C295" t="str">
            <v xml:space="preserve">01/01/2016  </v>
          </cell>
          <cell r="D295">
            <v>39999</v>
          </cell>
          <cell r="E295">
            <v>52</v>
          </cell>
          <cell r="F295">
            <v>40051</v>
          </cell>
          <cell r="G295">
            <v>62804</v>
          </cell>
        </row>
        <row r="296">
          <cell r="A296" t="str">
            <v>7000387</v>
          </cell>
          <cell r="B296" t="str">
            <v>Manhattanville Health Care Center</v>
          </cell>
          <cell r="C296" t="str">
            <v xml:space="preserve">01/01/2016  </v>
          </cell>
          <cell r="D296">
            <v>52958</v>
          </cell>
          <cell r="E296">
            <v>6064</v>
          </cell>
          <cell r="F296">
            <v>59022</v>
          </cell>
          <cell r="G296">
            <v>71868</v>
          </cell>
        </row>
        <row r="297">
          <cell r="A297" t="str">
            <v>4420301</v>
          </cell>
          <cell r="B297" t="str">
            <v>Maplewood Health Care and Rehabilitation Center</v>
          </cell>
          <cell r="C297" t="str">
            <v xml:space="preserve">01/01/2016  </v>
          </cell>
          <cell r="D297">
            <v>19538</v>
          </cell>
          <cell r="E297">
            <v>2896</v>
          </cell>
          <cell r="F297">
            <v>22434</v>
          </cell>
          <cell r="G297">
            <v>33389</v>
          </cell>
        </row>
        <row r="298">
          <cell r="A298" t="str">
            <v>2729300</v>
          </cell>
          <cell r="B298" t="str">
            <v>Maplewood Nursing Home Inc</v>
          </cell>
          <cell r="C298" t="str">
            <v xml:space="preserve">01/01/2016  </v>
          </cell>
          <cell r="D298">
            <v>7032</v>
          </cell>
          <cell r="E298">
            <v>0</v>
          </cell>
          <cell r="F298">
            <v>7032</v>
          </cell>
          <cell r="G298">
            <v>26462</v>
          </cell>
        </row>
        <row r="299">
          <cell r="A299" t="str">
            <v>7003305</v>
          </cell>
          <cell r="B299" t="str">
            <v>Margaret Tietz Center For Nursing Care Inc</v>
          </cell>
          <cell r="C299" t="str">
            <v xml:space="preserve">01/01/2016  </v>
          </cell>
          <cell r="D299">
            <v>36750</v>
          </cell>
          <cell r="E299">
            <v>12648</v>
          </cell>
          <cell r="F299">
            <v>49398</v>
          </cell>
          <cell r="G299">
            <v>69722</v>
          </cell>
        </row>
        <row r="300">
          <cell r="A300" t="str">
            <v>5154321</v>
          </cell>
          <cell r="B300" t="str">
            <v>Maria Regina Residence Inc</v>
          </cell>
          <cell r="C300" t="str">
            <v xml:space="preserve">01/01/2016  </v>
          </cell>
          <cell r="D300">
            <v>42883</v>
          </cell>
          <cell r="E300">
            <v>11453</v>
          </cell>
          <cell r="F300">
            <v>54336</v>
          </cell>
          <cell r="G300">
            <v>65847</v>
          </cell>
        </row>
        <row r="301">
          <cell r="A301" t="str">
            <v>2901304</v>
          </cell>
          <cell r="B301" t="str">
            <v>Marquis Rehabilitation &amp; Nursing Center</v>
          </cell>
          <cell r="C301" t="str">
            <v xml:space="preserve">01/01/2016  </v>
          </cell>
          <cell r="D301">
            <v>17922</v>
          </cell>
          <cell r="E301">
            <v>0</v>
          </cell>
          <cell r="F301">
            <v>17922</v>
          </cell>
          <cell r="G301">
            <v>30946</v>
          </cell>
        </row>
        <row r="302">
          <cell r="A302" t="str">
            <v>7002305</v>
          </cell>
          <cell r="B302" t="str">
            <v>Mary Manning Walsh Nursing Home Co Inc</v>
          </cell>
          <cell r="C302" t="str">
            <v xml:space="preserve">01/01/2016  </v>
          </cell>
          <cell r="D302">
            <v>65485</v>
          </cell>
          <cell r="E302">
            <v>7896</v>
          </cell>
          <cell r="F302">
            <v>73381</v>
          </cell>
          <cell r="G302">
            <v>128033</v>
          </cell>
        </row>
        <row r="303">
          <cell r="A303" t="str">
            <v>3202308</v>
          </cell>
          <cell r="B303" t="str">
            <v>Masonic Care Community of New York</v>
          </cell>
          <cell r="C303" t="str">
            <v xml:space="preserve">01/01/2016  </v>
          </cell>
          <cell r="D303">
            <v>73223</v>
          </cell>
          <cell r="E303">
            <v>9484</v>
          </cell>
          <cell r="F303">
            <v>82707</v>
          </cell>
          <cell r="G303">
            <v>114024</v>
          </cell>
        </row>
        <row r="304">
          <cell r="A304" t="str">
            <v>2906302</v>
          </cell>
          <cell r="B304" t="str">
            <v>Mayfair Care Center</v>
          </cell>
          <cell r="C304" t="str">
            <v xml:space="preserve">01/01/2016  </v>
          </cell>
          <cell r="D304">
            <v>55622</v>
          </cell>
          <cell r="E304">
            <v>0</v>
          </cell>
          <cell r="F304">
            <v>55622</v>
          </cell>
          <cell r="G304">
            <v>68339</v>
          </cell>
        </row>
        <row r="305">
          <cell r="A305" t="str">
            <v>1404000</v>
          </cell>
          <cell r="B305" t="str">
            <v>Mcauley Residence</v>
          </cell>
          <cell r="C305" t="str">
            <v xml:space="preserve">01/01/2016  </v>
          </cell>
          <cell r="D305">
            <v>22829</v>
          </cell>
          <cell r="E305">
            <v>0</v>
          </cell>
          <cell r="F305">
            <v>22829</v>
          </cell>
          <cell r="G305">
            <v>49112</v>
          </cell>
        </row>
        <row r="306">
          <cell r="A306" t="str">
            <v>7003398</v>
          </cell>
          <cell r="B306" t="str">
            <v>Meadow Park Rehabilitation and Health Care Center</v>
          </cell>
          <cell r="C306" t="str">
            <v xml:space="preserve">01/01/2016  </v>
          </cell>
          <cell r="D306">
            <v>34385</v>
          </cell>
          <cell r="E306">
            <v>3010</v>
          </cell>
          <cell r="F306">
            <v>37395</v>
          </cell>
          <cell r="G306">
            <v>50798</v>
          </cell>
        </row>
        <row r="307">
          <cell r="A307" t="str">
            <v>2904301</v>
          </cell>
          <cell r="B307" t="str">
            <v>Meadowbrook Care Center Inc</v>
          </cell>
          <cell r="C307" t="str">
            <v xml:space="preserve">01/01/2016  </v>
          </cell>
          <cell r="D307">
            <v>57643</v>
          </cell>
          <cell r="E307">
            <v>9357</v>
          </cell>
          <cell r="F307">
            <v>67000</v>
          </cell>
          <cell r="G307">
            <v>95774</v>
          </cell>
        </row>
        <row r="308">
          <cell r="A308" t="str">
            <v>0901303</v>
          </cell>
          <cell r="B308" t="str">
            <v>Meadowbrook Healthcare</v>
          </cell>
          <cell r="C308" t="str">
            <v xml:space="preserve">01/01/2016  </v>
          </cell>
          <cell r="D308">
            <v>37567</v>
          </cell>
          <cell r="E308">
            <v>6192</v>
          </cell>
          <cell r="F308">
            <v>43759</v>
          </cell>
          <cell r="G308">
            <v>71773</v>
          </cell>
        </row>
        <row r="309">
          <cell r="A309" t="str">
            <v>5151319</v>
          </cell>
          <cell r="B309" t="str">
            <v>Medford Multicare Center for Living</v>
          </cell>
          <cell r="C309" t="str">
            <v xml:space="preserve">01/01/2016  </v>
          </cell>
          <cell r="D309">
            <v>77474</v>
          </cell>
          <cell r="E309">
            <v>460</v>
          </cell>
          <cell r="F309">
            <v>77934</v>
          </cell>
          <cell r="G309">
            <v>110203</v>
          </cell>
        </row>
        <row r="310">
          <cell r="A310" t="str">
            <v>3622000</v>
          </cell>
          <cell r="B310" t="str">
            <v>Medina Memorial Hospital Snf</v>
          </cell>
          <cell r="C310" t="str">
            <v xml:space="preserve">01/01/2016  </v>
          </cell>
          <cell r="D310">
            <v>8559</v>
          </cell>
          <cell r="E310">
            <v>0</v>
          </cell>
          <cell r="F310">
            <v>8559</v>
          </cell>
          <cell r="G310">
            <v>10747</v>
          </cell>
        </row>
        <row r="311">
          <cell r="A311" t="str">
            <v>7001372</v>
          </cell>
          <cell r="B311" t="str">
            <v>Menorah Home And Hospital For</v>
          </cell>
          <cell r="C311" t="str">
            <v xml:space="preserve">01/01/2016  </v>
          </cell>
          <cell r="D311">
            <v>65422</v>
          </cell>
          <cell r="E311">
            <v>36121</v>
          </cell>
          <cell r="F311">
            <v>101543</v>
          </cell>
          <cell r="G311">
            <v>150732</v>
          </cell>
        </row>
        <row r="312">
          <cell r="A312" t="str">
            <v>1401008</v>
          </cell>
          <cell r="B312" t="str">
            <v>Mercy Hospital Skilled Nursing Facility</v>
          </cell>
          <cell r="C312" t="str">
            <v xml:space="preserve">01/01/2016  </v>
          </cell>
          <cell r="D312">
            <v>15161</v>
          </cell>
          <cell r="E312">
            <v>700</v>
          </cell>
          <cell r="F312">
            <v>15861</v>
          </cell>
          <cell r="G312">
            <v>30436</v>
          </cell>
        </row>
        <row r="313">
          <cell r="A313" t="str">
            <v>1620300</v>
          </cell>
          <cell r="B313" t="str">
            <v>Mercy Living Center</v>
          </cell>
          <cell r="C313" t="str">
            <v xml:space="preserve">01/01/2016  </v>
          </cell>
          <cell r="D313">
            <v>14734</v>
          </cell>
          <cell r="E313">
            <v>0</v>
          </cell>
          <cell r="F313">
            <v>14734</v>
          </cell>
          <cell r="G313">
            <v>19376</v>
          </cell>
        </row>
        <row r="314">
          <cell r="A314" t="str">
            <v>3701301</v>
          </cell>
          <cell r="B314" t="str">
            <v>Michaud Residential Health Services Inc</v>
          </cell>
          <cell r="C314" t="str">
            <v xml:space="preserve">01/01/2016  </v>
          </cell>
          <cell r="D314">
            <v>17833</v>
          </cell>
          <cell r="E314">
            <v>2756</v>
          </cell>
          <cell r="F314">
            <v>20589</v>
          </cell>
          <cell r="G314">
            <v>26904</v>
          </cell>
        </row>
        <row r="315">
          <cell r="A315" t="str">
            <v>3501304</v>
          </cell>
          <cell r="B315" t="str">
            <v>Middletown Park Rehabilitation and Health Care Ctr</v>
          </cell>
          <cell r="C315" t="str">
            <v xml:space="preserve">01/01/2016  </v>
          </cell>
          <cell r="D315">
            <v>50728</v>
          </cell>
          <cell r="E315">
            <v>616</v>
          </cell>
          <cell r="F315">
            <v>51344</v>
          </cell>
          <cell r="G315">
            <v>81509</v>
          </cell>
        </row>
        <row r="316">
          <cell r="A316" t="str">
            <v>7003340</v>
          </cell>
          <cell r="B316" t="str">
            <v>Midway Nursing Home</v>
          </cell>
          <cell r="C316" t="str">
            <v xml:space="preserve">01/01/2016  </v>
          </cell>
          <cell r="D316">
            <v>48630</v>
          </cell>
          <cell r="E316">
            <v>0</v>
          </cell>
          <cell r="F316">
            <v>48630</v>
          </cell>
          <cell r="G316">
            <v>67547</v>
          </cell>
        </row>
        <row r="317">
          <cell r="A317" t="str">
            <v>5157316</v>
          </cell>
          <cell r="B317" t="str">
            <v>Mills Pond Nursing and Rehabilitation Center</v>
          </cell>
          <cell r="C317" t="str">
            <v xml:space="preserve">01/01/2016  </v>
          </cell>
          <cell r="D317">
            <v>52857</v>
          </cell>
          <cell r="E317">
            <v>7317</v>
          </cell>
          <cell r="F317">
            <v>60174</v>
          </cell>
          <cell r="G317">
            <v>86623</v>
          </cell>
        </row>
        <row r="318">
          <cell r="A318" t="str">
            <v>2101301</v>
          </cell>
          <cell r="B318" t="str">
            <v>Mohawk Valley Health Care Center</v>
          </cell>
          <cell r="C318" t="str">
            <v xml:space="preserve">01/01/2016  </v>
          </cell>
          <cell r="D318">
            <v>22520</v>
          </cell>
          <cell r="E318">
            <v>5551</v>
          </cell>
          <cell r="F318">
            <v>28071</v>
          </cell>
          <cell r="G318">
            <v>35704</v>
          </cell>
        </row>
        <row r="319">
          <cell r="A319" t="str">
            <v>5154324</v>
          </cell>
          <cell r="B319" t="str">
            <v>Momentum at South Bay for Rehabilitation and Nursin</v>
          </cell>
          <cell r="C319" t="str">
            <v xml:space="preserve">01/01/2016  </v>
          </cell>
          <cell r="D319">
            <v>17285</v>
          </cell>
          <cell r="E319">
            <v>3259</v>
          </cell>
          <cell r="F319">
            <v>20544</v>
          </cell>
          <cell r="G319">
            <v>51647</v>
          </cell>
        </row>
        <row r="320">
          <cell r="A320" t="str">
            <v>2701006</v>
          </cell>
          <cell r="B320" t="str">
            <v>Monroe Community Hospital</v>
          </cell>
          <cell r="C320" t="str">
            <v xml:space="preserve">01/01/2016  </v>
          </cell>
          <cell r="D320">
            <v>153274</v>
          </cell>
          <cell r="E320">
            <v>14018</v>
          </cell>
          <cell r="F320">
            <v>167292</v>
          </cell>
          <cell r="G320">
            <v>188812</v>
          </cell>
        </row>
        <row r="321">
          <cell r="A321" t="str">
            <v>3561302</v>
          </cell>
          <cell r="B321" t="str">
            <v>Montgomery Nursing and Rehabilitation Center</v>
          </cell>
          <cell r="C321" t="str">
            <v xml:space="preserve">01/01/2016  </v>
          </cell>
          <cell r="D321">
            <v>25894</v>
          </cell>
          <cell r="E321">
            <v>0</v>
          </cell>
          <cell r="F321">
            <v>25894</v>
          </cell>
          <cell r="G321">
            <v>34946</v>
          </cell>
        </row>
        <row r="322">
          <cell r="A322" t="str">
            <v>7000391</v>
          </cell>
          <cell r="B322" t="str">
            <v>Morningside Nursing and Rehabilitation Center</v>
          </cell>
          <cell r="C322" t="str">
            <v xml:space="preserve">01/01/2016  </v>
          </cell>
          <cell r="D322">
            <v>70891</v>
          </cell>
          <cell r="E322">
            <v>13348</v>
          </cell>
          <cell r="F322">
            <v>84239</v>
          </cell>
          <cell r="G322">
            <v>109706</v>
          </cell>
        </row>
        <row r="323">
          <cell r="A323" t="str">
            <v>3702315</v>
          </cell>
          <cell r="B323" t="str">
            <v>Morningstar Residential Care Center</v>
          </cell>
          <cell r="C323" t="str">
            <v xml:space="preserve">01/01/2016  </v>
          </cell>
          <cell r="D323">
            <v>23837</v>
          </cell>
          <cell r="E323">
            <v>6954</v>
          </cell>
          <cell r="F323">
            <v>30791</v>
          </cell>
          <cell r="G323">
            <v>40345</v>
          </cell>
        </row>
        <row r="324">
          <cell r="A324" t="str">
            <v>7000328</v>
          </cell>
          <cell r="B324" t="str">
            <v>Morris Park Nursing Home</v>
          </cell>
          <cell r="C324" t="str">
            <v xml:space="preserve">01/01/2016  </v>
          </cell>
          <cell r="D324">
            <v>54063</v>
          </cell>
          <cell r="E324">
            <v>6709</v>
          </cell>
          <cell r="F324">
            <v>60772</v>
          </cell>
          <cell r="G324">
            <v>68325</v>
          </cell>
        </row>
        <row r="325">
          <cell r="A325" t="str">
            <v>7000329</v>
          </cell>
          <cell r="B325" t="str">
            <v>Mosholu Parkway Nursing And Rehabilitation Center</v>
          </cell>
          <cell r="C325" t="str">
            <v xml:space="preserve">01/01/2016  </v>
          </cell>
          <cell r="D325">
            <v>35350</v>
          </cell>
          <cell r="E325">
            <v>3808</v>
          </cell>
          <cell r="F325">
            <v>39158</v>
          </cell>
          <cell r="G325">
            <v>42732</v>
          </cell>
        </row>
        <row r="326">
          <cell r="A326" t="str">
            <v>1226300</v>
          </cell>
          <cell r="B326" t="str">
            <v>Mountainside Residential Care Center</v>
          </cell>
          <cell r="C326" t="str">
            <v xml:space="preserve">01/01/2016  </v>
          </cell>
          <cell r="D326">
            <v>23848</v>
          </cell>
          <cell r="E326">
            <v>544</v>
          </cell>
          <cell r="F326">
            <v>24392</v>
          </cell>
          <cell r="G326">
            <v>29133</v>
          </cell>
        </row>
        <row r="327">
          <cell r="A327" t="str">
            <v>2906305</v>
          </cell>
          <cell r="B327" t="str">
            <v>Nassau Rehabilitation &amp; Nursing Center</v>
          </cell>
          <cell r="C327" t="str">
            <v xml:space="preserve">01/01/2016  </v>
          </cell>
          <cell r="D327">
            <v>74320</v>
          </cell>
          <cell r="E327">
            <v>12222</v>
          </cell>
          <cell r="F327">
            <v>86542</v>
          </cell>
          <cell r="G327">
            <v>98935</v>
          </cell>
        </row>
        <row r="328">
          <cell r="A328" t="str">
            <v>1701000</v>
          </cell>
          <cell r="B328" t="str">
            <v>Nathan Littauer Hospital Nursing Home</v>
          </cell>
          <cell r="C328" t="str">
            <v xml:space="preserve">01/01/2016  </v>
          </cell>
          <cell r="D328">
            <v>18743</v>
          </cell>
          <cell r="E328">
            <v>4871</v>
          </cell>
          <cell r="F328">
            <v>23614</v>
          </cell>
          <cell r="G328">
            <v>30354</v>
          </cell>
        </row>
        <row r="329">
          <cell r="A329" t="str">
            <v>5157315</v>
          </cell>
          <cell r="B329" t="str">
            <v>Nesconset Center for Nursing and Rehabilitation</v>
          </cell>
          <cell r="C329" t="str">
            <v xml:space="preserve">01/01/2016  </v>
          </cell>
          <cell r="D329">
            <v>51261</v>
          </cell>
          <cell r="E329">
            <v>18410</v>
          </cell>
          <cell r="F329">
            <v>69671</v>
          </cell>
          <cell r="G329">
            <v>81169</v>
          </cell>
        </row>
        <row r="330">
          <cell r="A330" t="str">
            <v>7001386</v>
          </cell>
          <cell r="B330" t="str">
            <v>New Carlton Rehab and Nursing Center LLC</v>
          </cell>
          <cell r="C330" t="str">
            <v xml:space="preserve">01/01/2016  </v>
          </cell>
          <cell r="D330">
            <v>42197</v>
          </cell>
          <cell r="E330">
            <v>0</v>
          </cell>
          <cell r="F330">
            <v>42197</v>
          </cell>
          <cell r="G330">
            <v>49776</v>
          </cell>
        </row>
        <row r="331">
          <cell r="A331" t="str">
            <v>7002358</v>
          </cell>
          <cell r="B331" t="str">
            <v>New East Side Nursing Home</v>
          </cell>
          <cell r="C331" t="str">
            <v xml:space="preserve">01/01/2016  </v>
          </cell>
          <cell r="D331">
            <v>15403</v>
          </cell>
          <cell r="E331">
            <v>0</v>
          </cell>
          <cell r="F331">
            <v>15403</v>
          </cell>
          <cell r="G331">
            <v>20958</v>
          </cell>
        </row>
        <row r="332">
          <cell r="A332" t="str">
            <v>7003391</v>
          </cell>
          <cell r="B332" t="str">
            <v>New Glen Oaks Nursing Home</v>
          </cell>
          <cell r="C332" t="str">
            <v xml:space="preserve">01/01/2016  </v>
          </cell>
          <cell r="D332">
            <v>14636</v>
          </cell>
          <cell r="E332">
            <v>0</v>
          </cell>
          <cell r="F332">
            <v>14636</v>
          </cell>
          <cell r="G332">
            <v>21330</v>
          </cell>
        </row>
        <row r="333">
          <cell r="A333" t="str">
            <v>7002343</v>
          </cell>
          <cell r="B333" t="str">
            <v>New Gouverneur Hospital Snf</v>
          </cell>
          <cell r="C333" t="str">
            <v xml:space="preserve">01/01/2016  </v>
          </cell>
          <cell r="D333">
            <v>38997</v>
          </cell>
          <cell r="E333">
            <v>7504</v>
          </cell>
          <cell r="F333">
            <v>46501</v>
          </cell>
          <cell r="G333">
            <v>74956</v>
          </cell>
        </row>
        <row r="334">
          <cell r="A334" t="str">
            <v>7003373</v>
          </cell>
          <cell r="B334" t="str">
            <v>New Surfside Nursing Home</v>
          </cell>
          <cell r="C334" t="str">
            <v xml:space="preserve">01/01/2016  </v>
          </cell>
          <cell r="D334">
            <v>58134</v>
          </cell>
          <cell r="E334">
            <v>4779</v>
          </cell>
          <cell r="F334">
            <v>62913</v>
          </cell>
          <cell r="G334">
            <v>63620</v>
          </cell>
        </row>
        <row r="335">
          <cell r="A335" t="str">
            <v>7004316</v>
          </cell>
          <cell r="B335" t="str">
            <v>New Vanderbilt Rehabilitation and Care Center Inc</v>
          </cell>
          <cell r="C335" t="str">
            <v xml:space="preserve">01/01/2016  </v>
          </cell>
          <cell r="D335">
            <v>93337</v>
          </cell>
          <cell r="E335">
            <v>0</v>
          </cell>
          <cell r="F335">
            <v>93337</v>
          </cell>
          <cell r="G335">
            <v>104157</v>
          </cell>
        </row>
        <row r="336">
          <cell r="A336" t="str">
            <v>7003405</v>
          </cell>
          <cell r="B336" t="str">
            <v>New York Center for Rehabilitation</v>
          </cell>
          <cell r="C336" t="str">
            <v xml:space="preserve">01/01/2016  </v>
          </cell>
          <cell r="D336">
            <v>52821</v>
          </cell>
          <cell r="E336">
            <v>15692</v>
          </cell>
          <cell r="F336">
            <v>68513</v>
          </cell>
          <cell r="G336">
            <v>97232</v>
          </cell>
        </row>
        <row r="337">
          <cell r="A337" t="str">
            <v>7001309</v>
          </cell>
          <cell r="B337" t="str">
            <v>New York Congregational Nursing Center Inc</v>
          </cell>
          <cell r="C337" t="str">
            <v xml:space="preserve">01/01/2016  </v>
          </cell>
          <cell r="D337">
            <v>48361</v>
          </cell>
          <cell r="E337">
            <v>12577</v>
          </cell>
          <cell r="F337">
            <v>60938</v>
          </cell>
          <cell r="G337">
            <v>71023</v>
          </cell>
        </row>
        <row r="338">
          <cell r="A338" t="str">
            <v>5820302</v>
          </cell>
          <cell r="B338" t="str">
            <v>Newark Manor Nursing Home</v>
          </cell>
          <cell r="C338" t="str">
            <v xml:space="preserve">01/01/2016  </v>
          </cell>
          <cell r="D338">
            <v>8936</v>
          </cell>
          <cell r="E338">
            <v>5089</v>
          </cell>
          <cell r="F338">
            <v>14025</v>
          </cell>
          <cell r="G338">
            <v>19239</v>
          </cell>
        </row>
        <row r="339">
          <cell r="A339" t="str">
            <v>3154303</v>
          </cell>
          <cell r="B339" t="str">
            <v>Newfane Rehab &amp; Health Care Center</v>
          </cell>
          <cell r="C339" t="str">
            <v xml:space="preserve">01/01/2016  </v>
          </cell>
          <cell r="D339">
            <v>31265</v>
          </cell>
          <cell r="E339">
            <v>6479</v>
          </cell>
          <cell r="F339">
            <v>37744</v>
          </cell>
          <cell r="G339">
            <v>50069</v>
          </cell>
        </row>
        <row r="340">
          <cell r="A340" t="str">
            <v>3102311</v>
          </cell>
          <cell r="B340" t="str">
            <v>Niagara Rehabilitation and Nursing Center</v>
          </cell>
          <cell r="C340" t="str">
            <v xml:space="preserve">01/01/2016  </v>
          </cell>
          <cell r="D340">
            <v>36622</v>
          </cell>
          <cell r="E340">
            <v>8269</v>
          </cell>
          <cell r="F340">
            <v>44891</v>
          </cell>
          <cell r="G340">
            <v>51139</v>
          </cell>
        </row>
        <row r="341">
          <cell r="A341" t="str">
            <v>3160301</v>
          </cell>
          <cell r="B341" t="str">
            <v>North Gate Health Care Facility</v>
          </cell>
          <cell r="C341" t="str">
            <v xml:space="preserve">01/01/2016  </v>
          </cell>
          <cell r="D341">
            <v>45318</v>
          </cell>
          <cell r="E341">
            <v>3832</v>
          </cell>
          <cell r="F341">
            <v>49150</v>
          </cell>
          <cell r="G341">
            <v>70322</v>
          </cell>
        </row>
        <row r="342">
          <cell r="A342" t="str">
            <v>2910300</v>
          </cell>
          <cell r="B342" t="str">
            <v>North Shore-LIJ Orzac Center for Rehabilitation</v>
          </cell>
          <cell r="C342" t="str">
            <v xml:space="preserve">01/01/2016  </v>
          </cell>
          <cell r="D342">
            <v>3432</v>
          </cell>
          <cell r="E342">
            <v>0</v>
          </cell>
          <cell r="F342">
            <v>3432</v>
          </cell>
          <cell r="G342">
            <v>40670</v>
          </cell>
        </row>
        <row r="343">
          <cell r="A343" t="str">
            <v>5968302</v>
          </cell>
          <cell r="B343" t="str">
            <v>North Westchester Restorative Therapy and Nursing</v>
          </cell>
          <cell r="C343" t="str">
            <v xml:space="preserve">01/01/2016  </v>
          </cell>
          <cell r="D343">
            <v>12142</v>
          </cell>
          <cell r="E343">
            <v>151</v>
          </cell>
          <cell r="F343">
            <v>12293</v>
          </cell>
          <cell r="G343">
            <v>41296</v>
          </cell>
        </row>
        <row r="344">
          <cell r="A344" t="str">
            <v>5567302</v>
          </cell>
          <cell r="B344" t="str">
            <v>Northeast Center for Rehabilitation and Brain Injury</v>
          </cell>
          <cell r="C344" t="str">
            <v xml:space="preserve">01/01/2016  </v>
          </cell>
          <cell r="D344">
            <v>74719</v>
          </cell>
          <cell r="E344">
            <v>4933</v>
          </cell>
          <cell r="F344">
            <v>79652</v>
          </cell>
          <cell r="G344">
            <v>95196</v>
          </cell>
        </row>
        <row r="345">
          <cell r="A345" t="str">
            <v>1327302</v>
          </cell>
          <cell r="B345" t="str">
            <v>Northern Dutchess Residential Health Care Facility Inc</v>
          </cell>
          <cell r="C345" t="str">
            <v xml:space="preserve">01/01/2016  </v>
          </cell>
          <cell r="D345">
            <v>18521</v>
          </cell>
          <cell r="E345">
            <v>2672</v>
          </cell>
          <cell r="F345">
            <v>21193</v>
          </cell>
          <cell r="G345">
            <v>34429</v>
          </cell>
        </row>
        <row r="346">
          <cell r="A346" t="str">
            <v>7002355</v>
          </cell>
          <cell r="B346" t="str">
            <v>Northern Manhattan Rehabilitation and Nursing Center</v>
          </cell>
          <cell r="C346" t="str">
            <v xml:space="preserve">01/01/2016  </v>
          </cell>
          <cell r="D346">
            <v>81943</v>
          </cell>
          <cell r="E346">
            <v>21830</v>
          </cell>
          <cell r="F346">
            <v>103773</v>
          </cell>
          <cell r="G346">
            <v>113739</v>
          </cell>
        </row>
        <row r="347">
          <cell r="A347" t="str">
            <v>4350304</v>
          </cell>
          <cell r="B347" t="str">
            <v>Northern Manor Geriatric Center Inc</v>
          </cell>
          <cell r="C347" t="str">
            <v xml:space="preserve">01/01/2016  </v>
          </cell>
          <cell r="D347">
            <v>57219</v>
          </cell>
          <cell r="E347">
            <v>9080</v>
          </cell>
          <cell r="F347">
            <v>66299</v>
          </cell>
          <cell r="G347">
            <v>79739</v>
          </cell>
        </row>
        <row r="348">
          <cell r="A348" t="str">
            <v>4353301</v>
          </cell>
          <cell r="B348" t="str">
            <v>Northern Metropolitan Residential Health Care Facility Inc</v>
          </cell>
          <cell r="C348" t="str">
            <v xml:space="preserve">01/01/2016  </v>
          </cell>
          <cell r="D348">
            <v>26730</v>
          </cell>
          <cell r="E348">
            <v>6349</v>
          </cell>
          <cell r="F348">
            <v>33079</v>
          </cell>
          <cell r="G348">
            <v>41281</v>
          </cell>
        </row>
        <row r="349">
          <cell r="A349" t="str">
            <v>4321302</v>
          </cell>
          <cell r="B349" t="str">
            <v>Northern Riverview Health Care Center Inc</v>
          </cell>
          <cell r="C349" t="str">
            <v xml:space="preserve">01/01/2016  </v>
          </cell>
          <cell r="D349">
            <v>44989</v>
          </cell>
          <cell r="E349">
            <v>5907</v>
          </cell>
          <cell r="F349">
            <v>50896</v>
          </cell>
          <cell r="G349">
            <v>62933</v>
          </cell>
        </row>
        <row r="350">
          <cell r="A350" t="str">
            <v>2951305</v>
          </cell>
          <cell r="B350" t="str">
            <v>Northwell Health Stern Family Center for Rehabilitation</v>
          </cell>
          <cell r="C350" t="str">
            <v xml:space="preserve">01/01/2016  </v>
          </cell>
          <cell r="D350">
            <v>8819</v>
          </cell>
          <cell r="E350">
            <v>0</v>
          </cell>
          <cell r="F350">
            <v>8819</v>
          </cell>
          <cell r="G350">
            <v>82043</v>
          </cell>
        </row>
        <row r="351">
          <cell r="A351" t="str">
            <v>0526304</v>
          </cell>
          <cell r="B351" t="str">
            <v>Northwoods Rehabilitation and Nursing Center at Moravia</v>
          </cell>
          <cell r="C351" t="str">
            <v xml:space="preserve">01/01/2016  </v>
          </cell>
          <cell r="D351">
            <v>7667</v>
          </cell>
          <cell r="E351">
            <v>2483</v>
          </cell>
          <cell r="F351">
            <v>10150</v>
          </cell>
          <cell r="G351">
            <v>12831</v>
          </cell>
        </row>
        <row r="352">
          <cell r="A352" t="str">
            <v>7001316</v>
          </cell>
          <cell r="B352" t="str">
            <v>Norwegian Christian Home And Health Center</v>
          </cell>
          <cell r="C352" t="str">
            <v xml:space="preserve">01/01/2016  </v>
          </cell>
          <cell r="D352">
            <v>25260</v>
          </cell>
          <cell r="E352">
            <v>4118</v>
          </cell>
          <cell r="F352">
            <v>29378</v>
          </cell>
          <cell r="G352">
            <v>46132</v>
          </cell>
        </row>
        <row r="353">
          <cell r="A353" t="str">
            <v>0824304</v>
          </cell>
          <cell r="B353" t="str">
            <v>Norwich Rehabilitation &amp; Nursing Center</v>
          </cell>
          <cell r="C353" t="str">
            <v xml:space="preserve">01/01/2016  </v>
          </cell>
          <cell r="D353">
            <v>15565</v>
          </cell>
          <cell r="E353">
            <v>3076</v>
          </cell>
          <cell r="F353">
            <v>18641</v>
          </cell>
          <cell r="G353">
            <v>28413</v>
          </cell>
        </row>
        <row r="354">
          <cell r="A354" t="str">
            <v>3353301</v>
          </cell>
          <cell r="B354" t="str">
            <v>Nottingham Residential Health Care Facility</v>
          </cell>
          <cell r="C354" t="str">
            <v xml:space="preserve">01/01/2016  </v>
          </cell>
          <cell r="D354">
            <v>1844</v>
          </cell>
          <cell r="E354">
            <v>0</v>
          </cell>
          <cell r="F354">
            <v>1844</v>
          </cell>
          <cell r="G354">
            <v>14517</v>
          </cell>
        </row>
        <row r="355">
          <cell r="A355" t="str">
            <v>4350302</v>
          </cell>
          <cell r="B355" t="str">
            <v>Nyack Manor Nursing Home</v>
          </cell>
          <cell r="C355" t="str">
            <v xml:space="preserve">01/01/2016  </v>
          </cell>
          <cell r="D355">
            <v>33869</v>
          </cell>
          <cell r="E355">
            <v>0</v>
          </cell>
          <cell r="F355">
            <v>33869</v>
          </cell>
          <cell r="G355">
            <v>52629</v>
          </cell>
        </row>
        <row r="356">
          <cell r="A356" t="str">
            <v>5401310</v>
          </cell>
          <cell r="B356" t="str">
            <v>Oak Hill Manor Nursing Home</v>
          </cell>
          <cell r="C356" t="str">
            <v xml:space="preserve">01/01/2016  </v>
          </cell>
          <cell r="D356">
            <v>9981</v>
          </cell>
          <cell r="E356">
            <v>0</v>
          </cell>
          <cell r="F356">
            <v>9981</v>
          </cell>
          <cell r="G356">
            <v>21275</v>
          </cell>
        </row>
        <row r="357">
          <cell r="A357" t="str">
            <v>5151315</v>
          </cell>
          <cell r="B357" t="str">
            <v>Oak Hollow Nursing Center</v>
          </cell>
          <cell r="C357" t="str">
            <v xml:space="preserve">01/01/2016  </v>
          </cell>
          <cell r="D357">
            <v>32634</v>
          </cell>
          <cell r="E357">
            <v>8359</v>
          </cell>
          <cell r="F357">
            <v>40993</v>
          </cell>
          <cell r="G357">
            <v>52811</v>
          </cell>
        </row>
        <row r="358">
          <cell r="A358" t="str">
            <v>5151322</v>
          </cell>
          <cell r="B358" t="str">
            <v>Oasis Rehabilitation and Nursing LLC</v>
          </cell>
          <cell r="C358" t="str">
            <v xml:space="preserve">01/01/2016  </v>
          </cell>
          <cell r="D358">
            <v>12173</v>
          </cell>
          <cell r="E358">
            <v>584</v>
          </cell>
          <cell r="F358">
            <v>12757</v>
          </cell>
          <cell r="G358">
            <v>33035</v>
          </cell>
        </row>
        <row r="359">
          <cell r="A359" t="str">
            <v>2950314</v>
          </cell>
          <cell r="B359" t="str">
            <v>Oceanside Care Center Inc</v>
          </cell>
          <cell r="C359" t="str">
            <v xml:space="preserve">01/01/2016  </v>
          </cell>
          <cell r="D359">
            <v>20074</v>
          </cell>
          <cell r="E359">
            <v>0</v>
          </cell>
          <cell r="F359">
            <v>20074</v>
          </cell>
          <cell r="G359">
            <v>35456</v>
          </cell>
        </row>
        <row r="360">
          <cell r="A360" t="str">
            <v>7003354</v>
          </cell>
          <cell r="B360" t="str">
            <v>Oceanview Nursing &amp; Rehabilitation Center LLC</v>
          </cell>
          <cell r="C360" t="str">
            <v xml:space="preserve">01/01/2016  </v>
          </cell>
          <cell r="D360">
            <v>27502</v>
          </cell>
          <cell r="E360">
            <v>0</v>
          </cell>
          <cell r="F360">
            <v>27502</v>
          </cell>
          <cell r="G360">
            <v>36591</v>
          </cell>
        </row>
        <row r="361">
          <cell r="A361" t="str">
            <v>3101305</v>
          </cell>
          <cell r="B361" t="str">
            <v>Odd Fellow &amp; Rebekah Rehabilitation &amp; Health Care Center Inc</v>
          </cell>
          <cell r="C361" t="str">
            <v xml:space="preserve">01/01/2016  </v>
          </cell>
          <cell r="D361">
            <v>24034</v>
          </cell>
          <cell r="E361">
            <v>7742</v>
          </cell>
          <cell r="F361">
            <v>31776</v>
          </cell>
          <cell r="G361">
            <v>43945</v>
          </cell>
        </row>
        <row r="362">
          <cell r="A362" t="str">
            <v>2601001</v>
          </cell>
          <cell r="B362" t="str">
            <v>Oneida Healthcare</v>
          </cell>
          <cell r="C362" t="str">
            <v xml:space="preserve">01/01/2016  </v>
          </cell>
          <cell r="D362">
            <v>32474</v>
          </cell>
          <cell r="E362">
            <v>6804</v>
          </cell>
          <cell r="F362">
            <v>39278</v>
          </cell>
          <cell r="G362">
            <v>55416</v>
          </cell>
        </row>
        <row r="363">
          <cell r="A363" t="str">
            <v>3429304</v>
          </cell>
          <cell r="B363" t="str">
            <v>Ontario Center for Rehabilitation and Healthcare</v>
          </cell>
          <cell r="C363" t="str">
            <v xml:space="preserve">01/01/2016  </v>
          </cell>
          <cell r="D363">
            <v>20243</v>
          </cell>
          <cell r="E363">
            <v>1041</v>
          </cell>
          <cell r="F363">
            <v>21284</v>
          </cell>
          <cell r="G363">
            <v>34007</v>
          </cell>
        </row>
        <row r="364">
          <cell r="A364" t="str">
            <v>3622303</v>
          </cell>
          <cell r="B364" t="str">
            <v>Orchard Manor Rehabilitation and Nursing Center</v>
          </cell>
          <cell r="C364" t="str">
            <v xml:space="preserve">01/01/2016  </v>
          </cell>
          <cell r="D364">
            <v>36384</v>
          </cell>
          <cell r="E364">
            <v>194</v>
          </cell>
          <cell r="F364">
            <v>36578</v>
          </cell>
          <cell r="G364">
            <v>53164</v>
          </cell>
        </row>
        <row r="365">
          <cell r="A365" t="str">
            <v>0155301</v>
          </cell>
          <cell r="B365" t="str">
            <v>Our Lady Of Mercy Life Center</v>
          </cell>
          <cell r="C365" t="str">
            <v xml:space="preserve">01/01/2016  </v>
          </cell>
          <cell r="D365">
            <v>23711</v>
          </cell>
          <cell r="E365">
            <v>1988</v>
          </cell>
          <cell r="F365">
            <v>25699</v>
          </cell>
          <cell r="G365">
            <v>54486</v>
          </cell>
        </row>
        <row r="366">
          <cell r="A366" t="str">
            <v>5154319</v>
          </cell>
          <cell r="B366" t="str">
            <v>Our Lady of Consolation Nursing and Rehabilitation Care Center</v>
          </cell>
          <cell r="C366" t="str">
            <v xml:space="preserve">01/01/2016  </v>
          </cell>
          <cell r="D366">
            <v>87181</v>
          </cell>
          <cell r="E366">
            <v>0</v>
          </cell>
          <cell r="F366">
            <v>87181</v>
          </cell>
          <cell r="G366">
            <v>138030</v>
          </cell>
        </row>
        <row r="367">
          <cell r="A367" t="str">
            <v>3121303</v>
          </cell>
          <cell r="B367" t="str">
            <v>Our Lady of Peace Nursing Care Residence</v>
          </cell>
          <cell r="C367" t="str">
            <v xml:space="preserve">01/01/2016  </v>
          </cell>
          <cell r="D367">
            <v>52550</v>
          </cell>
          <cell r="E367">
            <v>9255</v>
          </cell>
          <cell r="F367">
            <v>61805</v>
          </cell>
          <cell r="G367">
            <v>89281</v>
          </cell>
        </row>
        <row r="368">
          <cell r="A368" t="str">
            <v>7001373</v>
          </cell>
          <cell r="B368" t="str">
            <v>Oxford Nursing Home</v>
          </cell>
          <cell r="C368" t="str">
            <v xml:space="preserve">01/01/2016  </v>
          </cell>
          <cell r="D368">
            <v>59743</v>
          </cell>
          <cell r="E368">
            <v>7890</v>
          </cell>
          <cell r="F368">
            <v>67633</v>
          </cell>
          <cell r="G368">
            <v>78238</v>
          </cell>
        </row>
        <row r="369">
          <cell r="A369" t="str">
            <v>7003306</v>
          </cell>
          <cell r="B369" t="str">
            <v>Ozanam Hall Of Queens Nursing Home Inc</v>
          </cell>
          <cell r="C369" t="str">
            <v xml:space="preserve">01/01/2016  </v>
          </cell>
          <cell r="D369">
            <v>85926</v>
          </cell>
          <cell r="E369">
            <v>13203</v>
          </cell>
          <cell r="F369">
            <v>99129</v>
          </cell>
          <cell r="G369">
            <v>138958</v>
          </cell>
        </row>
        <row r="370">
          <cell r="A370" t="str">
            <v>2827000</v>
          </cell>
          <cell r="B370" t="str">
            <v>Palatine Nursing Home</v>
          </cell>
          <cell r="C370" t="str">
            <v xml:space="preserve">01/01/2016  </v>
          </cell>
          <cell r="D370">
            <v>13889</v>
          </cell>
          <cell r="E370">
            <v>3185</v>
          </cell>
          <cell r="F370">
            <v>17074</v>
          </cell>
          <cell r="G370">
            <v>24394</v>
          </cell>
        </row>
        <row r="371">
          <cell r="A371" t="str">
            <v>7000347</v>
          </cell>
          <cell r="B371" t="str">
            <v>Palisade Nursing Home Company Inc</v>
          </cell>
          <cell r="C371" t="str">
            <v xml:space="preserve">01/01/2016  </v>
          </cell>
          <cell r="D371">
            <v>44662</v>
          </cell>
          <cell r="E371">
            <v>8597</v>
          </cell>
          <cell r="F371">
            <v>53259</v>
          </cell>
          <cell r="G371">
            <v>75493</v>
          </cell>
        </row>
        <row r="372">
          <cell r="A372" t="str">
            <v>7001391</v>
          </cell>
          <cell r="B372" t="str">
            <v>Palm Gardens Center for Nursing and Rehabilitation</v>
          </cell>
          <cell r="C372" t="str">
            <v xml:space="preserve">01/01/2016  </v>
          </cell>
          <cell r="D372">
            <v>49953</v>
          </cell>
          <cell r="E372">
            <v>1193</v>
          </cell>
          <cell r="F372">
            <v>51146</v>
          </cell>
          <cell r="G372">
            <v>83343</v>
          </cell>
        </row>
        <row r="373">
          <cell r="A373" t="str">
            <v>2902306</v>
          </cell>
          <cell r="B373" t="str">
            <v>Park Avenue Extended Care Facility</v>
          </cell>
          <cell r="C373" t="str">
            <v xml:space="preserve">01/01/2016  </v>
          </cell>
          <cell r="D373">
            <v>51795</v>
          </cell>
          <cell r="E373">
            <v>9142</v>
          </cell>
          <cell r="F373">
            <v>60937</v>
          </cell>
          <cell r="G373">
            <v>82163</v>
          </cell>
        </row>
        <row r="374">
          <cell r="A374" t="str">
            <v>7000382</v>
          </cell>
          <cell r="B374" t="str">
            <v>Park Gardens Rehabilitation &amp; Nursing Center LLC</v>
          </cell>
          <cell r="C374" t="str">
            <v xml:space="preserve">01/01/2016  </v>
          </cell>
          <cell r="D374">
            <v>47559</v>
          </cell>
          <cell r="E374">
            <v>5394</v>
          </cell>
          <cell r="F374">
            <v>52953</v>
          </cell>
          <cell r="G374">
            <v>70394</v>
          </cell>
        </row>
        <row r="375">
          <cell r="A375" t="str">
            <v>7003364</v>
          </cell>
          <cell r="B375" t="str">
            <v>Park Nursing Home</v>
          </cell>
          <cell r="C375" t="str">
            <v xml:space="preserve">01/01/2016  </v>
          </cell>
          <cell r="D375">
            <v>56254</v>
          </cell>
          <cell r="E375">
            <v>1726</v>
          </cell>
          <cell r="F375">
            <v>57980</v>
          </cell>
          <cell r="G375">
            <v>63568</v>
          </cell>
        </row>
        <row r="376">
          <cell r="A376" t="str">
            <v>2754302</v>
          </cell>
          <cell r="B376" t="str">
            <v>Park Ridge Nursing Home</v>
          </cell>
          <cell r="C376" t="str">
            <v xml:space="preserve">01/01/2016  </v>
          </cell>
          <cell r="D376">
            <v>16408</v>
          </cell>
          <cell r="E376">
            <v>379</v>
          </cell>
          <cell r="F376">
            <v>16787</v>
          </cell>
          <cell r="G376">
            <v>43205</v>
          </cell>
        </row>
        <row r="377">
          <cell r="A377" t="str">
            <v>7003374</v>
          </cell>
          <cell r="B377" t="str">
            <v>Park Terrace Care Center</v>
          </cell>
          <cell r="C377" t="str">
            <v xml:space="preserve">01/01/2016  </v>
          </cell>
          <cell r="D377">
            <v>47047</v>
          </cell>
          <cell r="E377">
            <v>7345</v>
          </cell>
          <cell r="F377">
            <v>54392</v>
          </cell>
          <cell r="G377">
            <v>71934</v>
          </cell>
        </row>
        <row r="378">
          <cell r="A378" t="str">
            <v>7003307</v>
          </cell>
          <cell r="B378" t="str">
            <v>Parker Jewish Institute for Health Care and Rehabilitation</v>
          </cell>
          <cell r="C378" t="str">
            <v xml:space="preserve">01/01/2016  </v>
          </cell>
          <cell r="D378">
            <v>101582</v>
          </cell>
          <cell r="E378">
            <v>26732</v>
          </cell>
          <cell r="F378">
            <v>128314</v>
          </cell>
          <cell r="G378">
            <v>180788</v>
          </cell>
        </row>
        <row r="379">
          <cell r="A379" t="str">
            <v>2952301</v>
          </cell>
          <cell r="B379" t="str">
            <v>Parkview Care and Rehabilitation Center Inc</v>
          </cell>
          <cell r="C379" t="str">
            <v xml:space="preserve">01/01/2016  </v>
          </cell>
          <cell r="D379">
            <v>44123</v>
          </cell>
          <cell r="E379">
            <v>7050</v>
          </cell>
          <cell r="F379">
            <v>51173</v>
          </cell>
          <cell r="G379">
            <v>59589</v>
          </cell>
        </row>
        <row r="380">
          <cell r="A380" t="str">
            <v>4652302</v>
          </cell>
          <cell r="B380" t="str">
            <v>Pathways Nursing and Rehabilitation Center</v>
          </cell>
          <cell r="C380" t="str">
            <v xml:space="preserve">01/01/2016  </v>
          </cell>
          <cell r="D380">
            <v>32556</v>
          </cell>
          <cell r="E380">
            <v>0</v>
          </cell>
          <cell r="F380">
            <v>32556</v>
          </cell>
          <cell r="G380">
            <v>39567</v>
          </cell>
        </row>
        <row r="381">
          <cell r="A381" t="str">
            <v>5155000</v>
          </cell>
          <cell r="B381" t="str">
            <v>Peconic Bay Skilled Nursing Facility</v>
          </cell>
          <cell r="C381" t="str">
            <v xml:space="preserve">01/01/2016  </v>
          </cell>
          <cell r="D381">
            <v>3237</v>
          </cell>
          <cell r="E381">
            <v>0</v>
          </cell>
          <cell r="F381">
            <v>3237</v>
          </cell>
          <cell r="G381">
            <v>18123</v>
          </cell>
        </row>
        <row r="382">
          <cell r="A382" t="str">
            <v>5127301</v>
          </cell>
          <cell r="B382" t="str">
            <v>Peconic Landing at Southold</v>
          </cell>
          <cell r="C382" t="str">
            <v xml:space="preserve">01/01/2016  </v>
          </cell>
          <cell r="D382">
            <v>1422</v>
          </cell>
          <cell r="E382">
            <v>0</v>
          </cell>
          <cell r="F382">
            <v>1422</v>
          </cell>
          <cell r="G382">
            <v>16916</v>
          </cell>
        </row>
        <row r="383">
          <cell r="A383" t="str">
            <v>7000338</v>
          </cell>
          <cell r="B383" t="str">
            <v>Pelham Parkway Nursing and Rehabilitation Facility</v>
          </cell>
          <cell r="C383" t="str">
            <v xml:space="preserve">01/01/2016  </v>
          </cell>
          <cell r="D383">
            <v>58309</v>
          </cell>
          <cell r="E383">
            <v>0</v>
          </cell>
          <cell r="F383">
            <v>58309</v>
          </cell>
          <cell r="G383">
            <v>70528</v>
          </cell>
        </row>
        <row r="384">
          <cell r="A384" t="str">
            <v>2761303</v>
          </cell>
          <cell r="B384" t="str">
            <v>Penfield Place LLC</v>
          </cell>
          <cell r="C384" t="str">
            <v xml:space="preserve">01/01/2016  </v>
          </cell>
          <cell r="D384">
            <v>11057</v>
          </cell>
          <cell r="E384">
            <v>983</v>
          </cell>
          <cell r="F384">
            <v>12040</v>
          </cell>
          <cell r="G384">
            <v>16325</v>
          </cell>
        </row>
        <row r="385">
          <cell r="A385" t="str">
            <v>7003411</v>
          </cell>
          <cell r="B385" t="str">
            <v>Peninsula Nursing and Rehabilitation Center</v>
          </cell>
          <cell r="C385" t="str">
            <v xml:space="preserve">01/01/2016  </v>
          </cell>
          <cell r="D385">
            <v>51298</v>
          </cell>
          <cell r="E385">
            <v>8095</v>
          </cell>
          <cell r="F385">
            <v>59393</v>
          </cell>
          <cell r="G385">
            <v>67449</v>
          </cell>
        </row>
        <row r="386">
          <cell r="A386" t="str">
            <v>6120300</v>
          </cell>
          <cell r="B386" t="str">
            <v>Penn Yan Manor Nursing Home Inc</v>
          </cell>
          <cell r="C386" t="str">
            <v xml:space="preserve">01/01/2016  </v>
          </cell>
          <cell r="D386">
            <v>8162</v>
          </cell>
          <cell r="E386">
            <v>4400</v>
          </cell>
          <cell r="F386">
            <v>12562</v>
          </cell>
          <cell r="G386">
            <v>16372</v>
          </cell>
        </row>
        <row r="387">
          <cell r="A387" t="str">
            <v>1021301</v>
          </cell>
          <cell r="B387" t="str">
            <v>Pine Haven Home</v>
          </cell>
          <cell r="C387" t="str">
            <v xml:space="preserve">01/01/2016  </v>
          </cell>
          <cell r="D387">
            <v>13206</v>
          </cell>
          <cell r="E387">
            <v>1226</v>
          </cell>
          <cell r="F387">
            <v>14432</v>
          </cell>
          <cell r="G387">
            <v>19914</v>
          </cell>
        </row>
        <row r="388">
          <cell r="A388" t="str">
            <v>4353303</v>
          </cell>
          <cell r="B388" t="str">
            <v>Pine Valley Center for Rehabilitation and Nursing</v>
          </cell>
          <cell r="C388" t="str">
            <v xml:space="preserve">01/01/2016  </v>
          </cell>
          <cell r="D388">
            <v>40759</v>
          </cell>
          <cell r="E388">
            <v>12317</v>
          </cell>
          <cell r="F388">
            <v>53076</v>
          </cell>
          <cell r="G388">
            <v>67521</v>
          </cell>
        </row>
        <row r="389">
          <cell r="A389" t="str">
            <v>3702313</v>
          </cell>
          <cell r="B389" t="str">
            <v>Pontiac Nursing Home</v>
          </cell>
          <cell r="C389" t="str">
            <v xml:space="preserve">01/01/2016  </v>
          </cell>
          <cell r="D389">
            <v>18205</v>
          </cell>
          <cell r="E389">
            <v>0</v>
          </cell>
          <cell r="F389">
            <v>18205</v>
          </cell>
          <cell r="G389">
            <v>23245</v>
          </cell>
        </row>
        <row r="390">
          <cell r="A390" t="str">
            <v>3227303</v>
          </cell>
          <cell r="B390" t="str">
            <v>Presbyterian Home For Central New York Inc</v>
          </cell>
          <cell r="C390" t="str">
            <v xml:space="preserve">01/01/2016  </v>
          </cell>
          <cell r="D390">
            <v>40146</v>
          </cell>
          <cell r="E390">
            <v>6871</v>
          </cell>
          <cell r="F390">
            <v>47017</v>
          </cell>
          <cell r="G390">
            <v>75604</v>
          </cell>
        </row>
        <row r="391">
          <cell r="A391" t="str">
            <v>7003386</v>
          </cell>
          <cell r="B391" t="str">
            <v>Promenade Rehabilitation and Health Care Center</v>
          </cell>
          <cell r="C391" t="str">
            <v xml:space="preserve">01/01/2016  </v>
          </cell>
          <cell r="D391">
            <v>59096</v>
          </cell>
          <cell r="E391">
            <v>11953</v>
          </cell>
          <cell r="F391">
            <v>71049</v>
          </cell>
          <cell r="G391">
            <v>77875</v>
          </cell>
        </row>
        <row r="392">
          <cell r="A392" t="str">
            <v>3951302</v>
          </cell>
          <cell r="B392" t="str">
            <v>Putnam Nursing &amp; Rehabilitation Center</v>
          </cell>
          <cell r="C392" t="str">
            <v xml:space="preserve">01/01/2016  </v>
          </cell>
          <cell r="D392">
            <v>30554</v>
          </cell>
          <cell r="E392">
            <v>1085</v>
          </cell>
          <cell r="F392">
            <v>31639</v>
          </cell>
          <cell r="G392">
            <v>40544</v>
          </cell>
        </row>
        <row r="393">
          <cell r="A393" t="str">
            <v>3950302</v>
          </cell>
          <cell r="B393" t="str">
            <v>Putnam Ridge</v>
          </cell>
          <cell r="C393" t="str">
            <v xml:space="preserve">01/01/2016  </v>
          </cell>
          <cell r="D393">
            <v>37898</v>
          </cell>
          <cell r="E393">
            <v>2855</v>
          </cell>
          <cell r="F393">
            <v>40753</v>
          </cell>
          <cell r="G393">
            <v>52264</v>
          </cell>
        </row>
        <row r="394">
          <cell r="A394" t="str">
            <v>1356303</v>
          </cell>
          <cell r="B394" t="str">
            <v>Quaker Hill Manor</v>
          </cell>
          <cell r="C394" t="str">
            <v xml:space="preserve">01/01/2016  </v>
          </cell>
          <cell r="D394">
            <v>22598</v>
          </cell>
          <cell r="E394">
            <v>0</v>
          </cell>
          <cell r="F394">
            <v>22598</v>
          </cell>
          <cell r="G394">
            <v>33122</v>
          </cell>
        </row>
        <row r="395">
          <cell r="A395" t="str">
            <v>7003303</v>
          </cell>
          <cell r="B395" t="str">
            <v>Queen Of Peace Residence</v>
          </cell>
          <cell r="C395" t="str">
            <v xml:space="preserve">01/01/2016  </v>
          </cell>
          <cell r="D395">
            <v>15042</v>
          </cell>
          <cell r="E395">
            <v>1624</v>
          </cell>
          <cell r="F395">
            <v>16666</v>
          </cell>
          <cell r="G395">
            <v>19037</v>
          </cell>
        </row>
        <row r="396">
          <cell r="A396" t="str">
            <v>7003410</v>
          </cell>
          <cell r="B396" t="str">
            <v>Queens Boulevard Extended Care Facility</v>
          </cell>
          <cell r="C396" t="str">
            <v xml:space="preserve">01/01/2016  </v>
          </cell>
          <cell r="D396">
            <v>39066</v>
          </cell>
          <cell r="E396">
            <v>14865</v>
          </cell>
          <cell r="F396">
            <v>53931</v>
          </cell>
          <cell r="G396">
            <v>95166</v>
          </cell>
        </row>
        <row r="397">
          <cell r="A397" t="str">
            <v>7003361</v>
          </cell>
          <cell r="B397" t="str">
            <v>Queens Nassau Rehabilitation and Nursing Center</v>
          </cell>
          <cell r="C397" t="str">
            <v xml:space="preserve">01/01/2016  </v>
          </cell>
          <cell r="D397">
            <v>53063</v>
          </cell>
          <cell r="E397">
            <v>12015</v>
          </cell>
          <cell r="F397">
            <v>65078</v>
          </cell>
          <cell r="G397">
            <v>71758</v>
          </cell>
        </row>
        <row r="398">
          <cell r="A398" t="str">
            <v>7000314</v>
          </cell>
          <cell r="B398" t="str">
            <v>Rebekah Rehab and Extended Care Center</v>
          </cell>
          <cell r="C398" t="str">
            <v xml:space="preserve">01/01/2016  </v>
          </cell>
          <cell r="D398">
            <v>51077</v>
          </cell>
          <cell r="E398">
            <v>16074</v>
          </cell>
          <cell r="F398">
            <v>67151</v>
          </cell>
          <cell r="G398">
            <v>75989</v>
          </cell>
        </row>
        <row r="399">
          <cell r="A399" t="str">
            <v>7003397</v>
          </cell>
          <cell r="B399" t="str">
            <v>Regal Heights Rehabilitation and Health Care Center</v>
          </cell>
          <cell r="C399" t="str">
            <v xml:space="preserve">01/01/2016  </v>
          </cell>
          <cell r="D399">
            <v>58420</v>
          </cell>
          <cell r="E399">
            <v>0</v>
          </cell>
          <cell r="F399">
            <v>58420</v>
          </cell>
          <cell r="G399">
            <v>98630</v>
          </cell>
        </row>
        <row r="400">
          <cell r="A400" t="str">
            <v>7000356</v>
          </cell>
          <cell r="B400" t="str">
            <v>Regeis Care Center</v>
          </cell>
          <cell r="C400" t="str">
            <v xml:space="preserve">01/01/2016  </v>
          </cell>
          <cell r="D400">
            <v>54631</v>
          </cell>
          <cell r="E400">
            <v>14800</v>
          </cell>
          <cell r="F400">
            <v>69431</v>
          </cell>
          <cell r="G400">
            <v>81413</v>
          </cell>
        </row>
        <row r="401">
          <cell r="A401" t="str">
            <v>5907315</v>
          </cell>
          <cell r="B401" t="str">
            <v>Regency Extended Care Center</v>
          </cell>
          <cell r="C401" t="str">
            <v xml:space="preserve">01/01/2016  </v>
          </cell>
          <cell r="D401">
            <v>91039</v>
          </cell>
          <cell r="E401">
            <v>10746</v>
          </cell>
          <cell r="F401">
            <v>101785</v>
          </cell>
          <cell r="G401">
            <v>109226</v>
          </cell>
        </row>
        <row r="402">
          <cell r="A402" t="str">
            <v>7003392</v>
          </cell>
          <cell r="B402" t="str">
            <v>Rego Park Nursing Home</v>
          </cell>
          <cell r="C402" t="str">
            <v xml:space="preserve">01/01/2016  </v>
          </cell>
          <cell r="D402">
            <v>46722</v>
          </cell>
          <cell r="E402">
            <v>14326</v>
          </cell>
          <cell r="F402">
            <v>61048</v>
          </cell>
          <cell r="G402">
            <v>71723</v>
          </cell>
        </row>
        <row r="403">
          <cell r="A403" t="str">
            <v>1356302</v>
          </cell>
          <cell r="B403" t="str">
            <v>Renaissance Rehabilitation and Nursing Care Center</v>
          </cell>
          <cell r="C403" t="str">
            <v xml:space="preserve">01/01/2016  </v>
          </cell>
          <cell r="D403">
            <v>28882</v>
          </cell>
          <cell r="E403">
            <v>769</v>
          </cell>
          <cell r="F403">
            <v>29651</v>
          </cell>
          <cell r="G403">
            <v>42405</v>
          </cell>
        </row>
        <row r="404">
          <cell r="A404" t="str">
            <v>7003330</v>
          </cell>
          <cell r="B404" t="str">
            <v>Resort Nursing Home</v>
          </cell>
          <cell r="C404" t="str">
            <v xml:space="preserve">01/01/2016  </v>
          </cell>
          <cell r="D404">
            <v>48720</v>
          </cell>
          <cell r="E404">
            <v>12524</v>
          </cell>
          <cell r="F404">
            <v>61244</v>
          </cell>
          <cell r="G404">
            <v>66350</v>
          </cell>
        </row>
        <row r="405">
          <cell r="A405" t="str">
            <v>7004324</v>
          </cell>
          <cell r="B405" t="str">
            <v>Richmond Center for Rehabilitation and Specialty Healthcare</v>
          </cell>
          <cell r="C405" t="str">
            <v xml:space="preserve">01/01/2016  </v>
          </cell>
          <cell r="D405">
            <v>85644</v>
          </cell>
          <cell r="E405">
            <v>6050</v>
          </cell>
          <cell r="F405">
            <v>91694</v>
          </cell>
          <cell r="G405">
            <v>103686</v>
          </cell>
        </row>
        <row r="406">
          <cell r="A406" t="str">
            <v>2801305</v>
          </cell>
          <cell r="B406" t="str">
            <v>River Ridge Living Center</v>
          </cell>
          <cell r="C406" t="str">
            <v xml:space="preserve">01/01/2016  </v>
          </cell>
          <cell r="D406">
            <v>23306</v>
          </cell>
          <cell r="E406">
            <v>331</v>
          </cell>
          <cell r="F406">
            <v>23637</v>
          </cell>
          <cell r="G406">
            <v>41328</v>
          </cell>
        </row>
        <row r="407">
          <cell r="A407" t="str">
            <v>7000357</v>
          </cell>
          <cell r="B407" t="str">
            <v>Riverdale Nursing Home</v>
          </cell>
          <cell r="C407" t="str">
            <v xml:space="preserve">01/01/2016  </v>
          </cell>
          <cell r="D407">
            <v>39146</v>
          </cell>
          <cell r="E407">
            <v>2510</v>
          </cell>
          <cell r="F407">
            <v>41656</v>
          </cell>
          <cell r="G407">
            <v>48885</v>
          </cell>
        </row>
        <row r="408">
          <cell r="A408" t="str">
            <v>4401302</v>
          </cell>
          <cell r="B408" t="str">
            <v>Riverledge Health Care and Rehabilitation Center</v>
          </cell>
          <cell r="C408" t="str">
            <v xml:space="preserve">01/01/2016  </v>
          </cell>
          <cell r="D408">
            <v>42686</v>
          </cell>
          <cell r="E408">
            <v>5275</v>
          </cell>
          <cell r="F408">
            <v>47961</v>
          </cell>
          <cell r="G408">
            <v>60636</v>
          </cell>
        </row>
        <row r="409">
          <cell r="A409" t="str">
            <v>4124301</v>
          </cell>
          <cell r="B409" t="str">
            <v>Riverside Center for Rehabilitation and Nursing</v>
          </cell>
          <cell r="C409" t="str">
            <v xml:space="preserve">01/01/2016  </v>
          </cell>
          <cell r="D409">
            <v>19539</v>
          </cell>
          <cell r="E409">
            <v>2288</v>
          </cell>
          <cell r="F409">
            <v>21827</v>
          </cell>
          <cell r="G409">
            <v>28230</v>
          </cell>
        </row>
        <row r="410">
          <cell r="A410" t="str">
            <v>5324302</v>
          </cell>
          <cell r="B410" t="str">
            <v>Riverview Manor Health Care Center</v>
          </cell>
          <cell r="C410" t="str">
            <v xml:space="preserve">01/01/2016  </v>
          </cell>
          <cell r="D410">
            <v>17657</v>
          </cell>
          <cell r="E410">
            <v>0</v>
          </cell>
          <cell r="F410">
            <v>17657</v>
          </cell>
          <cell r="G410">
            <v>27007</v>
          </cell>
        </row>
        <row r="411">
          <cell r="A411" t="str">
            <v>1225000</v>
          </cell>
          <cell r="B411" t="str">
            <v>Robinson Terrace</v>
          </cell>
          <cell r="C411" t="str">
            <v xml:space="preserve">01/01/2016  </v>
          </cell>
          <cell r="D411">
            <v>33986</v>
          </cell>
          <cell r="E411">
            <v>0</v>
          </cell>
          <cell r="F411">
            <v>33986</v>
          </cell>
          <cell r="G411">
            <v>41226</v>
          </cell>
        </row>
        <row r="412">
          <cell r="A412" t="str">
            <v>7003362</v>
          </cell>
          <cell r="B412" t="str">
            <v>Rockaway Care Center</v>
          </cell>
          <cell r="C412" t="str">
            <v xml:space="preserve">01/01/2016  </v>
          </cell>
          <cell r="D412">
            <v>65952</v>
          </cell>
          <cell r="E412">
            <v>4588</v>
          </cell>
          <cell r="F412">
            <v>70540</v>
          </cell>
          <cell r="G412">
            <v>76467</v>
          </cell>
        </row>
        <row r="413">
          <cell r="A413" t="str">
            <v>2909304</v>
          </cell>
          <cell r="B413" t="str">
            <v>Rockville Skilled Nursing &amp; Rehabilitation Center LLC</v>
          </cell>
          <cell r="C413" t="str">
            <v xml:space="preserve">01/01/2016  </v>
          </cell>
          <cell r="D413">
            <v>9366</v>
          </cell>
          <cell r="E413">
            <v>0</v>
          </cell>
          <cell r="F413">
            <v>9366</v>
          </cell>
          <cell r="G413">
            <v>22302</v>
          </cell>
        </row>
        <row r="414">
          <cell r="A414" t="str">
            <v>3201002</v>
          </cell>
          <cell r="B414" t="str">
            <v>Rome Memorial Hospital Inc - RHCF</v>
          </cell>
          <cell r="C414" t="str">
            <v xml:space="preserve">01/01/2016  </v>
          </cell>
          <cell r="D414">
            <v>13305</v>
          </cell>
          <cell r="E414">
            <v>7283</v>
          </cell>
          <cell r="F414">
            <v>20588</v>
          </cell>
          <cell r="G414">
            <v>28088</v>
          </cell>
        </row>
        <row r="415">
          <cell r="A415" t="str">
            <v>1451304</v>
          </cell>
          <cell r="B415" t="str">
            <v>Rosa Coplon Jewish Home</v>
          </cell>
          <cell r="C415" t="str">
            <v xml:space="preserve">01/01/2016  </v>
          </cell>
          <cell r="D415">
            <v>32677</v>
          </cell>
          <cell r="E415">
            <v>5517</v>
          </cell>
          <cell r="F415">
            <v>38194</v>
          </cell>
          <cell r="G415">
            <v>61411</v>
          </cell>
        </row>
        <row r="416">
          <cell r="A416" t="str">
            <v>5262300</v>
          </cell>
          <cell r="B416" t="str">
            <v>Roscoe Regional Rehabilitation&amp;Residential Hlth Care</v>
          </cell>
          <cell r="C416" t="str">
            <v xml:space="preserve">01/01/2016  </v>
          </cell>
          <cell r="D416">
            <v>23708</v>
          </cell>
          <cell r="E416">
            <v>0</v>
          </cell>
          <cell r="F416">
            <v>23708</v>
          </cell>
          <cell r="G416">
            <v>30086</v>
          </cell>
        </row>
        <row r="417">
          <cell r="A417" t="str">
            <v>4101300</v>
          </cell>
          <cell r="B417" t="str">
            <v>Rosewood Rehabilitation and Nursing Center</v>
          </cell>
          <cell r="C417" t="str">
            <v xml:space="preserve">01/01/2016  </v>
          </cell>
          <cell r="D417">
            <v>16919</v>
          </cell>
          <cell r="E417">
            <v>1215</v>
          </cell>
          <cell r="F417">
            <v>18134</v>
          </cell>
          <cell r="G417">
            <v>27723</v>
          </cell>
        </row>
        <row r="418">
          <cell r="A418" t="str">
            <v>5154326</v>
          </cell>
          <cell r="B418" t="str">
            <v>Ross Center for Nursing and Rehabilitation</v>
          </cell>
          <cell r="C418" t="str">
            <v xml:space="preserve">01/01/2016  </v>
          </cell>
          <cell r="D418">
            <v>15488</v>
          </cell>
          <cell r="E418">
            <v>0</v>
          </cell>
          <cell r="F418">
            <v>15488</v>
          </cell>
          <cell r="G418">
            <v>24945</v>
          </cell>
        </row>
        <row r="419">
          <cell r="A419" t="str">
            <v>7001033</v>
          </cell>
          <cell r="B419" t="str">
            <v>Rutland Nursing Home Co Inc</v>
          </cell>
          <cell r="C419" t="str">
            <v xml:space="preserve">01/01/2016  </v>
          </cell>
          <cell r="D419">
            <v>110363</v>
          </cell>
          <cell r="E419">
            <v>0</v>
          </cell>
          <cell r="F419">
            <v>110363</v>
          </cell>
          <cell r="G419">
            <v>158474</v>
          </cell>
        </row>
        <row r="420">
          <cell r="A420" t="str">
            <v>1403304</v>
          </cell>
          <cell r="B420" t="str">
            <v>Safire Rehabilitation of Northtowns LLC</v>
          </cell>
          <cell r="C420" t="str">
            <v xml:space="preserve">01/01/2016  </v>
          </cell>
          <cell r="D420">
            <v>23319</v>
          </cell>
          <cell r="E420">
            <v>2770</v>
          </cell>
          <cell r="F420">
            <v>26089</v>
          </cell>
          <cell r="G420">
            <v>33461</v>
          </cell>
        </row>
        <row r="421">
          <cell r="A421" t="str">
            <v>1401342</v>
          </cell>
          <cell r="B421" t="str">
            <v>Safire Rehabilitation of Southtowns LLC</v>
          </cell>
          <cell r="C421" t="str">
            <v xml:space="preserve">01/01/2016  </v>
          </cell>
          <cell r="D421">
            <v>28680</v>
          </cell>
          <cell r="E421">
            <v>2948</v>
          </cell>
          <cell r="F421">
            <v>31628</v>
          </cell>
          <cell r="G421">
            <v>39960</v>
          </cell>
        </row>
        <row r="422">
          <cell r="A422" t="str">
            <v>5960304</v>
          </cell>
          <cell r="B422" t="str">
            <v>Salem Hills Rehabilitation and Nursing Center</v>
          </cell>
          <cell r="C422" t="str">
            <v xml:space="preserve">01/01/2016  </v>
          </cell>
          <cell r="D422">
            <v>36507</v>
          </cell>
          <cell r="E422">
            <v>7</v>
          </cell>
          <cell r="F422">
            <v>36514</v>
          </cell>
          <cell r="G422">
            <v>44630</v>
          </cell>
        </row>
        <row r="423">
          <cell r="A423" t="str">
            <v>2201000</v>
          </cell>
          <cell r="B423" t="str">
            <v>Samaritan Keep Nursing Home Inc</v>
          </cell>
          <cell r="C423" t="str">
            <v xml:space="preserve">01/01/2016  </v>
          </cell>
          <cell r="D423">
            <v>81759</v>
          </cell>
          <cell r="E423">
            <v>0</v>
          </cell>
          <cell r="F423">
            <v>81759</v>
          </cell>
          <cell r="G423">
            <v>96451</v>
          </cell>
        </row>
        <row r="424">
          <cell r="A424" t="str">
            <v>2269300</v>
          </cell>
          <cell r="B424" t="str">
            <v>Samaritan Senior Village Inc</v>
          </cell>
          <cell r="C424" t="str">
            <v xml:space="preserve">01/01/2016  </v>
          </cell>
          <cell r="D424">
            <v>45191</v>
          </cell>
          <cell r="E424">
            <v>0</v>
          </cell>
          <cell r="F424">
            <v>45191</v>
          </cell>
          <cell r="G424">
            <v>59695</v>
          </cell>
        </row>
        <row r="425">
          <cell r="A425" t="str">
            <v>5127302</v>
          </cell>
          <cell r="B425" t="str">
            <v>San Simeon by the Sound Center for Nrsg and Reha</v>
          </cell>
          <cell r="C425" t="str">
            <v xml:space="preserve">01/01/2016  </v>
          </cell>
          <cell r="D425">
            <v>22331</v>
          </cell>
          <cell r="E425">
            <v>5779</v>
          </cell>
          <cell r="F425">
            <v>28110</v>
          </cell>
          <cell r="G425">
            <v>41419</v>
          </cell>
        </row>
        <row r="426">
          <cell r="A426" t="str">
            <v>2951304</v>
          </cell>
          <cell r="B426" t="str">
            <v>Sands Point Center For Health And Rehabilitation</v>
          </cell>
          <cell r="C426" t="str">
            <v xml:space="preserve">01/01/2016  </v>
          </cell>
          <cell r="D426">
            <v>33226</v>
          </cell>
          <cell r="E426">
            <v>4830</v>
          </cell>
          <cell r="F426">
            <v>38056</v>
          </cell>
          <cell r="G426">
            <v>61667</v>
          </cell>
        </row>
        <row r="427">
          <cell r="A427" t="str">
            <v>5907317</v>
          </cell>
          <cell r="B427" t="str">
            <v>Sans Souci Rehabilitation and Nursing Center</v>
          </cell>
          <cell r="C427" t="str">
            <v xml:space="preserve">01/01/2016  </v>
          </cell>
          <cell r="D427">
            <v>21863</v>
          </cell>
          <cell r="E427">
            <v>4487</v>
          </cell>
          <cell r="F427">
            <v>26350</v>
          </cell>
          <cell r="G427">
            <v>40811</v>
          </cell>
        </row>
        <row r="428">
          <cell r="A428" t="str">
            <v>7003415</v>
          </cell>
          <cell r="B428" t="str">
            <v>Sapphire Center for Rehabilitation and Nursing of Central Queens LLC</v>
          </cell>
          <cell r="C428" t="str">
            <v xml:space="preserve">01/01/2016  </v>
          </cell>
          <cell r="D428">
            <v>50984</v>
          </cell>
          <cell r="E428">
            <v>17251</v>
          </cell>
          <cell r="F428">
            <v>68235</v>
          </cell>
          <cell r="G428">
            <v>81327</v>
          </cell>
        </row>
        <row r="429">
          <cell r="A429" t="str">
            <v>4520302</v>
          </cell>
          <cell r="B429" t="str">
            <v>Saratoga Center for Rehab and Skilled Nursing Care</v>
          </cell>
          <cell r="C429" t="str">
            <v xml:space="preserve">01/01/2016  </v>
          </cell>
          <cell r="D429">
            <v>55713</v>
          </cell>
          <cell r="E429">
            <v>11131</v>
          </cell>
          <cell r="F429">
            <v>66844</v>
          </cell>
          <cell r="G429">
            <v>84978</v>
          </cell>
        </row>
        <row r="430">
          <cell r="A430" t="str">
            <v>4501000</v>
          </cell>
          <cell r="B430" t="str">
            <v>Saratoga Hospital Nursing Home</v>
          </cell>
          <cell r="C430" t="str">
            <v xml:space="preserve">01/01/2016  </v>
          </cell>
          <cell r="D430">
            <v>3596</v>
          </cell>
          <cell r="E430">
            <v>406</v>
          </cell>
          <cell r="F430">
            <v>4002</v>
          </cell>
          <cell r="G430">
            <v>5959</v>
          </cell>
        </row>
        <row r="431">
          <cell r="A431" t="str">
            <v>5154325</v>
          </cell>
          <cell r="B431" t="str">
            <v>Sayville Nursing and Rehabilitation Center</v>
          </cell>
          <cell r="C431" t="str">
            <v xml:space="preserve">01/01/2016  </v>
          </cell>
          <cell r="D431">
            <v>37163</v>
          </cell>
          <cell r="E431">
            <v>5182</v>
          </cell>
          <cell r="F431">
            <v>42345</v>
          </cell>
          <cell r="G431">
            <v>61058</v>
          </cell>
        </row>
        <row r="432">
          <cell r="A432" t="str">
            <v>5904322</v>
          </cell>
          <cell r="B432" t="str">
            <v>Schaffer Extended Care Center</v>
          </cell>
          <cell r="C432" t="str">
            <v xml:space="preserve">01/01/2016  </v>
          </cell>
          <cell r="D432">
            <v>33600</v>
          </cell>
          <cell r="E432">
            <v>5037</v>
          </cell>
          <cell r="F432">
            <v>38637</v>
          </cell>
          <cell r="G432">
            <v>51603</v>
          </cell>
        </row>
        <row r="433">
          <cell r="A433" t="str">
            <v>7000315</v>
          </cell>
          <cell r="B433" t="str">
            <v>Schervier Nursing Care Center</v>
          </cell>
          <cell r="C433" t="str">
            <v xml:space="preserve">01/01/2016  </v>
          </cell>
          <cell r="D433">
            <v>90927</v>
          </cell>
          <cell r="E433">
            <v>21677</v>
          </cell>
          <cell r="F433">
            <v>112604</v>
          </cell>
          <cell r="G433">
            <v>129720</v>
          </cell>
        </row>
        <row r="434">
          <cell r="A434" t="str">
            <v>3529301</v>
          </cell>
          <cell r="B434" t="str">
            <v>Schervier Pavilion</v>
          </cell>
          <cell r="C434" t="str">
            <v xml:space="preserve">01/01/2016  </v>
          </cell>
          <cell r="D434">
            <v>23912</v>
          </cell>
          <cell r="E434">
            <v>3259</v>
          </cell>
          <cell r="F434">
            <v>27171</v>
          </cell>
          <cell r="G434">
            <v>41270</v>
          </cell>
        </row>
        <row r="435">
          <cell r="A435" t="str">
            <v>5902314</v>
          </cell>
          <cell r="B435" t="str">
            <v>Schnurmacher Center for Rehabilitation and Nursing</v>
          </cell>
          <cell r="C435" t="str">
            <v xml:space="preserve">01/01/2016  </v>
          </cell>
          <cell r="D435">
            <v>48464</v>
          </cell>
          <cell r="E435">
            <v>8770</v>
          </cell>
          <cell r="F435">
            <v>57234</v>
          </cell>
          <cell r="G435">
            <v>68928</v>
          </cell>
        </row>
        <row r="436">
          <cell r="A436" t="str">
            <v>1404300</v>
          </cell>
          <cell r="B436" t="str">
            <v>Schofield Residence</v>
          </cell>
          <cell r="C436" t="str">
            <v xml:space="preserve">01/01/2016  </v>
          </cell>
          <cell r="D436">
            <v>21205</v>
          </cell>
          <cell r="E436">
            <v>1553</v>
          </cell>
          <cell r="F436">
            <v>22758</v>
          </cell>
          <cell r="G436">
            <v>41788</v>
          </cell>
        </row>
        <row r="437">
          <cell r="A437" t="str">
            <v>7001318</v>
          </cell>
          <cell r="B437" t="str">
            <v>Schulman and Schachne Institute for Nursing and Rehabilitat</v>
          </cell>
          <cell r="C437" t="str">
            <v xml:space="preserve">01/01/2016  </v>
          </cell>
          <cell r="D437">
            <v>114551</v>
          </cell>
          <cell r="E437">
            <v>23165</v>
          </cell>
          <cell r="F437">
            <v>137716</v>
          </cell>
          <cell r="G437">
            <v>154516</v>
          </cell>
        </row>
        <row r="438">
          <cell r="A438" t="str">
            <v>4823000</v>
          </cell>
          <cell r="B438" t="str">
            <v>Schuyler Hospital Inc And Long Term Care Unit</v>
          </cell>
          <cell r="C438" t="str">
            <v xml:space="preserve">01/01/2016  </v>
          </cell>
          <cell r="D438">
            <v>31440</v>
          </cell>
          <cell r="E438">
            <v>2541</v>
          </cell>
          <cell r="F438">
            <v>33981</v>
          </cell>
          <cell r="G438">
            <v>41930</v>
          </cell>
        </row>
        <row r="439">
          <cell r="A439" t="str">
            <v>7001806</v>
          </cell>
          <cell r="B439" t="str">
            <v>Sea Crest Nursing and Rehabilitation Center</v>
          </cell>
          <cell r="C439" t="str">
            <v xml:space="preserve">01/01/2016  </v>
          </cell>
          <cell r="D439">
            <v>64492</v>
          </cell>
          <cell r="E439">
            <v>21958</v>
          </cell>
          <cell r="F439">
            <v>86450</v>
          </cell>
          <cell r="G439">
            <v>104525</v>
          </cell>
        </row>
        <row r="440">
          <cell r="A440" t="str">
            <v>7004304</v>
          </cell>
          <cell r="B440" t="str">
            <v>Sea View Hospital Rehabilitation Center And Home</v>
          </cell>
          <cell r="C440" t="str">
            <v xml:space="preserve">01/01/2016  </v>
          </cell>
          <cell r="D440">
            <v>87417</v>
          </cell>
          <cell r="E440">
            <v>0</v>
          </cell>
          <cell r="F440">
            <v>87417</v>
          </cell>
          <cell r="G440">
            <v>108973</v>
          </cell>
        </row>
        <row r="441">
          <cell r="A441" t="str">
            <v>7001801</v>
          </cell>
          <cell r="B441" t="str">
            <v>Seagate Rehabilitation and Nursing Center</v>
          </cell>
          <cell r="C441" t="str">
            <v xml:space="preserve">01/01/2016  </v>
          </cell>
          <cell r="D441">
            <v>81492</v>
          </cell>
          <cell r="E441">
            <v>22673</v>
          </cell>
          <cell r="F441">
            <v>104165</v>
          </cell>
          <cell r="G441">
            <v>126690</v>
          </cell>
        </row>
        <row r="442">
          <cell r="A442" t="str">
            <v>1474301</v>
          </cell>
          <cell r="B442" t="str">
            <v>Seneca Health Care Center</v>
          </cell>
          <cell r="C442" t="str">
            <v xml:space="preserve">01/01/2016  </v>
          </cell>
          <cell r="D442">
            <v>33905</v>
          </cell>
          <cell r="E442">
            <v>5009</v>
          </cell>
          <cell r="F442">
            <v>38914</v>
          </cell>
          <cell r="G442">
            <v>56397</v>
          </cell>
        </row>
        <row r="443">
          <cell r="A443" t="str">
            <v>4552300</v>
          </cell>
          <cell r="B443" t="str">
            <v>Seton Health at Schuyler Ridge Residential Healthcare</v>
          </cell>
          <cell r="C443" t="str">
            <v xml:space="preserve">01/01/2016  </v>
          </cell>
          <cell r="D443">
            <v>15874</v>
          </cell>
          <cell r="E443">
            <v>1386</v>
          </cell>
          <cell r="F443">
            <v>17260</v>
          </cell>
          <cell r="G443">
            <v>42690</v>
          </cell>
        </row>
        <row r="444">
          <cell r="A444" t="str">
            <v>7001362</v>
          </cell>
          <cell r="B444" t="str">
            <v>Sheepshead Nursing and Rehabilitation Center</v>
          </cell>
          <cell r="C444" t="str">
            <v xml:space="preserve">01/01/2016  </v>
          </cell>
          <cell r="D444">
            <v>28915</v>
          </cell>
          <cell r="E444">
            <v>10766</v>
          </cell>
          <cell r="F444">
            <v>39681</v>
          </cell>
          <cell r="G444">
            <v>70394</v>
          </cell>
        </row>
        <row r="445">
          <cell r="A445" t="str">
            <v>7001399</v>
          </cell>
          <cell r="B445" t="str">
            <v>Shore View Nursing &amp; Rehabilitation Center</v>
          </cell>
          <cell r="C445" t="str">
            <v xml:space="preserve">01/01/2016  </v>
          </cell>
          <cell r="D445">
            <v>39186</v>
          </cell>
          <cell r="E445">
            <v>28831</v>
          </cell>
          <cell r="F445">
            <v>68017</v>
          </cell>
          <cell r="G445">
            <v>106387</v>
          </cell>
        </row>
        <row r="446">
          <cell r="A446" t="str">
            <v>7004323</v>
          </cell>
          <cell r="B446" t="str">
            <v>Silver Lake Specialized Rehabilitation and Care Cente</v>
          </cell>
          <cell r="C446" t="str">
            <v xml:space="preserve">01/01/2016  </v>
          </cell>
          <cell r="D446">
            <v>66044</v>
          </cell>
          <cell r="E446">
            <v>4154</v>
          </cell>
          <cell r="F446">
            <v>70198</v>
          </cell>
          <cell r="G446">
            <v>79969</v>
          </cell>
        </row>
        <row r="447">
          <cell r="A447" t="str">
            <v>7003372</v>
          </cell>
          <cell r="B447" t="str">
            <v>Silvercrest</v>
          </cell>
          <cell r="C447" t="str">
            <v xml:space="preserve">01/01/2016  </v>
          </cell>
          <cell r="D447">
            <v>71755</v>
          </cell>
          <cell r="E447">
            <v>17169</v>
          </cell>
          <cell r="F447">
            <v>88924</v>
          </cell>
          <cell r="G447">
            <v>106747</v>
          </cell>
        </row>
        <row r="448">
          <cell r="A448" t="str">
            <v>5921302</v>
          </cell>
          <cell r="B448" t="str">
            <v>Sky View Rehabilitation and Health Care Center LLC</v>
          </cell>
          <cell r="C448" t="str">
            <v xml:space="preserve">01/01/2016  </v>
          </cell>
          <cell r="D448">
            <v>40213</v>
          </cell>
          <cell r="E448">
            <v>1764</v>
          </cell>
          <cell r="F448">
            <v>41977</v>
          </cell>
          <cell r="G448">
            <v>63343</v>
          </cell>
        </row>
        <row r="449">
          <cell r="A449" t="str">
            <v>5157314</v>
          </cell>
          <cell r="B449" t="str">
            <v>Smithtown Center for Rehabilitation &amp; Nursing Care</v>
          </cell>
          <cell r="C449" t="str">
            <v xml:space="preserve">01/01/2016  </v>
          </cell>
          <cell r="D449">
            <v>25713</v>
          </cell>
          <cell r="E449">
            <v>11803</v>
          </cell>
          <cell r="F449">
            <v>37516</v>
          </cell>
          <cell r="G449">
            <v>55074</v>
          </cell>
        </row>
        <row r="450">
          <cell r="A450" t="str">
            <v>5828302</v>
          </cell>
          <cell r="B450" t="str">
            <v>Sodus Rehabilitation &amp; Nursing Center</v>
          </cell>
          <cell r="C450" t="str">
            <v xml:space="preserve">01/01/2016  </v>
          </cell>
          <cell r="D450">
            <v>19962</v>
          </cell>
          <cell r="E450">
            <v>8479</v>
          </cell>
          <cell r="F450">
            <v>28441</v>
          </cell>
          <cell r="G450">
            <v>36227</v>
          </cell>
        </row>
        <row r="451">
          <cell r="A451" t="str">
            <v>6120000</v>
          </cell>
          <cell r="B451" t="str">
            <v>Soldiers And Sailors Memorial Hospital Extended Care Unit</v>
          </cell>
          <cell r="C451" t="str">
            <v xml:space="preserve">01/01/2016  </v>
          </cell>
          <cell r="D451">
            <v>35349</v>
          </cell>
          <cell r="E451">
            <v>8407</v>
          </cell>
          <cell r="F451">
            <v>43756</v>
          </cell>
          <cell r="G451">
            <v>49760</v>
          </cell>
        </row>
        <row r="452">
          <cell r="A452" t="str">
            <v>5966300</v>
          </cell>
          <cell r="B452" t="str">
            <v>Somers Manor Rehabilitation &amp; Nursing Center</v>
          </cell>
          <cell r="C452" t="str">
            <v xml:space="preserve">01/01/2016  </v>
          </cell>
          <cell r="D452">
            <v>57571</v>
          </cell>
          <cell r="E452">
            <v>13808</v>
          </cell>
          <cell r="F452">
            <v>71379</v>
          </cell>
          <cell r="G452">
            <v>98990</v>
          </cell>
        </row>
        <row r="453">
          <cell r="A453" t="str">
            <v>2961302</v>
          </cell>
          <cell r="B453" t="str">
            <v>South Point Plaza Nursing and Rehabilitation Center</v>
          </cell>
          <cell r="C453" t="str">
            <v xml:space="preserve">01/01/2016  </v>
          </cell>
          <cell r="D453">
            <v>51812</v>
          </cell>
          <cell r="E453">
            <v>0</v>
          </cell>
          <cell r="F453">
            <v>51812</v>
          </cell>
          <cell r="G453">
            <v>64757</v>
          </cell>
        </row>
        <row r="454">
          <cell r="A454" t="str">
            <v>2904302</v>
          </cell>
          <cell r="B454" t="str">
            <v>South Shore Rehabilitation and Nursing Center</v>
          </cell>
          <cell r="C454" t="str">
            <v xml:space="preserve">01/01/2016  </v>
          </cell>
          <cell r="D454">
            <v>16105</v>
          </cell>
          <cell r="E454">
            <v>6014</v>
          </cell>
          <cell r="F454">
            <v>22119</v>
          </cell>
          <cell r="G454">
            <v>33787</v>
          </cell>
        </row>
        <row r="455">
          <cell r="A455" t="str">
            <v>7000384</v>
          </cell>
          <cell r="B455" t="str">
            <v>Split Rock Rehabilitation and Health Care Center</v>
          </cell>
          <cell r="C455" t="str">
            <v xml:space="preserve">01/01/2016  </v>
          </cell>
          <cell r="D455">
            <v>54848</v>
          </cell>
          <cell r="E455">
            <v>14900</v>
          </cell>
          <cell r="F455">
            <v>69748</v>
          </cell>
          <cell r="G455">
            <v>83245</v>
          </cell>
        </row>
        <row r="456">
          <cell r="A456" t="str">
            <v>5910301</v>
          </cell>
          <cell r="B456" t="str">
            <v>Sprain Brook Manor Rehab LLC</v>
          </cell>
          <cell r="C456" t="str">
            <v xml:space="preserve">01/01/2016  </v>
          </cell>
          <cell r="D456">
            <v>21654</v>
          </cell>
          <cell r="E456">
            <v>0</v>
          </cell>
          <cell r="F456">
            <v>21654</v>
          </cell>
          <cell r="G456">
            <v>39902</v>
          </cell>
        </row>
        <row r="457">
          <cell r="A457" t="str">
            <v>7001384</v>
          </cell>
          <cell r="B457" t="str">
            <v>Spring Creek Rehabilitation &amp; Nursing Care Center</v>
          </cell>
          <cell r="C457" t="str">
            <v xml:space="preserve">01/01/2016  </v>
          </cell>
          <cell r="D457">
            <v>39299</v>
          </cell>
          <cell r="E457">
            <v>9845</v>
          </cell>
          <cell r="F457">
            <v>49144</v>
          </cell>
          <cell r="G457">
            <v>66751</v>
          </cell>
        </row>
        <row r="458">
          <cell r="A458" t="str">
            <v>2757300</v>
          </cell>
          <cell r="B458" t="str">
            <v>St Anns Community (Aged)</v>
          </cell>
          <cell r="C458" t="str">
            <v xml:space="preserve">01/01/2016  </v>
          </cell>
          <cell r="D458">
            <v>95801</v>
          </cell>
          <cell r="E458">
            <v>15250</v>
          </cell>
          <cell r="F458">
            <v>111051</v>
          </cell>
          <cell r="G458">
            <v>163230</v>
          </cell>
        </row>
        <row r="459">
          <cell r="A459" t="str">
            <v>2757301</v>
          </cell>
          <cell r="B459" t="str">
            <v>St Anns Community (NH)</v>
          </cell>
          <cell r="C459" t="str">
            <v xml:space="preserve">01/01/2016  </v>
          </cell>
          <cell r="D459">
            <v>9122</v>
          </cell>
          <cell r="E459">
            <v>605</v>
          </cell>
          <cell r="F459">
            <v>9727</v>
          </cell>
          <cell r="G459">
            <v>25906</v>
          </cell>
        </row>
        <row r="460">
          <cell r="A460" t="str">
            <v>5925300</v>
          </cell>
          <cell r="B460" t="str">
            <v>St Cabrini Nursing Home</v>
          </cell>
          <cell r="C460" t="str">
            <v xml:space="preserve">01/01/2016  </v>
          </cell>
          <cell r="D460">
            <v>77372</v>
          </cell>
          <cell r="E460">
            <v>11909</v>
          </cell>
          <cell r="F460">
            <v>89281</v>
          </cell>
          <cell r="G460">
            <v>109297</v>
          </cell>
        </row>
        <row r="461">
          <cell r="A461" t="str">
            <v>3301321</v>
          </cell>
          <cell r="B461" t="str">
            <v>St Camillus Residential Health Care Facility</v>
          </cell>
          <cell r="C461" t="str">
            <v xml:space="preserve">01/01/2016  </v>
          </cell>
          <cell r="D461">
            <v>49022</v>
          </cell>
          <cell r="E461">
            <v>6029</v>
          </cell>
          <cell r="F461">
            <v>55051</v>
          </cell>
          <cell r="G461">
            <v>98596</v>
          </cell>
        </row>
        <row r="462">
          <cell r="A462" t="str">
            <v>1401324</v>
          </cell>
          <cell r="B462" t="str">
            <v>St Catherine Laboure Health Care Center</v>
          </cell>
          <cell r="C462" t="str">
            <v xml:space="preserve">01/01/2016  </v>
          </cell>
          <cell r="D462">
            <v>19360</v>
          </cell>
          <cell r="E462">
            <v>998</v>
          </cell>
          <cell r="F462">
            <v>20358</v>
          </cell>
          <cell r="G462">
            <v>28367</v>
          </cell>
        </row>
        <row r="463">
          <cell r="A463" t="str">
            <v>5157312</v>
          </cell>
          <cell r="B463" t="str">
            <v>St Catherine of Siena Nursing Home</v>
          </cell>
          <cell r="C463" t="str">
            <v xml:space="preserve">01/01/2016  </v>
          </cell>
          <cell r="D463">
            <v>35835</v>
          </cell>
          <cell r="E463">
            <v>0</v>
          </cell>
          <cell r="F463">
            <v>35835</v>
          </cell>
          <cell r="G463">
            <v>76178</v>
          </cell>
        </row>
        <row r="464">
          <cell r="A464" t="str">
            <v>5157317</v>
          </cell>
          <cell r="B464" t="str">
            <v>St James Rehabilitation &amp; Healthcare Center</v>
          </cell>
          <cell r="C464" t="str">
            <v xml:space="preserve">01/01/2016  </v>
          </cell>
          <cell r="D464">
            <v>36504</v>
          </cell>
          <cell r="E464">
            <v>10370</v>
          </cell>
          <cell r="F464">
            <v>46874</v>
          </cell>
          <cell r="G464">
            <v>79313</v>
          </cell>
        </row>
        <row r="465">
          <cell r="A465" t="str">
            <v>5157311</v>
          </cell>
          <cell r="B465" t="str">
            <v>St Johnland Nursing Center Inc</v>
          </cell>
          <cell r="C465" t="str">
            <v xml:space="preserve">01/01/2016  </v>
          </cell>
          <cell r="D465">
            <v>57354</v>
          </cell>
          <cell r="E465">
            <v>12369</v>
          </cell>
          <cell r="F465">
            <v>69723</v>
          </cell>
          <cell r="G465">
            <v>90202</v>
          </cell>
        </row>
        <row r="466">
          <cell r="A466" t="str">
            <v>2701353</v>
          </cell>
          <cell r="B466" t="str">
            <v>St Johns Health Care Corporation</v>
          </cell>
          <cell r="C466" t="str">
            <v xml:space="preserve">01/01/2016  </v>
          </cell>
          <cell r="D466">
            <v>100102</v>
          </cell>
          <cell r="E466">
            <v>9481</v>
          </cell>
          <cell r="F466">
            <v>109583</v>
          </cell>
          <cell r="G466">
            <v>151675</v>
          </cell>
        </row>
        <row r="467">
          <cell r="A467" t="str">
            <v>2725302</v>
          </cell>
          <cell r="B467" t="str">
            <v>St Johns Penfield Homes Corporation</v>
          </cell>
          <cell r="C467" t="str">
            <v xml:space="preserve">01/01/2016  </v>
          </cell>
          <cell r="D467">
            <v>2450</v>
          </cell>
          <cell r="E467">
            <v>0</v>
          </cell>
          <cell r="F467">
            <v>2450</v>
          </cell>
          <cell r="G467">
            <v>7171</v>
          </cell>
        </row>
        <row r="468">
          <cell r="A468" t="str">
            <v>2828300</v>
          </cell>
          <cell r="B468" t="str">
            <v>St Johnsville Rehabilitation and Nursing Center</v>
          </cell>
          <cell r="C468" t="str">
            <v xml:space="preserve">01/01/2016  </v>
          </cell>
          <cell r="D468">
            <v>25120</v>
          </cell>
          <cell r="E468">
            <v>4572</v>
          </cell>
          <cell r="F468">
            <v>29692</v>
          </cell>
          <cell r="G468">
            <v>39741</v>
          </cell>
        </row>
        <row r="469">
          <cell r="A469" t="str">
            <v>4401300</v>
          </cell>
          <cell r="B469" t="str">
            <v>St Josephs Home</v>
          </cell>
          <cell r="C469" t="str">
            <v xml:space="preserve">01/01/2016  </v>
          </cell>
          <cell r="D469">
            <v>21813</v>
          </cell>
          <cell r="E469">
            <v>1407</v>
          </cell>
          <cell r="F469">
            <v>23220</v>
          </cell>
          <cell r="G469">
            <v>29927</v>
          </cell>
        </row>
        <row r="470">
          <cell r="A470" t="str">
            <v>0701001</v>
          </cell>
          <cell r="B470" t="str">
            <v>St Josephs Hospital - Skilled Nursing Facility</v>
          </cell>
          <cell r="C470" t="str">
            <v xml:space="preserve">01/01/2016  </v>
          </cell>
          <cell r="D470">
            <v>18352</v>
          </cell>
          <cell r="E470">
            <v>713</v>
          </cell>
          <cell r="F470">
            <v>19065</v>
          </cell>
          <cell r="G470">
            <v>30205</v>
          </cell>
        </row>
        <row r="471">
          <cell r="A471" t="str">
            <v>3535001</v>
          </cell>
          <cell r="B471" t="str">
            <v>St Josephs Place</v>
          </cell>
          <cell r="C471" t="str">
            <v xml:space="preserve">01/01/2016  </v>
          </cell>
          <cell r="D471">
            <v>8957</v>
          </cell>
          <cell r="E471">
            <v>1208</v>
          </cell>
          <cell r="F471">
            <v>10165</v>
          </cell>
          <cell r="G471">
            <v>15631</v>
          </cell>
        </row>
        <row r="472">
          <cell r="A472" t="str">
            <v>3702309</v>
          </cell>
          <cell r="B472" t="str">
            <v>St Luke Residential Health Care Facility Inc</v>
          </cell>
          <cell r="C472" t="str">
            <v xml:space="preserve">01/01/2016  </v>
          </cell>
          <cell r="D472">
            <v>36716</v>
          </cell>
          <cell r="E472">
            <v>7792</v>
          </cell>
          <cell r="F472">
            <v>44508</v>
          </cell>
          <cell r="G472">
            <v>65055</v>
          </cell>
        </row>
        <row r="473">
          <cell r="A473" t="str">
            <v>3227305</v>
          </cell>
          <cell r="B473" t="str">
            <v>St Lukes Home</v>
          </cell>
          <cell r="C473" t="str">
            <v xml:space="preserve">01/01/2016  </v>
          </cell>
          <cell r="D473">
            <v>44909</v>
          </cell>
          <cell r="E473">
            <v>7765</v>
          </cell>
          <cell r="F473">
            <v>52674</v>
          </cell>
          <cell r="G473">
            <v>71812</v>
          </cell>
        </row>
        <row r="474">
          <cell r="A474" t="str">
            <v>0101307</v>
          </cell>
          <cell r="B474" t="str">
            <v>St Margarets Center</v>
          </cell>
          <cell r="C474" t="str">
            <v xml:space="preserve">01/01/2016  </v>
          </cell>
          <cell r="D474">
            <v>32359</v>
          </cell>
          <cell r="E474">
            <v>421</v>
          </cell>
          <cell r="F474">
            <v>32780</v>
          </cell>
          <cell r="G474">
            <v>33749</v>
          </cell>
        </row>
        <row r="475">
          <cell r="A475" t="str">
            <v>7003300</v>
          </cell>
          <cell r="B475" t="str">
            <v>St Marys Hospital For Children Inc</v>
          </cell>
          <cell r="C475" t="str">
            <v xml:space="preserve">01/01/2016  </v>
          </cell>
          <cell r="D475">
            <v>27541</v>
          </cell>
          <cell r="E475">
            <v>5614</v>
          </cell>
          <cell r="F475">
            <v>33155</v>
          </cell>
          <cell r="G475">
            <v>34704</v>
          </cell>
        </row>
        <row r="476">
          <cell r="A476" t="str">
            <v>0101305</v>
          </cell>
          <cell r="B476" t="str">
            <v>St Peters Nursing and Rehabilitation Center</v>
          </cell>
          <cell r="C476" t="str">
            <v xml:space="preserve">01/01/2016  </v>
          </cell>
          <cell r="D476">
            <v>28004</v>
          </cell>
          <cell r="E476">
            <v>2177</v>
          </cell>
          <cell r="F476">
            <v>30181</v>
          </cell>
          <cell r="G476">
            <v>52946</v>
          </cell>
        </row>
        <row r="477">
          <cell r="A477" t="str">
            <v>4402303</v>
          </cell>
          <cell r="B477" t="str">
            <v>St Regis Nursing Home Inc</v>
          </cell>
          <cell r="C477" t="str">
            <v xml:space="preserve">01/01/2016  </v>
          </cell>
          <cell r="D477">
            <v>38172</v>
          </cell>
          <cell r="E477">
            <v>4895</v>
          </cell>
          <cell r="F477">
            <v>43067</v>
          </cell>
          <cell r="G477">
            <v>54967</v>
          </cell>
        </row>
        <row r="478">
          <cell r="A478" t="str">
            <v>7004314</v>
          </cell>
          <cell r="B478" t="str">
            <v>Staten Island Care Center</v>
          </cell>
          <cell r="C478" t="str">
            <v xml:space="preserve">01/01/2016  </v>
          </cell>
          <cell r="D478">
            <v>84342</v>
          </cell>
          <cell r="E478">
            <v>2201</v>
          </cell>
          <cell r="F478">
            <v>86543</v>
          </cell>
          <cell r="G478">
            <v>105378</v>
          </cell>
        </row>
        <row r="479">
          <cell r="A479" t="str">
            <v>5022302</v>
          </cell>
          <cell r="B479" t="str">
            <v>Steuben Center for Rehabilitation and Healthcare</v>
          </cell>
          <cell r="C479" t="str">
            <v xml:space="preserve">01/01/2016  </v>
          </cell>
          <cell r="D479">
            <v>24685</v>
          </cell>
          <cell r="E479">
            <v>335</v>
          </cell>
          <cell r="F479">
            <v>25020</v>
          </cell>
          <cell r="G479">
            <v>37115</v>
          </cell>
        </row>
        <row r="480">
          <cell r="A480" t="str">
            <v>5123305</v>
          </cell>
          <cell r="B480" t="str">
            <v>Suffolk Center for Rehabilitation and Nursing</v>
          </cell>
          <cell r="C480" t="str">
            <v xml:space="preserve">01/01/2016  </v>
          </cell>
          <cell r="D480">
            <v>22775</v>
          </cell>
          <cell r="E480">
            <v>11282</v>
          </cell>
          <cell r="F480">
            <v>34057</v>
          </cell>
          <cell r="G480">
            <v>40880</v>
          </cell>
        </row>
        <row r="481">
          <cell r="A481" t="str">
            <v>5220301</v>
          </cell>
          <cell r="B481" t="str">
            <v>Sullivan County Adult Care Center</v>
          </cell>
          <cell r="C481" t="str">
            <v xml:space="preserve">01/01/2016  </v>
          </cell>
          <cell r="D481">
            <v>29229</v>
          </cell>
          <cell r="E481">
            <v>9091</v>
          </cell>
          <cell r="F481">
            <v>38320</v>
          </cell>
          <cell r="G481">
            <v>46462</v>
          </cell>
        </row>
        <row r="482">
          <cell r="A482" t="str">
            <v>2951307</v>
          </cell>
          <cell r="B482" t="str">
            <v>Sunharbor Manor</v>
          </cell>
          <cell r="C482" t="str">
            <v xml:space="preserve">01/01/2016  </v>
          </cell>
          <cell r="D482">
            <v>48725</v>
          </cell>
          <cell r="E482">
            <v>0</v>
          </cell>
          <cell r="F482">
            <v>48725</v>
          </cell>
          <cell r="G482">
            <v>87918</v>
          </cell>
        </row>
        <row r="483">
          <cell r="A483" t="str">
            <v>3321301</v>
          </cell>
          <cell r="B483" t="str">
            <v>Sunnyside Care Center</v>
          </cell>
          <cell r="C483" t="str">
            <v xml:space="preserve">01/01/2016  </v>
          </cell>
          <cell r="D483">
            <v>13706</v>
          </cell>
          <cell r="E483">
            <v>1229</v>
          </cell>
          <cell r="F483">
            <v>14935</v>
          </cell>
          <cell r="G483">
            <v>27674</v>
          </cell>
        </row>
        <row r="484">
          <cell r="A484" t="str">
            <v>5154312</v>
          </cell>
          <cell r="B484" t="str">
            <v>Sunrise Manor Center for Nursing and Rehabilitation</v>
          </cell>
          <cell r="C484" t="str">
            <v xml:space="preserve">01/01/2016  </v>
          </cell>
          <cell r="D484">
            <v>18347</v>
          </cell>
          <cell r="E484">
            <v>4591</v>
          </cell>
          <cell r="F484">
            <v>22938</v>
          </cell>
          <cell r="G484">
            <v>29480</v>
          </cell>
        </row>
        <row r="485">
          <cell r="A485" t="str">
            <v>3221301</v>
          </cell>
          <cell r="B485" t="str">
            <v>Sunset Nursing and Rehabilitation Center Inc</v>
          </cell>
          <cell r="C485" t="str">
            <v xml:space="preserve">01/01/2016  </v>
          </cell>
          <cell r="D485">
            <v>24987</v>
          </cell>
          <cell r="E485">
            <v>5450</v>
          </cell>
          <cell r="F485">
            <v>30437</v>
          </cell>
          <cell r="G485">
            <v>38278</v>
          </cell>
        </row>
        <row r="486">
          <cell r="A486" t="str">
            <v>5961303</v>
          </cell>
          <cell r="B486" t="str">
            <v>Sunshine Childrens Home and Rehab Center</v>
          </cell>
          <cell r="C486" t="str">
            <v xml:space="preserve">01/01/2016  </v>
          </cell>
          <cell r="D486">
            <v>17733</v>
          </cell>
          <cell r="E486">
            <v>0</v>
          </cell>
          <cell r="F486">
            <v>17733</v>
          </cell>
          <cell r="G486">
            <v>19742</v>
          </cell>
        </row>
        <row r="487">
          <cell r="A487" t="str">
            <v>0303307</v>
          </cell>
          <cell r="B487" t="str">
            <v>Susquehanna Nursing &amp; Rehabilitation Center LLC</v>
          </cell>
          <cell r="C487" t="str">
            <v xml:space="preserve">01/01/2016  </v>
          </cell>
          <cell r="D487">
            <v>29368</v>
          </cell>
          <cell r="E487">
            <v>556</v>
          </cell>
          <cell r="F487">
            <v>29924</v>
          </cell>
          <cell r="G487">
            <v>51828</v>
          </cell>
        </row>
        <row r="488">
          <cell r="A488" t="str">
            <v>5904320</v>
          </cell>
          <cell r="B488" t="str">
            <v>Sutton Park Center for Nursing and Rehabilitation</v>
          </cell>
          <cell r="C488" t="str">
            <v xml:space="preserve">01/01/2016  </v>
          </cell>
          <cell r="D488">
            <v>33050</v>
          </cell>
          <cell r="E488">
            <v>197</v>
          </cell>
          <cell r="F488">
            <v>33247</v>
          </cell>
          <cell r="G488">
            <v>54377</v>
          </cell>
        </row>
        <row r="489">
          <cell r="A489" t="str">
            <v>3327301</v>
          </cell>
          <cell r="B489" t="str">
            <v>Syracuse Home Association</v>
          </cell>
          <cell r="C489" t="str">
            <v xml:space="preserve">01/01/2016  </v>
          </cell>
          <cell r="D489">
            <v>18072</v>
          </cell>
          <cell r="E489">
            <v>0</v>
          </cell>
          <cell r="F489">
            <v>18072</v>
          </cell>
          <cell r="G489">
            <v>41693</v>
          </cell>
        </row>
        <row r="490">
          <cell r="A490" t="str">
            <v>0663302</v>
          </cell>
          <cell r="B490" t="str">
            <v>TLC Health Network-Lake Shore Hospital Nursing Facil</v>
          </cell>
          <cell r="C490" t="str">
            <v xml:space="preserve">01/01/2016  </v>
          </cell>
          <cell r="D490">
            <v>1100</v>
          </cell>
          <cell r="E490">
            <v>68</v>
          </cell>
          <cell r="F490">
            <v>1168</v>
          </cell>
          <cell r="G490">
            <v>3180</v>
          </cell>
        </row>
        <row r="491">
          <cell r="A491" t="str">
            <v>5911302</v>
          </cell>
          <cell r="B491" t="str">
            <v>Tarrytown Hall Care Center</v>
          </cell>
          <cell r="C491" t="str">
            <v xml:space="preserve">01/01/2016  </v>
          </cell>
          <cell r="D491">
            <v>28741</v>
          </cell>
          <cell r="E491">
            <v>4398</v>
          </cell>
          <cell r="F491">
            <v>33139</v>
          </cell>
          <cell r="G491">
            <v>39797</v>
          </cell>
        </row>
        <row r="492">
          <cell r="A492" t="str">
            <v>5567301</v>
          </cell>
          <cell r="B492" t="str">
            <v>Ten Broeck Commons</v>
          </cell>
          <cell r="C492" t="str">
            <v xml:space="preserve">01/01/2016  </v>
          </cell>
          <cell r="D492">
            <v>58959</v>
          </cell>
          <cell r="E492">
            <v>0</v>
          </cell>
          <cell r="F492">
            <v>58959</v>
          </cell>
          <cell r="G492">
            <v>92559</v>
          </cell>
        </row>
        <row r="493">
          <cell r="A493" t="str">
            <v>7002345</v>
          </cell>
          <cell r="B493" t="str">
            <v>Terence Cardinal Cooke Health Care Ctr</v>
          </cell>
          <cell r="C493" t="str">
            <v xml:space="preserve">01/01/2016  </v>
          </cell>
          <cell r="D493">
            <v>143423</v>
          </cell>
          <cell r="E493">
            <v>31986</v>
          </cell>
          <cell r="F493">
            <v>175409</v>
          </cell>
          <cell r="G493">
            <v>197546</v>
          </cell>
        </row>
        <row r="494">
          <cell r="A494" t="str">
            <v>0101313</v>
          </cell>
          <cell r="B494" t="str">
            <v>Teresian House Nursing Home Co Inc</v>
          </cell>
          <cell r="C494" t="str">
            <v xml:space="preserve">01/01/2016  </v>
          </cell>
          <cell r="D494">
            <v>84364</v>
          </cell>
          <cell r="E494">
            <v>0</v>
          </cell>
          <cell r="F494">
            <v>84364</v>
          </cell>
          <cell r="G494">
            <v>107875</v>
          </cell>
        </row>
        <row r="495">
          <cell r="A495" t="str">
            <v>1401005</v>
          </cell>
          <cell r="B495" t="str">
            <v>Terrace View Long Term Care Facility</v>
          </cell>
          <cell r="C495" t="str">
            <v xml:space="preserve">01/01/2016  </v>
          </cell>
          <cell r="D495">
            <v>106084</v>
          </cell>
          <cell r="E495">
            <v>6488</v>
          </cell>
          <cell r="F495">
            <v>112572</v>
          </cell>
          <cell r="G495">
            <v>136943</v>
          </cell>
        </row>
        <row r="496">
          <cell r="A496" t="str">
            <v>2951308</v>
          </cell>
          <cell r="B496" t="str">
            <v>The Amsterdam at Harborside</v>
          </cell>
          <cell r="C496" t="str">
            <v xml:space="preserve">01/01/2016  </v>
          </cell>
          <cell r="D496">
            <v>2495</v>
          </cell>
          <cell r="E496">
            <v>0</v>
          </cell>
          <cell r="F496">
            <v>2495</v>
          </cell>
          <cell r="G496">
            <v>19160</v>
          </cell>
        </row>
        <row r="497">
          <cell r="A497" t="str">
            <v>1327301</v>
          </cell>
          <cell r="B497" t="str">
            <v>The Baptist Home at Brookmeade</v>
          </cell>
          <cell r="C497" t="str">
            <v xml:space="preserve">01/01/2016  </v>
          </cell>
          <cell r="D497">
            <v>30400</v>
          </cell>
          <cell r="E497">
            <v>1757</v>
          </cell>
          <cell r="F497">
            <v>32157</v>
          </cell>
          <cell r="G497">
            <v>42273</v>
          </cell>
        </row>
        <row r="498">
          <cell r="A498" t="str">
            <v>2750307</v>
          </cell>
          <cell r="B498" t="str">
            <v>The Brightonian Inc</v>
          </cell>
          <cell r="C498" t="str">
            <v xml:space="preserve">01/01/2016  </v>
          </cell>
          <cell r="D498">
            <v>7856</v>
          </cell>
          <cell r="E498">
            <v>1407</v>
          </cell>
          <cell r="F498">
            <v>9263</v>
          </cell>
          <cell r="G498">
            <v>18903</v>
          </cell>
        </row>
        <row r="499">
          <cell r="A499" t="str">
            <v>4601306</v>
          </cell>
          <cell r="B499" t="str">
            <v>The Capital Living Nursing and Rehabilitation Centre</v>
          </cell>
          <cell r="C499" t="str">
            <v xml:space="preserve">01/01/2016  </v>
          </cell>
          <cell r="D499">
            <v>57468</v>
          </cell>
          <cell r="E499">
            <v>4594</v>
          </cell>
          <cell r="F499">
            <v>62062</v>
          </cell>
          <cell r="G499">
            <v>84906</v>
          </cell>
        </row>
        <row r="500">
          <cell r="A500" t="str">
            <v>4120300</v>
          </cell>
          <cell r="B500" t="str">
            <v>The Center for Nursing and Rehabilitation at Hoosick Falls</v>
          </cell>
          <cell r="C500" t="str">
            <v xml:space="preserve">01/01/2016  </v>
          </cell>
          <cell r="D500">
            <v>16944</v>
          </cell>
          <cell r="E500">
            <v>1127</v>
          </cell>
          <cell r="F500">
            <v>18071</v>
          </cell>
          <cell r="G500">
            <v>25094</v>
          </cell>
        </row>
        <row r="501">
          <cell r="A501" t="str">
            <v>7000393</v>
          </cell>
          <cell r="B501" t="str">
            <v>The Citadel Rehab and Nursing Center at Kingsbridge</v>
          </cell>
          <cell r="C501" t="str">
            <v xml:space="preserve">01/01/2016  </v>
          </cell>
          <cell r="D501">
            <v>103876</v>
          </cell>
          <cell r="E501">
            <v>9652</v>
          </cell>
          <cell r="F501">
            <v>113528</v>
          </cell>
          <cell r="G501">
            <v>137451</v>
          </cell>
        </row>
        <row r="502">
          <cell r="A502" t="str">
            <v>3301323</v>
          </cell>
          <cell r="B502" t="str">
            <v>The Cottages at garden Grove</v>
          </cell>
          <cell r="C502" t="str">
            <v xml:space="preserve">01/01/2016  </v>
          </cell>
          <cell r="D502">
            <v>23044</v>
          </cell>
          <cell r="E502">
            <v>1790</v>
          </cell>
          <cell r="F502">
            <v>24834</v>
          </cell>
          <cell r="G502">
            <v>52642</v>
          </cell>
        </row>
        <row r="503">
          <cell r="A503" t="str">
            <v>2238303</v>
          </cell>
          <cell r="B503" t="str">
            <v>The Country Manor Nursing and Rehabilitation Centre</v>
          </cell>
          <cell r="C503" t="str">
            <v xml:space="preserve">01/01/2016  </v>
          </cell>
          <cell r="D503">
            <v>23438</v>
          </cell>
          <cell r="E503">
            <v>2618</v>
          </cell>
          <cell r="F503">
            <v>26056</v>
          </cell>
          <cell r="G503">
            <v>31542</v>
          </cell>
        </row>
        <row r="504">
          <cell r="A504" t="str">
            <v>3334303</v>
          </cell>
          <cell r="B504" t="str">
            <v>The Crossings Nursing and Rehabilitation Centre</v>
          </cell>
          <cell r="C504" t="str">
            <v xml:space="preserve">01/01/2016  </v>
          </cell>
          <cell r="D504">
            <v>14426</v>
          </cell>
          <cell r="E504">
            <v>1360</v>
          </cell>
          <cell r="F504">
            <v>15786</v>
          </cell>
          <cell r="G504">
            <v>25343</v>
          </cell>
        </row>
        <row r="505">
          <cell r="A505" t="str">
            <v>5901308</v>
          </cell>
          <cell r="B505" t="str">
            <v>The Emerald Peek Rehabilitation and Nursing Center</v>
          </cell>
          <cell r="C505" t="str">
            <v xml:space="preserve">01/01/2016  </v>
          </cell>
          <cell r="D505">
            <v>19096</v>
          </cell>
          <cell r="E505">
            <v>2628</v>
          </cell>
          <cell r="F505">
            <v>21724</v>
          </cell>
          <cell r="G505">
            <v>25550</v>
          </cell>
        </row>
        <row r="506">
          <cell r="A506" t="str">
            <v>5906304</v>
          </cell>
          <cell r="B506" t="str">
            <v>The Enclave at Port Chester Rehabilitation and Nursing Center</v>
          </cell>
          <cell r="C506" t="str">
            <v xml:space="preserve">01/01/2016  </v>
          </cell>
          <cell r="D506">
            <v>18431</v>
          </cell>
          <cell r="E506">
            <v>3390</v>
          </cell>
          <cell r="F506">
            <v>21821</v>
          </cell>
          <cell r="G506">
            <v>27393</v>
          </cell>
        </row>
        <row r="507">
          <cell r="A507" t="str">
            <v>2750301</v>
          </cell>
          <cell r="B507" t="str">
            <v>The Friendly Home</v>
          </cell>
          <cell r="C507" t="str">
            <v xml:space="preserve">01/01/2016  </v>
          </cell>
          <cell r="D507">
            <v>27910</v>
          </cell>
          <cell r="E507">
            <v>1538</v>
          </cell>
          <cell r="F507">
            <v>29448</v>
          </cell>
          <cell r="G507">
            <v>70888</v>
          </cell>
        </row>
        <row r="508">
          <cell r="A508" t="str">
            <v>2909305</v>
          </cell>
          <cell r="B508" t="str">
            <v>The Grand Pavilion for Rehab &amp; Nursing at Rockville Centre</v>
          </cell>
          <cell r="C508" t="str">
            <v xml:space="preserve">01/01/2016  </v>
          </cell>
          <cell r="D508">
            <v>25745</v>
          </cell>
          <cell r="E508">
            <v>7571</v>
          </cell>
          <cell r="F508">
            <v>33316</v>
          </cell>
          <cell r="G508">
            <v>55920</v>
          </cell>
        </row>
        <row r="509">
          <cell r="A509" t="str">
            <v>2629303</v>
          </cell>
          <cell r="B509" t="str">
            <v>The Grand Rehabilitation and Nursing at Chittenango</v>
          </cell>
          <cell r="C509" t="str">
            <v xml:space="preserve">01/01/2016  </v>
          </cell>
          <cell r="D509">
            <v>16222</v>
          </cell>
          <cell r="E509">
            <v>2230</v>
          </cell>
          <cell r="F509">
            <v>18452</v>
          </cell>
          <cell r="G509">
            <v>28516</v>
          </cell>
        </row>
        <row r="510">
          <cell r="A510" t="str">
            <v>0155304</v>
          </cell>
          <cell r="B510" t="str">
            <v>The Grand Rehabilitation and Nursing at Guilderland</v>
          </cell>
          <cell r="C510" t="str">
            <v xml:space="preserve">01/01/2016  </v>
          </cell>
          <cell r="D510">
            <v>3259</v>
          </cell>
          <cell r="E510">
            <v>79</v>
          </cell>
          <cell r="F510">
            <v>3338</v>
          </cell>
          <cell r="G510">
            <v>5827</v>
          </cell>
        </row>
        <row r="511">
          <cell r="A511" t="str">
            <v>1322302</v>
          </cell>
          <cell r="B511" t="str">
            <v>The Grand Rehabilitation and Nursing at Pawling</v>
          </cell>
          <cell r="C511" t="str">
            <v xml:space="preserve">01/01/2016  </v>
          </cell>
          <cell r="D511">
            <v>28628</v>
          </cell>
          <cell r="E511">
            <v>4338</v>
          </cell>
          <cell r="F511">
            <v>32966</v>
          </cell>
          <cell r="G511">
            <v>41587</v>
          </cell>
        </row>
        <row r="512">
          <cell r="A512" t="str">
            <v>7003404</v>
          </cell>
          <cell r="B512" t="str">
            <v>The Grand Rehabilitation and Nursing at Queens</v>
          </cell>
          <cell r="C512" t="str">
            <v xml:space="preserve">01/01/2016  </v>
          </cell>
          <cell r="D512">
            <v>33729</v>
          </cell>
          <cell r="E512">
            <v>5822</v>
          </cell>
          <cell r="F512">
            <v>39551</v>
          </cell>
          <cell r="G512">
            <v>63479</v>
          </cell>
        </row>
        <row r="513">
          <cell r="A513" t="str">
            <v>1302309</v>
          </cell>
          <cell r="B513" t="str">
            <v>The Grand Rehabilitation and Nursing at River Valley</v>
          </cell>
          <cell r="C513" t="str">
            <v xml:space="preserve">01/01/2016  </v>
          </cell>
          <cell r="D513">
            <v>17421</v>
          </cell>
          <cell r="E513">
            <v>2078</v>
          </cell>
          <cell r="F513">
            <v>19499</v>
          </cell>
          <cell r="G513">
            <v>24567</v>
          </cell>
        </row>
        <row r="514">
          <cell r="A514" t="str">
            <v>3201310</v>
          </cell>
          <cell r="B514" t="str">
            <v>The Grand Rehabilitation and Nursing at Rome</v>
          </cell>
          <cell r="C514" t="str">
            <v xml:space="preserve">01/01/2016  </v>
          </cell>
          <cell r="D514">
            <v>36488</v>
          </cell>
          <cell r="E514">
            <v>8000</v>
          </cell>
          <cell r="F514">
            <v>44488</v>
          </cell>
          <cell r="G514">
            <v>56528</v>
          </cell>
        </row>
        <row r="515">
          <cell r="A515" t="str">
            <v>5957304</v>
          </cell>
          <cell r="B515" t="str">
            <v>The Grove at Valhalla Rehabilitation and Nursing Center</v>
          </cell>
          <cell r="C515" t="str">
            <v xml:space="preserve">01/01/2016  </v>
          </cell>
          <cell r="D515">
            <v>32044</v>
          </cell>
          <cell r="E515">
            <v>4801</v>
          </cell>
          <cell r="F515">
            <v>36845</v>
          </cell>
          <cell r="G515">
            <v>55483</v>
          </cell>
        </row>
        <row r="516">
          <cell r="A516" t="str">
            <v>5126303</v>
          </cell>
          <cell r="B516" t="str">
            <v>The Hamptons Center for Rehabilitation and Nursing</v>
          </cell>
          <cell r="C516" t="str">
            <v xml:space="preserve">01/01/2016  </v>
          </cell>
          <cell r="D516">
            <v>61131</v>
          </cell>
          <cell r="E516">
            <v>9036</v>
          </cell>
          <cell r="F516">
            <v>70167</v>
          </cell>
          <cell r="G516">
            <v>93690</v>
          </cell>
        </row>
        <row r="517">
          <cell r="A517" t="str">
            <v>7001392</v>
          </cell>
          <cell r="B517" t="str">
            <v>The Heritage Rehabilitation and Health Care Center</v>
          </cell>
          <cell r="C517" t="str">
            <v xml:space="preserve">01/01/2016  </v>
          </cell>
          <cell r="D517">
            <v>17662</v>
          </cell>
          <cell r="E517">
            <v>0</v>
          </cell>
          <cell r="F517">
            <v>17662</v>
          </cell>
          <cell r="G517">
            <v>27862</v>
          </cell>
        </row>
        <row r="518">
          <cell r="A518" t="str">
            <v>2750308</v>
          </cell>
          <cell r="B518" t="str">
            <v>The Hurlbut</v>
          </cell>
          <cell r="C518" t="str">
            <v xml:space="preserve">01/01/2016  </v>
          </cell>
          <cell r="D518">
            <v>40359</v>
          </cell>
          <cell r="E518">
            <v>3274</v>
          </cell>
          <cell r="F518">
            <v>43633</v>
          </cell>
          <cell r="G518">
            <v>52514</v>
          </cell>
        </row>
        <row r="519">
          <cell r="A519" t="str">
            <v>5957306</v>
          </cell>
          <cell r="B519" t="str">
            <v>The Knolls</v>
          </cell>
          <cell r="C519" t="str">
            <v xml:space="preserve">01/01/2016  </v>
          </cell>
          <cell r="D519">
            <v>0</v>
          </cell>
          <cell r="E519">
            <v>0</v>
          </cell>
          <cell r="F519">
            <v>0</v>
          </cell>
          <cell r="G519">
            <v>841</v>
          </cell>
        </row>
        <row r="520">
          <cell r="A520" t="str">
            <v>5522302</v>
          </cell>
          <cell r="B520" t="str">
            <v>The Mountain View Nursing and Rehabilitation Centre</v>
          </cell>
          <cell r="C520" t="str">
            <v xml:space="preserve">01/01/2016  </v>
          </cell>
          <cell r="D520">
            <v>14317</v>
          </cell>
          <cell r="E520">
            <v>4032</v>
          </cell>
          <cell r="F520">
            <v>18349</v>
          </cell>
          <cell r="G520">
            <v>25421</v>
          </cell>
        </row>
        <row r="521">
          <cell r="A521" t="str">
            <v>7002340</v>
          </cell>
          <cell r="B521" t="str">
            <v>The New Jewish Home, Manhattan</v>
          </cell>
          <cell r="C521" t="str">
            <v xml:space="preserve">01/01/2016  </v>
          </cell>
          <cell r="D521">
            <v>99010</v>
          </cell>
          <cell r="E521">
            <v>35705</v>
          </cell>
          <cell r="F521">
            <v>134715</v>
          </cell>
          <cell r="G521">
            <v>185573</v>
          </cell>
        </row>
        <row r="522">
          <cell r="A522" t="str">
            <v>5909302</v>
          </cell>
          <cell r="B522" t="str">
            <v>The New Jewish Home, Sarah Neuman</v>
          </cell>
          <cell r="C522" t="str">
            <v xml:space="preserve">01/01/2016  </v>
          </cell>
          <cell r="D522">
            <v>61908</v>
          </cell>
          <cell r="E522">
            <v>15387</v>
          </cell>
          <cell r="F522">
            <v>77295</v>
          </cell>
          <cell r="G522">
            <v>108314</v>
          </cell>
        </row>
        <row r="523">
          <cell r="A523" t="str">
            <v>5725303</v>
          </cell>
          <cell r="B523" t="str">
            <v>The Orchard Nursing and Rehabilitation Centre</v>
          </cell>
          <cell r="C523" t="str">
            <v xml:space="preserve">01/01/2016  </v>
          </cell>
          <cell r="D523">
            <v>21264</v>
          </cell>
          <cell r="E523">
            <v>1250</v>
          </cell>
          <cell r="F523">
            <v>22514</v>
          </cell>
          <cell r="G523">
            <v>30186</v>
          </cell>
        </row>
        <row r="524">
          <cell r="A524" t="str">
            <v>5954300</v>
          </cell>
          <cell r="B524" t="str">
            <v>The Osborn</v>
          </cell>
          <cell r="C524" t="str">
            <v xml:space="preserve">01/01/2016  </v>
          </cell>
          <cell r="D524">
            <v>0</v>
          </cell>
          <cell r="E524">
            <v>0</v>
          </cell>
          <cell r="F524">
            <v>0</v>
          </cell>
          <cell r="G524">
            <v>29063</v>
          </cell>
        </row>
        <row r="525">
          <cell r="A525" t="str">
            <v>7003414</v>
          </cell>
          <cell r="B525" t="str">
            <v>The Pavilion at Queens for Rehabilitation &amp; Nursing</v>
          </cell>
          <cell r="C525" t="str">
            <v xml:space="preserve">01/01/2016  </v>
          </cell>
          <cell r="D525">
            <v>55279</v>
          </cell>
          <cell r="E525">
            <v>1203</v>
          </cell>
          <cell r="F525">
            <v>56482</v>
          </cell>
          <cell r="G525">
            <v>106879</v>
          </cell>
        </row>
        <row r="526">
          <cell r="A526" t="str">
            <v>7001802</v>
          </cell>
          <cell r="B526" t="str">
            <v>The Phoenix Rehabilitation and Nursing Center</v>
          </cell>
          <cell r="C526" t="str">
            <v xml:space="preserve">01/01/2016  </v>
          </cell>
          <cell r="D526">
            <v>79228</v>
          </cell>
          <cell r="E526">
            <v>39493</v>
          </cell>
          <cell r="F526">
            <v>118721</v>
          </cell>
          <cell r="G526">
            <v>141482</v>
          </cell>
        </row>
        <row r="527">
          <cell r="A527" t="str">
            <v>0469300</v>
          </cell>
          <cell r="B527" t="str">
            <v>The Pines Healthcare &amp; Rehabilitation Centers Machias Ca</v>
          </cell>
          <cell r="C527" t="str">
            <v xml:space="preserve">01/01/2016  </v>
          </cell>
          <cell r="D527">
            <v>28376</v>
          </cell>
          <cell r="E527">
            <v>3782</v>
          </cell>
          <cell r="F527">
            <v>32158</v>
          </cell>
          <cell r="G527">
            <v>41540</v>
          </cell>
        </row>
        <row r="528">
          <cell r="A528" t="str">
            <v>0401303</v>
          </cell>
          <cell r="B528" t="str">
            <v>The Pines Healthcare &amp; Rehabilitation Centers Olean Camp</v>
          </cell>
          <cell r="C528" t="str">
            <v xml:space="preserve">01/01/2016  </v>
          </cell>
          <cell r="D528">
            <v>28051</v>
          </cell>
          <cell r="E528">
            <v>6507</v>
          </cell>
          <cell r="F528">
            <v>34558</v>
          </cell>
          <cell r="G528">
            <v>43512</v>
          </cell>
        </row>
        <row r="529">
          <cell r="A529" t="str">
            <v>1921303</v>
          </cell>
          <cell r="B529" t="str">
            <v>The Pines at Catskill Center for Nursing &amp; Rehabilitati</v>
          </cell>
          <cell r="C529" t="str">
            <v xml:space="preserve">01/01/2016  </v>
          </cell>
          <cell r="D529">
            <v>26637</v>
          </cell>
          <cell r="E529">
            <v>1818</v>
          </cell>
          <cell r="F529">
            <v>28455</v>
          </cell>
          <cell r="G529">
            <v>48870</v>
          </cell>
        </row>
        <row r="530">
          <cell r="A530" t="str">
            <v>5601307</v>
          </cell>
          <cell r="B530" t="str">
            <v>The Pines at Glens Falls Center for Nursing &amp; Rehabili</v>
          </cell>
          <cell r="C530" t="str">
            <v xml:space="preserve">01/01/2016  </v>
          </cell>
          <cell r="D530">
            <v>20210</v>
          </cell>
          <cell r="E530">
            <v>833</v>
          </cell>
          <cell r="F530">
            <v>21043</v>
          </cell>
          <cell r="G530">
            <v>40152</v>
          </cell>
        </row>
        <row r="531">
          <cell r="A531" t="str">
            <v>1302308</v>
          </cell>
          <cell r="B531" t="str">
            <v>The Pines at Poughkeepsie Center for Nursing &amp; Reh</v>
          </cell>
          <cell r="C531" t="str">
            <v xml:space="preserve">01/01/2016  </v>
          </cell>
          <cell r="D531">
            <v>40520</v>
          </cell>
          <cell r="E531">
            <v>4567</v>
          </cell>
          <cell r="F531">
            <v>45087</v>
          </cell>
          <cell r="G531">
            <v>69441</v>
          </cell>
        </row>
        <row r="532">
          <cell r="A532" t="str">
            <v>3202315</v>
          </cell>
          <cell r="B532" t="str">
            <v>The Pines at Utica Center for Nursing &amp; Rehabilitation</v>
          </cell>
          <cell r="C532" t="str">
            <v xml:space="preserve">01/01/2016  </v>
          </cell>
          <cell r="D532">
            <v>17166</v>
          </cell>
          <cell r="E532">
            <v>9857</v>
          </cell>
          <cell r="F532">
            <v>27023</v>
          </cell>
          <cell r="G532">
            <v>38832</v>
          </cell>
        </row>
        <row r="533">
          <cell r="A533" t="str">
            <v>7000396</v>
          </cell>
          <cell r="B533" t="str">
            <v>The Plaza Rehab and Nursing Center (Bronx County)</v>
          </cell>
          <cell r="C533" t="str">
            <v xml:space="preserve">01/01/2016  </v>
          </cell>
          <cell r="D533">
            <v>45183</v>
          </cell>
          <cell r="E533">
            <v>18981</v>
          </cell>
          <cell r="F533">
            <v>64164</v>
          </cell>
          <cell r="G533">
            <v>72876</v>
          </cell>
        </row>
        <row r="534">
          <cell r="A534" t="str">
            <v>7002360</v>
          </cell>
          <cell r="B534" t="str">
            <v>The Riverside</v>
          </cell>
          <cell r="C534" t="str">
            <v xml:space="preserve">01/01/2016  </v>
          </cell>
          <cell r="D534">
            <v>117799</v>
          </cell>
          <cell r="E534">
            <v>18098</v>
          </cell>
          <cell r="F534">
            <v>135897</v>
          </cell>
          <cell r="G534">
            <v>185405</v>
          </cell>
        </row>
        <row r="535">
          <cell r="A535" t="str">
            <v>2701359</v>
          </cell>
          <cell r="B535" t="str">
            <v>The Shore Winds LLC</v>
          </cell>
          <cell r="C535" t="str">
            <v xml:space="preserve">01/01/2016  </v>
          </cell>
          <cell r="D535">
            <v>32326</v>
          </cell>
          <cell r="E535">
            <v>33815</v>
          </cell>
          <cell r="F535">
            <v>66141</v>
          </cell>
          <cell r="G535">
            <v>78053</v>
          </cell>
        </row>
        <row r="536">
          <cell r="A536" t="str">
            <v>4102312</v>
          </cell>
          <cell r="B536" t="str">
            <v>The Springs Nursing and Rehabilitation Centre</v>
          </cell>
          <cell r="C536" t="str">
            <v xml:space="preserve">01/01/2016  </v>
          </cell>
          <cell r="D536">
            <v>17565</v>
          </cell>
          <cell r="E536">
            <v>4093</v>
          </cell>
          <cell r="F536">
            <v>21658</v>
          </cell>
          <cell r="G536">
            <v>25611</v>
          </cell>
        </row>
        <row r="537">
          <cell r="A537" t="str">
            <v>5601306</v>
          </cell>
          <cell r="B537" t="str">
            <v>The Stanton Nursing and Rehabilitation Centre</v>
          </cell>
          <cell r="C537" t="str">
            <v xml:space="preserve">01/01/2016  </v>
          </cell>
          <cell r="D537">
            <v>24534</v>
          </cell>
          <cell r="E537">
            <v>3389</v>
          </cell>
          <cell r="F537">
            <v>27923</v>
          </cell>
          <cell r="G537">
            <v>39778</v>
          </cell>
        </row>
        <row r="538">
          <cell r="A538" t="str">
            <v>3523301</v>
          </cell>
          <cell r="B538" t="str">
            <v>The Valley View Center for Nursing Care and Rehab</v>
          </cell>
          <cell r="C538" t="str">
            <v xml:space="preserve">01/01/2016  </v>
          </cell>
          <cell r="D538">
            <v>72219</v>
          </cell>
          <cell r="E538">
            <v>19519</v>
          </cell>
          <cell r="F538">
            <v>91738</v>
          </cell>
          <cell r="G538">
            <v>121848</v>
          </cell>
        </row>
        <row r="539">
          <cell r="A539" t="str">
            <v>3620301</v>
          </cell>
          <cell r="B539" t="str">
            <v>The Villages of Orleans Health and Rehabilitation Center</v>
          </cell>
          <cell r="C539" t="str">
            <v xml:space="preserve">01/01/2016  </v>
          </cell>
          <cell r="D539">
            <v>27675</v>
          </cell>
          <cell r="E539">
            <v>5630</v>
          </cell>
          <cell r="F539">
            <v>33305</v>
          </cell>
          <cell r="G539">
            <v>42746</v>
          </cell>
        </row>
        <row r="540">
          <cell r="A540" t="str">
            <v>5903309</v>
          </cell>
          <cell r="B540" t="str">
            <v>The Wartburg Home</v>
          </cell>
          <cell r="C540" t="str">
            <v xml:space="preserve">01/01/2016  </v>
          </cell>
          <cell r="D540">
            <v>37247</v>
          </cell>
          <cell r="E540">
            <v>3827</v>
          </cell>
          <cell r="F540">
            <v>41074</v>
          </cell>
          <cell r="G540">
            <v>73162</v>
          </cell>
        </row>
        <row r="541">
          <cell r="A541" t="str">
            <v>4329301</v>
          </cell>
          <cell r="B541" t="str">
            <v>The Willows at Ramapo Rehabiliatation and Nursing Center</v>
          </cell>
          <cell r="C541" t="str">
            <v xml:space="preserve">01/01/2016  </v>
          </cell>
          <cell r="D541">
            <v>38573</v>
          </cell>
          <cell r="E541">
            <v>6418</v>
          </cell>
          <cell r="F541">
            <v>44991</v>
          </cell>
          <cell r="G541">
            <v>66634</v>
          </cell>
        </row>
        <row r="542">
          <cell r="A542" t="str">
            <v>7000386</v>
          </cell>
          <cell r="B542" t="str">
            <v>Throgs Neck Rehabilitation &amp; Nursing Center</v>
          </cell>
          <cell r="C542" t="str">
            <v xml:space="preserve">01/01/2016  </v>
          </cell>
          <cell r="D542">
            <v>46913</v>
          </cell>
          <cell r="E542">
            <v>5410</v>
          </cell>
          <cell r="F542">
            <v>52323</v>
          </cell>
          <cell r="G542">
            <v>73565</v>
          </cell>
        </row>
        <row r="543">
          <cell r="A543" t="str">
            <v>4350301</v>
          </cell>
          <cell r="B543" t="str">
            <v>Tolstoy Foundation Rehabilitation &amp; Nursing Center</v>
          </cell>
          <cell r="C543" t="str">
            <v xml:space="preserve">01/01/2016  </v>
          </cell>
          <cell r="D543">
            <v>20847</v>
          </cell>
          <cell r="E543">
            <v>646</v>
          </cell>
          <cell r="F543">
            <v>21493</v>
          </cell>
          <cell r="G543">
            <v>33001</v>
          </cell>
        </row>
        <row r="544">
          <cell r="A544" t="str">
            <v>2950318</v>
          </cell>
          <cell r="B544" t="str">
            <v>Townhouse Center for Rehabilitation &amp; Nursing</v>
          </cell>
          <cell r="C544" t="str">
            <v xml:space="preserve">01/01/2016  </v>
          </cell>
          <cell r="D544">
            <v>61795</v>
          </cell>
          <cell r="E544">
            <v>8769</v>
          </cell>
          <cell r="F544">
            <v>70564</v>
          </cell>
          <cell r="G544">
            <v>96452</v>
          </cell>
        </row>
        <row r="545">
          <cell r="A545" t="str">
            <v>7000398</v>
          </cell>
          <cell r="B545" t="str">
            <v>Triboro Center for Rehabilitation and Nursing (Bronx County)</v>
          </cell>
          <cell r="C545" t="str">
            <v xml:space="preserve">01/01/2016  </v>
          </cell>
          <cell r="D545">
            <v>28743</v>
          </cell>
          <cell r="E545">
            <v>6992</v>
          </cell>
          <cell r="F545">
            <v>35735</v>
          </cell>
          <cell r="G545">
            <v>42040</v>
          </cell>
        </row>
        <row r="546">
          <cell r="A546" t="str">
            <v>7003393</v>
          </cell>
          <cell r="B546" t="str">
            <v>Union Plaza Care Center</v>
          </cell>
          <cell r="C546" t="str">
            <v xml:space="preserve">01/01/2016  </v>
          </cell>
          <cell r="D546">
            <v>53036</v>
          </cell>
          <cell r="E546">
            <v>32697</v>
          </cell>
          <cell r="F546">
            <v>85733</v>
          </cell>
          <cell r="G546">
            <v>96704</v>
          </cell>
        </row>
        <row r="547">
          <cell r="A547" t="str">
            <v>5904309</v>
          </cell>
          <cell r="B547" t="str">
            <v>United Hebrew Geriatric Center</v>
          </cell>
          <cell r="C547" t="str">
            <v xml:space="preserve">01/01/2016  </v>
          </cell>
          <cell r="D547">
            <v>74040</v>
          </cell>
          <cell r="E547">
            <v>0</v>
          </cell>
          <cell r="F547">
            <v>74040</v>
          </cell>
          <cell r="G547">
            <v>105448</v>
          </cell>
        </row>
        <row r="548">
          <cell r="A548" t="str">
            <v>2701358</v>
          </cell>
          <cell r="B548" t="str">
            <v>Unity Living Center</v>
          </cell>
          <cell r="C548" t="str">
            <v xml:space="preserve">01/01/2016  </v>
          </cell>
          <cell r="D548">
            <v>32810</v>
          </cell>
          <cell r="E548">
            <v>3309</v>
          </cell>
          <cell r="F548">
            <v>36119</v>
          </cell>
          <cell r="G548">
            <v>42650</v>
          </cell>
        </row>
        <row r="549">
          <cell r="A549" t="str">
            <v>7000337</v>
          </cell>
          <cell r="B549" t="str">
            <v>University Nursing Home</v>
          </cell>
          <cell r="C549" t="str">
            <v xml:space="preserve">01/01/2016  </v>
          </cell>
          <cell r="D549">
            <v>10979</v>
          </cell>
          <cell r="E549">
            <v>2712</v>
          </cell>
          <cell r="F549">
            <v>13691</v>
          </cell>
          <cell r="G549">
            <v>16342</v>
          </cell>
        </row>
        <row r="550">
          <cell r="A550" t="str">
            <v>7002347</v>
          </cell>
          <cell r="B550" t="str">
            <v>Upper East Side Rehabilitation and Nursing Center</v>
          </cell>
          <cell r="C550" t="str">
            <v xml:space="preserve">01/01/2016  </v>
          </cell>
          <cell r="D550">
            <v>98473</v>
          </cell>
          <cell r="E550">
            <v>0</v>
          </cell>
          <cell r="F550">
            <v>98473</v>
          </cell>
          <cell r="G550">
            <v>162003</v>
          </cell>
        </row>
        <row r="551">
          <cell r="A551" t="str">
            <v>3202316</v>
          </cell>
          <cell r="B551" t="str">
            <v>Utica Rehabilitation &amp; Nursing Center</v>
          </cell>
          <cell r="C551" t="str">
            <v xml:space="preserve">01/01/2016  </v>
          </cell>
          <cell r="D551">
            <v>21302</v>
          </cell>
          <cell r="E551">
            <v>8425</v>
          </cell>
          <cell r="F551">
            <v>29727</v>
          </cell>
          <cell r="G551">
            <v>37541</v>
          </cell>
        </row>
        <row r="552">
          <cell r="A552" t="str">
            <v>2124301</v>
          </cell>
          <cell r="B552" t="str">
            <v>Valley Health Services Inc</v>
          </cell>
          <cell r="C552" t="str">
            <v xml:space="preserve">01/01/2016  </v>
          </cell>
          <cell r="D552">
            <v>35998</v>
          </cell>
          <cell r="E552">
            <v>258</v>
          </cell>
          <cell r="F552">
            <v>36256</v>
          </cell>
          <cell r="G552">
            <v>54080</v>
          </cell>
        </row>
        <row r="553">
          <cell r="A553" t="str">
            <v>0824303</v>
          </cell>
          <cell r="B553" t="str">
            <v>Valley View Manor Nursing Home</v>
          </cell>
          <cell r="C553" t="str">
            <v xml:space="preserve">01/01/2016  </v>
          </cell>
          <cell r="D553">
            <v>17801</v>
          </cell>
          <cell r="E553">
            <v>3864</v>
          </cell>
          <cell r="F553">
            <v>21665</v>
          </cell>
          <cell r="G553">
            <v>27954</v>
          </cell>
        </row>
        <row r="554">
          <cell r="A554" t="str">
            <v>3301328</v>
          </cell>
          <cell r="B554" t="str">
            <v>Van Duyn Center for Rehabilitation and Nursing</v>
          </cell>
          <cell r="C554" t="str">
            <v xml:space="preserve">01/01/2016  </v>
          </cell>
          <cell r="D554">
            <v>115809</v>
          </cell>
          <cell r="E554">
            <v>22678</v>
          </cell>
          <cell r="F554">
            <v>138487</v>
          </cell>
          <cell r="G554">
            <v>174769</v>
          </cell>
        </row>
        <row r="555">
          <cell r="A555" t="str">
            <v>4102307</v>
          </cell>
          <cell r="B555" t="str">
            <v>Van Rensselaer Manor</v>
          </cell>
          <cell r="C555" t="str">
            <v xml:space="preserve">01/01/2016  </v>
          </cell>
          <cell r="D555">
            <v>92018</v>
          </cell>
          <cell r="E555">
            <v>14668</v>
          </cell>
          <cell r="F555">
            <v>106686</v>
          </cell>
          <cell r="G555">
            <v>127941</v>
          </cell>
        </row>
        <row r="556">
          <cell r="A556" t="str">
            <v>7004320</v>
          </cell>
          <cell r="B556" t="str">
            <v>Verrazano Nursing Home</v>
          </cell>
          <cell r="C556" t="str">
            <v xml:space="preserve">01/01/2016  </v>
          </cell>
          <cell r="D556">
            <v>35909</v>
          </cell>
          <cell r="E556">
            <v>579</v>
          </cell>
          <cell r="F556">
            <v>36488</v>
          </cell>
          <cell r="G556">
            <v>42032</v>
          </cell>
        </row>
        <row r="557">
          <cell r="A557" t="str">
            <v>0364302</v>
          </cell>
          <cell r="B557" t="str">
            <v>Vestal Park Rehabilitation and Nursing Center</v>
          </cell>
          <cell r="C557" t="str">
            <v xml:space="preserve">01/01/2016  </v>
          </cell>
          <cell r="D557">
            <v>31665</v>
          </cell>
          <cell r="E557">
            <v>6942</v>
          </cell>
          <cell r="F557">
            <v>38607</v>
          </cell>
          <cell r="G557">
            <v>54055</v>
          </cell>
        </row>
        <row r="558">
          <cell r="A558" t="str">
            <v>5905305</v>
          </cell>
          <cell r="B558" t="str">
            <v>Victoria Home</v>
          </cell>
          <cell r="C558" t="str">
            <v xml:space="preserve">01/01/2016  </v>
          </cell>
          <cell r="D558">
            <v>10945</v>
          </cell>
          <cell r="E558">
            <v>484</v>
          </cell>
          <cell r="F558">
            <v>11429</v>
          </cell>
          <cell r="G558">
            <v>17343</v>
          </cell>
        </row>
        <row r="559">
          <cell r="A559" t="str">
            <v>7002335</v>
          </cell>
          <cell r="B559" t="str">
            <v>Villagecare Rehabilitation and Nursing Center</v>
          </cell>
          <cell r="C559" t="str">
            <v xml:space="preserve">01/01/2016  </v>
          </cell>
          <cell r="D559">
            <v>1370</v>
          </cell>
          <cell r="E559">
            <v>996</v>
          </cell>
          <cell r="F559">
            <v>2366</v>
          </cell>
          <cell r="G559">
            <v>36276</v>
          </cell>
        </row>
        <row r="560">
          <cell r="A560" t="str">
            <v>5657300</v>
          </cell>
          <cell r="B560" t="str">
            <v>Warren Center for Rehabilitation and Nursing</v>
          </cell>
          <cell r="C560" t="str">
            <v xml:space="preserve">01/01/2016  </v>
          </cell>
          <cell r="D560">
            <v>16149</v>
          </cell>
          <cell r="E560">
            <v>30</v>
          </cell>
          <cell r="F560">
            <v>16179</v>
          </cell>
          <cell r="G560">
            <v>27031</v>
          </cell>
        </row>
        <row r="561">
          <cell r="A561" t="str">
            <v>5750301</v>
          </cell>
          <cell r="B561" t="str">
            <v>Washington Center for Rehabilitation and Healthcare</v>
          </cell>
          <cell r="C561" t="str">
            <v xml:space="preserve">01/01/2016  </v>
          </cell>
          <cell r="D561">
            <v>31186</v>
          </cell>
          <cell r="E561">
            <v>934</v>
          </cell>
          <cell r="F561">
            <v>32120</v>
          </cell>
          <cell r="G561">
            <v>42833</v>
          </cell>
        </row>
        <row r="562">
          <cell r="A562" t="str">
            <v>1401337</v>
          </cell>
          <cell r="B562" t="str">
            <v>Waterfront Center for Rehabilitation and Healthcare</v>
          </cell>
          <cell r="C562" t="str">
            <v xml:space="preserve">01/01/2016  </v>
          </cell>
          <cell r="D562">
            <v>36191</v>
          </cell>
          <cell r="E562">
            <v>2787</v>
          </cell>
          <cell r="F562">
            <v>38978</v>
          </cell>
          <cell r="G562">
            <v>52689</v>
          </cell>
        </row>
        <row r="563">
          <cell r="A563" t="str">
            <v>5149303</v>
          </cell>
          <cell r="B563" t="str">
            <v>Waters Edge at Port Jefferson for Rehabilitation and Nursing</v>
          </cell>
          <cell r="C563" t="str">
            <v xml:space="preserve">01/01/2016  </v>
          </cell>
          <cell r="D563">
            <v>23133</v>
          </cell>
          <cell r="E563">
            <v>7457</v>
          </cell>
          <cell r="F563">
            <v>30590</v>
          </cell>
          <cell r="G563">
            <v>39910</v>
          </cell>
        </row>
        <row r="564">
          <cell r="A564" t="str">
            <v>5960303</v>
          </cell>
          <cell r="B564" t="str">
            <v>Waterview Hills Rehabilitation and Nursing Center</v>
          </cell>
          <cell r="C564" t="str">
            <v xml:space="preserve">01/01/2016  </v>
          </cell>
          <cell r="D564">
            <v>27790</v>
          </cell>
          <cell r="E564">
            <v>228</v>
          </cell>
          <cell r="F564">
            <v>28018</v>
          </cell>
          <cell r="G564">
            <v>42723</v>
          </cell>
        </row>
        <row r="565">
          <cell r="A565" t="str">
            <v>7003367</v>
          </cell>
          <cell r="B565" t="str">
            <v>Waterview Nursing Care Center</v>
          </cell>
          <cell r="C565" t="str">
            <v xml:space="preserve">01/01/2016  </v>
          </cell>
          <cell r="D565">
            <v>43659</v>
          </cell>
          <cell r="E565">
            <v>11527</v>
          </cell>
          <cell r="F565">
            <v>55186</v>
          </cell>
          <cell r="G565">
            <v>61125</v>
          </cell>
        </row>
        <row r="566">
          <cell r="A566" t="str">
            <v>3226301</v>
          </cell>
          <cell r="B566" t="str">
            <v>Waterville Residential Care Center</v>
          </cell>
          <cell r="C566" t="str">
            <v xml:space="preserve">01/01/2016  </v>
          </cell>
          <cell r="D566">
            <v>20379</v>
          </cell>
          <cell r="E566">
            <v>416</v>
          </cell>
          <cell r="F566">
            <v>20795</v>
          </cell>
          <cell r="G566">
            <v>30891</v>
          </cell>
        </row>
        <row r="567">
          <cell r="A567" t="str">
            <v>7000350</v>
          </cell>
          <cell r="B567" t="str">
            <v>Wayne Center For Nursing And Rehabilitation</v>
          </cell>
          <cell r="C567" t="str">
            <v xml:space="preserve">01/01/2016  </v>
          </cell>
          <cell r="D567">
            <v>66505</v>
          </cell>
          <cell r="E567">
            <v>13025</v>
          </cell>
          <cell r="F567">
            <v>79530</v>
          </cell>
          <cell r="G567">
            <v>84703</v>
          </cell>
        </row>
        <row r="568">
          <cell r="A568" t="str">
            <v>5823302</v>
          </cell>
          <cell r="B568" t="str">
            <v>Wayne County Nursing Home</v>
          </cell>
          <cell r="C568" t="str">
            <v xml:space="preserve">01/01/2016  </v>
          </cell>
          <cell r="D568">
            <v>42773</v>
          </cell>
          <cell r="E568">
            <v>5985</v>
          </cell>
          <cell r="F568">
            <v>48758</v>
          </cell>
          <cell r="G568">
            <v>68547</v>
          </cell>
        </row>
        <row r="569">
          <cell r="A569" t="str">
            <v>5820000</v>
          </cell>
          <cell r="B569" t="str">
            <v>Wayne Health Care</v>
          </cell>
          <cell r="C569" t="str">
            <v xml:space="preserve">01/01/2016  </v>
          </cell>
          <cell r="D569">
            <v>43016</v>
          </cell>
          <cell r="E569">
            <v>1686</v>
          </cell>
          <cell r="F569">
            <v>44702</v>
          </cell>
          <cell r="G569">
            <v>63699</v>
          </cell>
        </row>
        <row r="570">
          <cell r="A570" t="str">
            <v>2722301</v>
          </cell>
          <cell r="B570" t="str">
            <v>Wedgewood Nursing Home</v>
          </cell>
          <cell r="C570" t="str">
            <v xml:space="preserve">01/01/2016  </v>
          </cell>
          <cell r="D570">
            <v>6053</v>
          </cell>
          <cell r="E570">
            <v>1217</v>
          </cell>
          <cell r="F570">
            <v>7270</v>
          </cell>
          <cell r="G570">
            <v>10044</v>
          </cell>
        </row>
        <row r="571">
          <cell r="A571" t="str">
            <v>1702300</v>
          </cell>
          <cell r="B571" t="str">
            <v>Wells Nursing Home Inc</v>
          </cell>
          <cell r="C571" t="str">
            <v xml:space="preserve">01/01/2016  </v>
          </cell>
          <cell r="D571">
            <v>23114</v>
          </cell>
          <cell r="E571">
            <v>0</v>
          </cell>
          <cell r="F571">
            <v>23114</v>
          </cell>
          <cell r="G571">
            <v>34930</v>
          </cell>
        </row>
        <row r="572">
          <cell r="A572" t="str">
            <v>0228305</v>
          </cell>
          <cell r="B572" t="str">
            <v>Wellsville Manor Care Center</v>
          </cell>
          <cell r="C572" t="str">
            <v xml:space="preserve">01/01/2016  </v>
          </cell>
          <cell r="D572">
            <v>24053</v>
          </cell>
          <cell r="E572">
            <v>4013</v>
          </cell>
          <cell r="F572">
            <v>28066</v>
          </cell>
          <cell r="G572">
            <v>39695</v>
          </cell>
        </row>
        <row r="573">
          <cell r="A573" t="str">
            <v>2701352</v>
          </cell>
          <cell r="B573" t="str">
            <v>Wesley Gardens Corporation</v>
          </cell>
          <cell r="C573" t="str">
            <v xml:space="preserve">01/01/2016  </v>
          </cell>
          <cell r="D573">
            <v>45078</v>
          </cell>
          <cell r="E573">
            <v>3381</v>
          </cell>
          <cell r="F573">
            <v>48459</v>
          </cell>
          <cell r="G573">
            <v>61826</v>
          </cell>
        </row>
        <row r="574">
          <cell r="A574" t="str">
            <v>4501301</v>
          </cell>
          <cell r="B574" t="str">
            <v>Wesley Health Care Center Inc</v>
          </cell>
          <cell r="C574" t="str">
            <v xml:space="preserve">01/01/2016  </v>
          </cell>
          <cell r="D574">
            <v>77255</v>
          </cell>
          <cell r="E574">
            <v>16405</v>
          </cell>
          <cell r="F574">
            <v>93660</v>
          </cell>
          <cell r="G574">
            <v>119127</v>
          </cell>
        </row>
        <row r="575">
          <cell r="A575" t="str">
            <v>7003403</v>
          </cell>
          <cell r="B575" t="str">
            <v>West Lawrence Care Center LLC</v>
          </cell>
          <cell r="C575" t="str">
            <v xml:space="preserve">01/01/2016  </v>
          </cell>
          <cell r="D575">
            <v>52163</v>
          </cell>
          <cell r="E575">
            <v>14412</v>
          </cell>
          <cell r="F575">
            <v>66575</v>
          </cell>
          <cell r="G575">
            <v>73940</v>
          </cell>
        </row>
        <row r="576">
          <cell r="A576" t="str">
            <v>5903312</v>
          </cell>
          <cell r="B576" t="str">
            <v>Westchester Center for Rehabilitation &amp; Nursing</v>
          </cell>
          <cell r="C576" t="str">
            <v xml:space="preserve">01/01/2016  </v>
          </cell>
          <cell r="D576">
            <v>59932</v>
          </cell>
          <cell r="E576">
            <v>10190</v>
          </cell>
          <cell r="F576">
            <v>70122</v>
          </cell>
          <cell r="G576">
            <v>81290</v>
          </cell>
        </row>
        <row r="577">
          <cell r="A577" t="str">
            <v>5158301</v>
          </cell>
          <cell r="B577" t="str">
            <v>Westhampton Care Center</v>
          </cell>
          <cell r="C577" t="str">
            <v xml:space="preserve">01/01/2016  </v>
          </cell>
          <cell r="D577">
            <v>32223</v>
          </cell>
          <cell r="E577">
            <v>11716</v>
          </cell>
          <cell r="F577">
            <v>43939</v>
          </cell>
          <cell r="G577">
            <v>62095</v>
          </cell>
        </row>
        <row r="578">
          <cell r="A578" t="str">
            <v>2952306</v>
          </cell>
          <cell r="B578" t="str">
            <v>White Oaks Rehabilitation and Nursing Center</v>
          </cell>
          <cell r="C578" t="str">
            <v xml:space="preserve">01/01/2016  </v>
          </cell>
          <cell r="D578">
            <v>46235</v>
          </cell>
          <cell r="E578">
            <v>6433</v>
          </cell>
          <cell r="F578">
            <v>52668</v>
          </cell>
          <cell r="G578">
            <v>68669</v>
          </cell>
        </row>
        <row r="579">
          <cell r="A579" t="str">
            <v>5902315</v>
          </cell>
          <cell r="B579" t="str">
            <v>White Plains Center For Nursing Care LLC</v>
          </cell>
          <cell r="C579" t="str">
            <v xml:space="preserve">01/01/2016  </v>
          </cell>
          <cell r="D579">
            <v>16628</v>
          </cell>
          <cell r="E579">
            <v>1013</v>
          </cell>
          <cell r="F579">
            <v>17641</v>
          </cell>
          <cell r="G579">
            <v>28121</v>
          </cell>
        </row>
        <row r="580">
          <cell r="A580" t="str">
            <v>1059301</v>
          </cell>
          <cell r="B580" t="str">
            <v>Whittier Rehabilitation &amp; Skilled Nursing Center</v>
          </cell>
          <cell r="C580" t="str">
            <v xml:space="preserve">01/01/2016  </v>
          </cell>
          <cell r="D580">
            <v>27037</v>
          </cell>
          <cell r="E580">
            <v>2046</v>
          </cell>
          <cell r="F580">
            <v>29083</v>
          </cell>
          <cell r="G580">
            <v>39708</v>
          </cell>
        </row>
        <row r="581">
          <cell r="A581" t="str">
            <v>2801001</v>
          </cell>
          <cell r="B581" t="str">
            <v>Wilkinson Residential Health Care Facility</v>
          </cell>
          <cell r="C581" t="str">
            <v xml:space="preserve">01/01/2016  </v>
          </cell>
          <cell r="D581">
            <v>41724</v>
          </cell>
          <cell r="E581">
            <v>0</v>
          </cell>
          <cell r="F581">
            <v>41724</v>
          </cell>
          <cell r="G581">
            <v>57779</v>
          </cell>
        </row>
        <row r="582">
          <cell r="A582" t="str">
            <v>7000379</v>
          </cell>
          <cell r="B582" t="str">
            <v>Williamsbridge Manor Nursing Home</v>
          </cell>
          <cell r="C582" t="str">
            <v xml:space="preserve">01/01/2016  </v>
          </cell>
          <cell r="D582">
            <v>18006</v>
          </cell>
          <cell r="E582">
            <v>4974</v>
          </cell>
          <cell r="F582">
            <v>22980</v>
          </cell>
          <cell r="G582">
            <v>26867</v>
          </cell>
        </row>
        <row r="583">
          <cell r="A583" t="str">
            <v>1421306</v>
          </cell>
          <cell r="B583" t="str">
            <v>Williamsville Suburban LLC</v>
          </cell>
          <cell r="C583" t="str">
            <v xml:space="preserve">01/01/2016  </v>
          </cell>
          <cell r="D583">
            <v>51189</v>
          </cell>
          <cell r="E583">
            <v>3353</v>
          </cell>
          <cell r="F583">
            <v>54542</v>
          </cell>
          <cell r="G583">
            <v>69289</v>
          </cell>
        </row>
        <row r="584">
          <cell r="A584" t="str">
            <v>0364301</v>
          </cell>
          <cell r="B584" t="str">
            <v>Willow Point Rehabilitation and Nursing Center</v>
          </cell>
          <cell r="C584" t="str">
            <v xml:space="preserve">01/01/2016  </v>
          </cell>
          <cell r="D584">
            <v>65394</v>
          </cell>
          <cell r="E584">
            <v>13561</v>
          </cell>
          <cell r="F584">
            <v>78955</v>
          </cell>
          <cell r="G584">
            <v>105311</v>
          </cell>
        </row>
        <row r="585">
          <cell r="A585" t="str">
            <v>7003357</v>
          </cell>
          <cell r="B585" t="str">
            <v>Windsor Park Nursing Home</v>
          </cell>
          <cell r="C585" t="str">
            <v xml:space="preserve">01/01/2016  </v>
          </cell>
          <cell r="D585">
            <v>18587</v>
          </cell>
          <cell r="E585">
            <v>2399</v>
          </cell>
          <cell r="F585">
            <v>20986</v>
          </cell>
          <cell r="G585">
            <v>24922</v>
          </cell>
        </row>
        <row r="586">
          <cell r="A586" t="str">
            <v>1301301</v>
          </cell>
          <cell r="B586" t="str">
            <v>Wingate at Beacon</v>
          </cell>
          <cell r="C586" t="str">
            <v xml:space="preserve">01/01/2016  </v>
          </cell>
          <cell r="D586">
            <v>35191</v>
          </cell>
          <cell r="E586">
            <v>0</v>
          </cell>
          <cell r="F586">
            <v>35191</v>
          </cell>
          <cell r="G586">
            <v>55432</v>
          </cell>
        </row>
        <row r="587">
          <cell r="A587" t="str">
            <v>1320301</v>
          </cell>
          <cell r="B587" t="str">
            <v>Wingate of Dutchess</v>
          </cell>
          <cell r="C587" t="str">
            <v xml:space="preserve">01/01/2016  </v>
          </cell>
          <cell r="D587">
            <v>32215</v>
          </cell>
          <cell r="E587">
            <v>0</v>
          </cell>
          <cell r="F587">
            <v>32215</v>
          </cell>
          <cell r="G587">
            <v>54074</v>
          </cell>
        </row>
        <row r="588">
          <cell r="A588" t="str">
            <v>5556301</v>
          </cell>
          <cell r="B588" t="str">
            <v>Wingate of Ulster</v>
          </cell>
          <cell r="C588" t="str">
            <v xml:space="preserve">01/01/2016  </v>
          </cell>
          <cell r="D588">
            <v>22064</v>
          </cell>
          <cell r="E588">
            <v>0</v>
          </cell>
          <cell r="F588">
            <v>22064</v>
          </cell>
          <cell r="G588">
            <v>39893</v>
          </cell>
        </row>
        <row r="589">
          <cell r="A589" t="str">
            <v>7003336</v>
          </cell>
          <cell r="B589" t="str">
            <v>Woodcrest Rehabilitation &amp; Residential Health Care Ctr LLC</v>
          </cell>
          <cell r="C589" t="str">
            <v xml:space="preserve">01/01/2016  </v>
          </cell>
          <cell r="D589">
            <v>46810</v>
          </cell>
          <cell r="E589">
            <v>13323</v>
          </cell>
          <cell r="F589">
            <v>60133</v>
          </cell>
          <cell r="G589">
            <v>70580</v>
          </cell>
        </row>
        <row r="590">
          <cell r="A590" t="str">
            <v>5151323</v>
          </cell>
          <cell r="B590" t="str">
            <v>Woodhaven Nursing Home</v>
          </cell>
          <cell r="C590" t="str">
            <v xml:space="preserve">01/01/2016  </v>
          </cell>
          <cell r="D590">
            <v>22103</v>
          </cell>
          <cell r="E590">
            <v>4556</v>
          </cell>
          <cell r="F590">
            <v>26659</v>
          </cell>
          <cell r="G590">
            <v>33441</v>
          </cell>
        </row>
        <row r="591">
          <cell r="A591" t="str">
            <v>5522303</v>
          </cell>
          <cell r="B591" t="str">
            <v>Woodland Pond at New Paltz</v>
          </cell>
          <cell r="C591" t="str">
            <v xml:space="preserve">01/01/2016  </v>
          </cell>
          <cell r="D591">
            <v>1832</v>
          </cell>
          <cell r="E591">
            <v>0</v>
          </cell>
          <cell r="F591">
            <v>1832</v>
          </cell>
          <cell r="G591">
            <v>13393</v>
          </cell>
        </row>
        <row r="592">
          <cell r="A592" t="str">
            <v>2950315</v>
          </cell>
          <cell r="B592" t="str">
            <v>Woodmere Rehabilitation And Health Care Center</v>
          </cell>
          <cell r="C592" t="str">
            <v xml:space="preserve">01/01/2016  </v>
          </cell>
          <cell r="D592">
            <v>31312</v>
          </cell>
          <cell r="E592">
            <v>8273</v>
          </cell>
          <cell r="F592">
            <v>39585</v>
          </cell>
          <cell r="G592">
            <v>51412</v>
          </cell>
        </row>
        <row r="593">
          <cell r="A593" t="str">
            <v>2750303</v>
          </cell>
          <cell r="B593" t="str">
            <v>Woodside Manor Nursing Home Inc</v>
          </cell>
          <cell r="C593" t="str">
            <v xml:space="preserve">01/01/2016  </v>
          </cell>
          <cell r="D593">
            <v>9402</v>
          </cell>
          <cell r="E593">
            <v>1242</v>
          </cell>
          <cell r="F593">
            <v>10644</v>
          </cell>
          <cell r="G593">
            <v>15890</v>
          </cell>
        </row>
        <row r="594">
          <cell r="A594" t="str">
            <v>7000390</v>
          </cell>
          <cell r="B594" t="str">
            <v>Workmens Circle Multicare Center</v>
          </cell>
          <cell r="C594" t="str">
            <v xml:space="preserve">01/01/2016  </v>
          </cell>
          <cell r="D594">
            <v>120609</v>
          </cell>
          <cell r="E594">
            <v>18874</v>
          </cell>
          <cell r="F594">
            <v>139483</v>
          </cell>
          <cell r="G594">
            <v>184496</v>
          </cell>
        </row>
        <row r="595">
          <cell r="A595" t="str">
            <v>6027000</v>
          </cell>
          <cell r="B595" t="str">
            <v>Wyoming County Community Hospital Snf</v>
          </cell>
          <cell r="C595" t="str">
            <v xml:space="preserve">01/01/2016  </v>
          </cell>
          <cell r="D595">
            <v>32706</v>
          </cell>
          <cell r="E595">
            <v>3231</v>
          </cell>
          <cell r="F595">
            <v>35937</v>
          </cell>
          <cell r="G595">
            <v>47574</v>
          </cell>
        </row>
      </sheetData>
      <sheetData sheetId="2">
        <row r="1">
          <cell r="A1" t="str">
            <v>Organization</v>
          </cell>
          <cell r="B1" t="str">
            <v>Name</v>
          </cell>
          <cell r="C1" t="str">
            <v>Date</v>
          </cell>
          <cell r="D1" t="str">
            <v>620/9 N</v>
          </cell>
          <cell r="E1" t="str">
            <v>620/32 N</v>
          </cell>
          <cell r="F1"/>
          <cell r="G1" t="str">
            <v>620/17 N</v>
          </cell>
        </row>
        <row r="2">
          <cell r="D2" t="str">
            <v>Part I - 3) Bed Capacity - Patient Days  ;Total  ;Medicaid Days Paid by:  1.  Health  ;</v>
          </cell>
          <cell r="E2" t="str">
            <v>Part I - 3) Bed Capacity - Patient Days  ;Total  ;Medicaid Days Paid by:  1A. Managed Care Provider  ;</v>
          </cell>
          <cell r="F2"/>
          <cell r="G2" t="str">
            <v>Part I - 3) Bed Capacity - Patient Days  ;Total  ;Of Which How Many Patient Days Were:  7. TOTAL (Sum of 009, 012-016, 031-033)  ;</v>
          </cell>
        </row>
        <row r="3">
          <cell r="A3" t="str">
            <v>2950302</v>
          </cell>
          <cell r="B3" t="str">
            <v>A Holly Patterson Extended Care Facility</v>
          </cell>
          <cell r="C3" t="str">
            <v xml:space="preserve">01/01/2015  </v>
          </cell>
          <cell r="D3">
            <v>169934</v>
          </cell>
          <cell r="E3">
            <v>0</v>
          </cell>
          <cell r="F3">
            <v>169934</v>
          </cell>
          <cell r="G3">
            <v>192126</v>
          </cell>
        </row>
        <row r="4">
          <cell r="A4" t="str">
            <v>2725301</v>
          </cell>
          <cell r="B4" t="str">
            <v>Aaron Manor Rehabilitation and Nursing Center</v>
          </cell>
          <cell r="C4" t="str">
            <v xml:space="preserve">01/01/2015  </v>
          </cell>
          <cell r="D4">
            <v>30105</v>
          </cell>
          <cell r="E4">
            <v>0</v>
          </cell>
          <cell r="F4">
            <v>30105</v>
          </cell>
          <cell r="G4">
            <v>44587</v>
          </cell>
        </row>
        <row r="5">
          <cell r="A5" t="str">
            <v>0420302</v>
          </cell>
          <cell r="B5" t="str">
            <v>Absolut Center for Nursing and Rehabilitation at Allega</v>
          </cell>
          <cell r="C5" t="str">
            <v xml:space="preserve">01/01/2015  </v>
          </cell>
          <cell r="D5">
            <v>6180</v>
          </cell>
          <cell r="E5">
            <v>324</v>
          </cell>
          <cell r="F5">
            <v>6504</v>
          </cell>
          <cell r="G5">
            <v>11913</v>
          </cell>
        </row>
        <row r="6">
          <cell r="A6" t="str">
            <v>1422303</v>
          </cell>
          <cell r="B6" t="str">
            <v>Absolut Center for Nursing and Rehabilitation at Auror</v>
          </cell>
          <cell r="C6" t="str">
            <v xml:space="preserve">01/01/2015  </v>
          </cell>
          <cell r="D6">
            <v>84288</v>
          </cell>
          <cell r="E6">
            <v>571</v>
          </cell>
          <cell r="F6">
            <v>84859</v>
          </cell>
          <cell r="G6">
            <v>110768</v>
          </cell>
        </row>
        <row r="7">
          <cell r="A7" t="str">
            <v>0601303</v>
          </cell>
          <cell r="B7" t="str">
            <v>Absolut Center for Nursing and Rehabilitation at Dunki</v>
          </cell>
          <cell r="C7" t="str">
            <v xml:space="preserve">01/01/2015  </v>
          </cell>
          <cell r="D7">
            <v>8093</v>
          </cell>
          <cell r="E7">
            <v>70</v>
          </cell>
          <cell r="F7">
            <v>8163</v>
          </cell>
          <cell r="G7">
            <v>12993</v>
          </cell>
        </row>
        <row r="8">
          <cell r="A8" t="str">
            <v>1461302</v>
          </cell>
          <cell r="B8" t="str">
            <v>Absolut Center for Nursing and Rehabilitation at Eden</v>
          </cell>
          <cell r="C8" t="str">
            <v xml:space="preserve">01/01/2015  </v>
          </cell>
          <cell r="D8">
            <v>11262</v>
          </cell>
          <cell r="E8">
            <v>0</v>
          </cell>
          <cell r="F8">
            <v>11262</v>
          </cell>
          <cell r="G8">
            <v>13781</v>
          </cell>
        </row>
        <row r="9">
          <cell r="A9" t="str">
            <v>0302303</v>
          </cell>
          <cell r="B9" t="str">
            <v>Absolut Center for Nursing and Rehabilitation at Endic</v>
          </cell>
          <cell r="C9" t="str">
            <v xml:space="preserve">01/01/2015  </v>
          </cell>
          <cell r="D9">
            <v>41125</v>
          </cell>
          <cell r="E9">
            <v>282</v>
          </cell>
          <cell r="F9">
            <v>41407</v>
          </cell>
          <cell r="G9">
            <v>49312</v>
          </cell>
        </row>
        <row r="10">
          <cell r="A10" t="str">
            <v>3158302</v>
          </cell>
          <cell r="B10" t="str">
            <v>Absolut Center for Nursing and Rehabilitation at Gaspo</v>
          </cell>
          <cell r="C10" t="str">
            <v xml:space="preserve">01/01/2015  </v>
          </cell>
          <cell r="D10">
            <v>21094</v>
          </cell>
          <cell r="E10">
            <v>437</v>
          </cell>
          <cell r="F10">
            <v>21531</v>
          </cell>
          <cell r="G10">
            <v>28107</v>
          </cell>
        </row>
        <row r="11">
          <cell r="A11" t="str">
            <v>0226302</v>
          </cell>
          <cell r="B11" t="str">
            <v>Absolut Center for Nursing and Rehabilitation at Hough</v>
          </cell>
          <cell r="C11" t="str">
            <v xml:space="preserve">01/01/2015  </v>
          </cell>
          <cell r="D11">
            <v>25144</v>
          </cell>
          <cell r="E11">
            <v>389</v>
          </cell>
          <cell r="F11">
            <v>25533</v>
          </cell>
          <cell r="G11">
            <v>31258</v>
          </cell>
        </row>
        <row r="12">
          <cell r="A12" t="str">
            <v>1435303</v>
          </cell>
          <cell r="B12" t="str">
            <v>Absolut Center for Nursing and Rehabilitation at Orcha</v>
          </cell>
          <cell r="C12" t="str">
            <v xml:space="preserve">01/01/2015  </v>
          </cell>
          <cell r="D12">
            <v>52236</v>
          </cell>
          <cell r="E12">
            <v>1337</v>
          </cell>
          <cell r="F12">
            <v>53573</v>
          </cell>
          <cell r="G12">
            <v>71833</v>
          </cell>
        </row>
        <row r="13">
          <cell r="A13" t="str">
            <v>0433303</v>
          </cell>
          <cell r="B13" t="str">
            <v>Absolut Center for Nursing and Rehabilitation at Salam</v>
          </cell>
          <cell r="C13" t="str">
            <v xml:space="preserve">01/01/2015  </v>
          </cell>
          <cell r="D13">
            <v>29869</v>
          </cell>
          <cell r="E13">
            <v>1252</v>
          </cell>
          <cell r="F13">
            <v>31121</v>
          </cell>
          <cell r="G13">
            <v>37643</v>
          </cell>
        </row>
        <row r="14">
          <cell r="A14" t="str">
            <v>5026301</v>
          </cell>
          <cell r="B14" t="str">
            <v>Absolut Center for Nursing and Rehabilitation at Three</v>
          </cell>
          <cell r="C14" t="str">
            <v xml:space="preserve">01/01/2015  </v>
          </cell>
          <cell r="D14">
            <v>31406</v>
          </cell>
          <cell r="E14">
            <v>193</v>
          </cell>
          <cell r="F14">
            <v>31599</v>
          </cell>
          <cell r="G14">
            <v>42026</v>
          </cell>
        </row>
        <row r="15">
          <cell r="A15" t="str">
            <v>0675302</v>
          </cell>
          <cell r="B15" t="str">
            <v>Absolut Center for Nursing and Rehabilitation at Westfi</v>
          </cell>
          <cell r="C15" t="str">
            <v xml:space="preserve">01/01/2015  </v>
          </cell>
          <cell r="D15">
            <v>30311</v>
          </cell>
          <cell r="E15">
            <v>784</v>
          </cell>
          <cell r="F15">
            <v>31095</v>
          </cell>
          <cell r="G15">
            <v>38234</v>
          </cell>
        </row>
        <row r="16">
          <cell r="A16" t="str">
            <v>5155301</v>
          </cell>
          <cell r="B16" t="str">
            <v>Acadia Center for Nursing and Rehabilitation</v>
          </cell>
          <cell r="C16" t="str">
            <v xml:space="preserve">01/01/2015  </v>
          </cell>
          <cell r="D16">
            <v>34983</v>
          </cell>
          <cell r="E16">
            <v>0</v>
          </cell>
          <cell r="F16">
            <v>34983</v>
          </cell>
          <cell r="G16">
            <v>53688</v>
          </cell>
        </row>
        <row r="17">
          <cell r="A17" t="str">
            <v>5220303</v>
          </cell>
          <cell r="B17" t="str">
            <v>Achieve Rehab and Nursing Facility</v>
          </cell>
          <cell r="C17" t="str">
            <v xml:space="preserve">01/01/2015  </v>
          </cell>
          <cell r="D17">
            <v>33138</v>
          </cell>
          <cell r="E17">
            <v>592</v>
          </cell>
          <cell r="F17">
            <v>33730</v>
          </cell>
          <cell r="G17">
            <v>47714</v>
          </cell>
        </row>
        <row r="18">
          <cell r="A18" t="str">
            <v>5907318</v>
          </cell>
          <cell r="B18" t="str">
            <v>Adira at Riverside Rehabilitation and Nursing</v>
          </cell>
          <cell r="C18" t="str">
            <v xml:space="preserve">01/01/2015  </v>
          </cell>
          <cell r="D18">
            <v>18332</v>
          </cell>
          <cell r="E18">
            <v>318</v>
          </cell>
          <cell r="F18">
            <v>18650</v>
          </cell>
          <cell r="G18">
            <v>26161</v>
          </cell>
        </row>
        <row r="19">
          <cell r="A19" t="str">
            <v>5655302</v>
          </cell>
          <cell r="B19" t="str">
            <v>Adirondack Tri-County Nursing and Rehabilitation</v>
          </cell>
          <cell r="C19" t="str">
            <v xml:space="preserve">01/01/2015  </v>
          </cell>
          <cell r="D19">
            <v>20669</v>
          </cell>
          <cell r="E19">
            <v>0</v>
          </cell>
          <cell r="F19">
            <v>20669</v>
          </cell>
          <cell r="G19">
            <v>25588</v>
          </cell>
        </row>
        <row r="20">
          <cell r="A20" t="str">
            <v>5154323</v>
          </cell>
          <cell r="B20" t="str">
            <v>Affinity Skilled Living and Rehabilitation Center</v>
          </cell>
          <cell r="C20" t="str">
            <v xml:space="preserve">01/01/2015  </v>
          </cell>
          <cell r="D20">
            <v>70260</v>
          </cell>
          <cell r="E20">
            <v>0</v>
          </cell>
          <cell r="F20">
            <v>70260</v>
          </cell>
          <cell r="G20">
            <v>95213</v>
          </cell>
        </row>
        <row r="21">
          <cell r="A21" t="str">
            <v>0153302</v>
          </cell>
          <cell r="B21" t="str">
            <v>Albany County Nursing Home</v>
          </cell>
          <cell r="C21" t="str">
            <v xml:space="preserve">01/01/2015  </v>
          </cell>
          <cell r="D21">
            <v>68181</v>
          </cell>
          <cell r="E21">
            <v>0</v>
          </cell>
          <cell r="F21">
            <v>68181</v>
          </cell>
          <cell r="G21">
            <v>80164</v>
          </cell>
        </row>
        <row r="22">
          <cell r="A22" t="str">
            <v>1624000</v>
          </cell>
          <cell r="B22" t="str">
            <v>Alice Hyde Medical Center</v>
          </cell>
          <cell r="C22" t="str">
            <v xml:space="preserve">01/01/2015  </v>
          </cell>
          <cell r="D22">
            <v>34074</v>
          </cell>
          <cell r="E22">
            <v>0</v>
          </cell>
          <cell r="F22">
            <v>34074</v>
          </cell>
          <cell r="G22">
            <v>40936</v>
          </cell>
        </row>
        <row r="23">
          <cell r="A23" t="str">
            <v>2129303</v>
          </cell>
          <cell r="B23" t="str">
            <v>Alpine Rehabilitation and Nursing Center</v>
          </cell>
          <cell r="C23" t="str">
            <v xml:space="preserve">01/01/2015  </v>
          </cell>
          <cell r="D23">
            <v>17961</v>
          </cell>
          <cell r="E23">
            <v>805</v>
          </cell>
          <cell r="F23">
            <v>18766</v>
          </cell>
          <cell r="G23">
            <v>26905</v>
          </cell>
        </row>
        <row r="24">
          <cell r="A24" t="str">
            <v>7002356</v>
          </cell>
          <cell r="B24" t="str">
            <v>Amsterdam Nursing Home Corp (amsterdam House)</v>
          </cell>
          <cell r="C24" t="str">
            <v xml:space="preserve">01/01/2015  </v>
          </cell>
          <cell r="D24">
            <v>93030</v>
          </cell>
          <cell r="E24">
            <v>6119</v>
          </cell>
          <cell r="F24">
            <v>99149</v>
          </cell>
          <cell r="G24">
            <v>145023</v>
          </cell>
        </row>
        <row r="25">
          <cell r="A25" t="str">
            <v>5926300</v>
          </cell>
          <cell r="B25" t="str">
            <v>Andrus On Hudson</v>
          </cell>
          <cell r="C25" t="str">
            <v xml:space="preserve">01/01/2015  </v>
          </cell>
          <cell r="D25">
            <v>54344</v>
          </cell>
          <cell r="E25">
            <v>0</v>
          </cell>
          <cell r="F25">
            <v>54344</v>
          </cell>
          <cell r="G25">
            <v>69178</v>
          </cell>
        </row>
        <row r="26">
          <cell r="A26" t="str">
            <v>5153311</v>
          </cell>
          <cell r="B26" t="str">
            <v>Apex Rehabilitation &amp; Care Center</v>
          </cell>
          <cell r="C26" t="str">
            <v xml:space="preserve">01/01/2015  </v>
          </cell>
          <cell r="D26">
            <v>45034</v>
          </cell>
          <cell r="E26">
            <v>3818</v>
          </cell>
          <cell r="F26">
            <v>48852</v>
          </cell>
          <cell r="G26">
            <v>67322</v>
          </cell>
        </row>
        <row r="27">
          <cell r="A27" t="str">
            <v>7001378</v>
          </cell>
          <cell r="B27" t="str">
            <v>Atrium Center for Rehabilitation and Nursing</v>
          </cell>
          <cell r="C27" t="str">
            <v xml:space="preserve">01/01/2015  </v>
          </cell>
          <cell r="D27">
            <v>96454</v>
          </cell>
          <cell r="E27">
            <v>4099</v>
          </cell>
          <cell r="F27">
            <v>100553</v>
          </cell>
          <cell r="G27">
            <v>132364</v>
          </cell>
        </row>
        <row r="28">
          <cell r="A28" t="str">
            <v>0501310</v>
          </cell>
          <cell r="B28" t="str">
            <v>Auburn Rehabilitation and Nursing Center</v>
          </cell>
          <cell r="C28" t="str">
            <v xml:space="preserve">01/01/2015  </v>
          </cell>
          <cell r="D28">
            <v>23413</v>
          </cell>
          <cell r="E28">
            <v>0</v>
          </cell>
          <cell r="F28">
            <v>23413</v>
          </cell>
          <cell r="G28">
            <v>29889</v>
          </cell>
        </row>
        <row r="29">
          <cell r="A29" t="str">
            <v>0566302</v>
          </cell>
          <cell r="B29" t="str">
            <v>Auburn Senior Services Inc</v>
          </cell>
          <cell r="C29" t="str">
            <v xml:space="preserve">01/01/2015  </v>
          </cell>
          <cell r="D29">
            <v>60187</v>
          </cell>
          <cell r="E29">
            <v>547</v>
          </cell>
          <cell r="F29">
            <v>60734</v>
          </cell>
          <cell r="G29">
            <v>83194</v>
          </cell>
        </row>
        <row r="30">
          <cell r="A30" t="str">
            <v>3801000</v>
          </cell>
          <cell r="B30" t="str">
            <v>Aurelia Osborn Fox Memorial Hospital</v>
          </cell>
          <cell r="C30" t="str">
            <v xml:space="preserve">01/01/2015  </v>
          </cell>
          <cell r="D30">
            <v>33115</v>
          </cell>
          <cell r="E30">
            <v>88</v>
          </cell>
          <cell r="F30">
            <v>33203</v>
          </cell>
          <cell r="G30">
            <v>46501</v>
          </cell>
        </row>
        <row r="31">
          <cell r="A31" t="str">
            <v>1430301</v>
          </cell>
          <cell r="B31" t="str">
            <v>Autumn View Health Care Facility LLC</v>
          </cell>
          <cell r="C31" t="str">
            <v xml:space="preserve">01/01/2015  </v>
          </cell>
          <cell r="D31">
            <v>40374</v>
          </cell>
          <cell r="E31">
            <v>265</v>
          </cell>
          <cell r="F31">
            <v>40639</v>
          </cell>
          <cell r="G31">
            <v>79480</v>
          </cell>
        </row>
        <row r="32">
          <cell r="A32" t="str">
            <v>2520301</v>
          </cell>
          <cell r="B32" t="str">
            <v>Avon Nursing Home LLC</v>
          </cell>
          <cell r="C32" t="str">
            <v xml:space="preserve">01/01/2015  </v>
          </cell>
          <cell r="D32">
            <v>9005</v>
          </cell>
          <cell r="E32">
            <v>0</v>
          </cell>
          <cell r="F32">
            <v>9005</v>
          </cell>
          <cell r="G32">
            <v>13659</v>
          </cell>
        </row>
        <row r="33">
          <cell r="A33" t="str">
            <v>7000319</v>
          </cell>
          <cell r="B33" t="str">
            <v>Bainbridge Nursing And Rehabilitation Center</v>
          </cell>
          <cell r="C33" t="str">
            <v xml:space="preserve">01/01/2015  </v>
          </cell>
          <cell r="D33">
            <v>56785</v>
          </cell>
          <cell r="E33">
            <v>3389</v>
          </cell>
          <cell r="F33">
            <v>60174</v>
          </cell>
          <cell r="G33">
            <v>66920</v>
          </cell>
        </row>
        <row r="34">
          <cell r="A34" t="str">
            <v>2701357</v>
          </cell>
          <cell r="B34" t="str">
            <v>Baird Nursing Home</v>
          </cell>
          <cell r="C34" t="str">
            <v xml:space="preserve">01/01/2015  </v>
          </cell>
          <cell r="D34">
            <v>4608</v>
          </cell>
          <cell r="E34">
            <v>0</v>
          </cell>
          <cell r="F34">
            <v>4608</v>
          </cell>
          <cell r="G34">
            <v>8789</v>
          </cell>
        </row>
        <row r="35">
          <cell r="A35" t="str">
            <v>4620300</v>
          </cell>
          <cell r="B35" t="str">
            <v>Baptist Health Nursing And Rehabilitation Center Inc</v>
          </cell>
          <cell r="C35" t="str">
            <v xml:space="preserve">01/01/2015  </v>
          </cell>
          <cell r="D35">
            <v>65111</v>
          </cell>
          <cell r="E35">
            <v>1612</v>
          </cell>
          <cell r="F35">
            <v>66723</v>
          </cell>
          <cell r="G35">
            <v>91134</v>
          </cell>
        </row>
        <row r="36">
          <cell r="A36" t="str">
            <v>1023301</v>
          </cell>
          <cell r="B36" t="str">
            <v>Barnwell Nursing and Rehabilitation Center</v>
          </cell>
          <cell r="C36" t="str">
            <v xml:space="preserve">01/01/2015  </v>
          </cell>
          <cell r="D36">
            <v>54308</v>
          </cell>
          <cell r="E36">
            <v>3270</v>
          </cell>
          <cell r="F36">
            <v>57578</v>
          </cell>
          <cell r="G36">
            <v>78001</v>
          </cell>
        </row>
        <row r="37">
          <cell r="A37" t="str">
            <v>1801307</v>
          </cell>
          <cell r="B37" t="str">
            <v>Batavia Health Care Center LLC</v>
          </cell>
          <cell r="C37" t="str">
            <v xml:space="preserve">01/01/2015  </v>
          </cell>
          <cell r="D37">
            <v>14504</v>
          </cell>
          <cell r="E37">
            <v>399</v>
          </cell>
          <cell r="F37">
            <v>14903</v>
          </cell>
          <cell r="G37">
            <v>20114</v>
          </cell>
        </row>
        <row r="38">
          <cell r="A38" t="str">
            <v>7000389</v>
          </cell>
          <cell r="B38" t="str">
            <v>Bay Park Center for Nursing and Rehabilitation LLC</v>
          </cell>
          <cell r="C38" t="str">
            <v xml:space="preserve">01/01/2015  </v>
          </cell>
          <cell r="D38">
            <v>144723</v>
          </cell>
          <cell r="E38">
            <v>9327</v>
          </cell>
          <cell r="F38">
            <v>154050</v>
          </cell>
          <cell r="G38">
            <v>171423</v>
          </cell>
        </row>
        <row r="39">
          <cell r="A39" t="str">
            <v>5904317</v>
          </cell>
          <cell r="B39" t="str">
            <v>Bayberry Nursing Home</v>
          </cell>
          <cell r="C39" t="str">
            <v xml:space="preserve">01/01/2015  </v>
          </cell>
          <cell r="D39">
            <v>8990</v>
          </cell>
          <cell r="E39">
            <v>181</v>
          </cell>
          <cell r="F39">
            <v>9171</v>
          </cell>
          <cell r="G39">
            <v>18718</v>
          </cell>
        </row>
        <row r="40">
          <cell r="A40" t="str">
            <v>7003412</v>
          </cell>
          <cell r="B40" t="str">
            <v>Beach Gardens Rehab and Nursing Center</v>
          </cell>
          <cell r="C40" t="str">
            <v xml:space="preserve">01/01/2015  </v>
          </cell>
          <cell r="D40">
            <v>45396</v>
          </cell>
          <cell r="E40">
            <v>1252</v>
          </cell>
          <cell r="F40">
            <v>46648</v>
          </cell>
          <cell r="G40">
            <v>53717</v>
          </cell>
        </row>
        <row r="41">
          <cell r="A41" t="str">
            <v>2902303</v>
          </cell>
          <cell r="B41" t="str">
            <v>Beach Terrace Care Center</v>
          </cell>
          <cell r="C41" t="str">
            <v xml:space="preserve">01/01/2015  </v>
          </cell>
          <cell r="D41">
            <v>53356</v>
          </cell>
          <cell r="E41">
            <v>117</v>
          </cell>
          <cell r="F41">
            <v>53473</v>
          </cell>
          <cell r="G41">
            <v>64456</v>
          </cell>
        </row>
        <row r="42">
          <cell r="A42" t="str">
            <v>7003401</v>
          </cell>
          <cell r="B42" t="str">
            <v>Beacon Rehabilitation and Nursing Center</v>
          </cell>
          <cell r="C42" t="str">
            <v xml:space="preserve">01/01/2015  </v>
          </cell>
          <cell r="D42">
            <v>29253</v>
          </cell>
          <cell r="E42">
            <v>562</v>
          </cell>
          <cell r="F42">
            <v>29815</v>
          </cell>
          <cell r="G42">
            <v>42465</v>
          </cell>
        </row>
        <row r="43">
          <cell r="A43" t="str">
            <v>7001805</v>
          </cell>
          <cell r="B43" t="str">
            <v>Bedford Center for Nursing and Rehabilitation</v>
          </cell>
          <cell r="C43" t="str">
            <v xml:space="preserve">01/01/2015  </v>
          </cell>
          <cell r="D43">
            <v>14703</v>
          </cell>
          <cell r="E43">
            <v>2055</v>
          </cell>
          <cell r="F43">
            <v>16758</v>
          </cell>
          <cell r="G43">
            <v>23276</v>
          </cell>
        </row>
        <row r="44">
          <cell r="A44" t="str">
            <v>5401312</v>
          </cell>
          <cell r="B44" t="str">
            <v>Beechtree Center for Rehabilitation and Nursing</v>
          </cell>
          <cell r="C44" t="str">
            <v xml:space="preserve">01/01/2015  </v>
          </cell>
          <cell r="D44">
            <v>27432</v>
          </cell>
          <cell r="E44">
            <v>413</v>
          </cell>
          <cell r="F44">
            <v>27845</v>
          </cell>
          <cell r="G44">
            <v>39966</v>
          </cell>
        </row>
        <row r="45">
          <cell r="A45" t="str">
            <v>1451306</v>
          </cell>
          <cell r="B45" t="str">
            <v>Beechwood  Homes</v>
          </cell>
          <cell r="C45" t="str">
            <v xml:space="preserve">01/01/2015  </v>
          </cell>
          <cell r="D45">
            <v>50308</v>
          </cell>
          <cell r="E45">
            <v>0</v>
          </cell>
          <cell r="F45">
            <v>50308</v>
          </cell>
          <cell r="G45">
            <v>96424</v>
          </cell>
        </row>
        <row r="46">
          <cell r="A46" t="str">
            <v>2950301</v>
          </cell>
          <cell r="B46" t="str">
            <v>Belair Care Center Inc</v>
          </cell>
          <cell r="C46" t="str">
            <v xml:space="preserve">01/01/2015  </v>
          </cell>
          <cell r="D46">
            <v>3988</v>
          </cell>
          <cell r="E46">
            <v>240</v>
          </cell>
          <cell r="F46">
            <v>4228</v>
          </cell>
          <cell r="G46">
            <v>34793</v>
          </cell>
        </row>
        <row r="47">
          <cell r="A47" t="str">
            <v>5151321</v>
          </cell>
          <cell r="B47" t="str">
            <v>Bellhaven Center For Rehabilitation and Nursing Care</v>
          </cell>
          <cell r="C47" t="str">
            <v xml:space="preserve">01/01/2015  </v>
          </cell>
          <cell r="D47">
            <v>61748</v>
          </cell>
          <cell r="E47">
            <v>0</v>
          </cell>
          <cell r="F47">
            <v>61748</v>
          </cell>
          <cell r="G47">
            <v>81739</v>
          </cell>
        </row>
        <row r="48">
          <cell r="A48" t="str">
            <v>7001396</v>
          </cell>
          <cell r="B48" t="str">
            <v>Bensonhurst Center for Rehabilitation and Healthcare</v>
          </cell>
          <cell r="C48" t="str">
            <v xml:space="preserve">01/01/2015  </v>
          </cell>
          <cell r="D48">
            <v>37530</v>
          </cell>
          <cell r="E48">
            <v>4264</v>
          </cell>
          <cell r="F48">
            <v>41794</v>
          </cell>
          <cell r="G48">
            <v>71964</v>
          </cell>
        </row>
        <row r="49">
          <cell r="A49" t="str">
            <v>5101301</v>
          </cell>
          <cell r="B49" t="str">
            <v>Berkshire Nursing &amp; Rehabilitation Center</v>
          </cell>
          <cell r="C49" t="str">
            <v xml:space="preserve">01/01/2015  </v>
          </cell>
          <cell r="D49">
            <v>42768</v>
          </cell>
          <cell r="E49">
            <v>0</v>
          </cell>
          <cell r="F49">
            <v>42768</v>
          </cell>
          <cell r="G49">
            <v>55970</v>
          </cell>
        </row>
        <row r="50">
          <cell r="A50" t="str">
            <v>7000308</v>
          </cell>
          <cell r="B50" t="str">
            <v>Beth Abraham Health Services</v>
          </cell>
          <cell r="C50" t="str">
            <v xml:space="preserve">01/01/2015  </v>
          </cell>
          <cell r="D50">
            <v>108728</v>
          </cell>
          <cell r="E50">
            <v>30719</v>
          </cell>
          <cell r="F50">
            <v>139447</v>
          </cell>
          <cell r="G50">
            <v>159597</v>
          </cell>
        </row>
        <row r="51">
          <cell r="A51" t="str">
            <v>3201308</v>
          </cell>
          <cell r="B51" t="str">
            <v>Bethany Gardens Skilled Living Center</v>
          </cell>
          <cell r="C51" t="str">
            <v xml:space="preserve">01/01/2015  </v>
          </cell>
          <cell r="D51">
            <v>19375</v>
          </cell>
          <cell r="E51">
            <v>140</v>
          </cell>
          <cell r="F51">
            <v>19515</v>
          </cell>
          <cell r="G51">
            <v>33594</v>
          </cell>
        </row>
        <row r="52">
          <cell r="A52" t="str">
            <v>0722301</v>
          </cell>
          <cell r="B52" t="str">
            <v>Bethany Nursing Home &amp; Health Related Facility Inc</v>
          </cell>
          <cell r="C52" t="str">
            <v xml:space="preserve">01/01/2015  </v>
          </cell>
          <cell r="D52">
            <v>27396</v>
          </cell>
          <cell r="E52">
            <v>186</v>
          </cell>
          <cell r="F52">
            <v>27582</v>
          </cell>
          <cell r="G52">
            <v>41291</v>
          </cell>
        </row>
        <row r="53">
          <cell r="A53" t="str">
            <v>5905303</v>
          </cell>
          <cell r="B53" t="str">
            <v>Bethel Nursing Home Company Inc</v>
          </cell>
          <cell r="C53" t="str">
            <v xml:space="preserve">01/01/2015  </v>
          </cell>
          <cell r="D53">
            <v>7144</v>
          </cell>
          <cell r="E53">
            <v>0</v>
          </cell>
          <cell r="F53">
            <v>7144</v>
          </cell>
          <cell r="G53">
            <v>12937</v>
          </cell>
        </row>
        <row r="54">
          <cell r="A54" t="str">
            <v>5921301</v>
          </cell>
          <cell r="B54" t="str">
            <v>Bethel Nursing and Rehabilitation Center</v>
          </cell>
          <cell r="C54" t="str">
            <v xml:space="preserve">01/01/2015  </v>
          </cell>
          <cell r="D54">
            <v>47729</v>
          </cell>
          <cell r="E54">
            <v>0</v>
          </cell>
          <cell r="F54">
            <v>47729</v>
          </cell>
          <cell r="G54">
            <v>63921</v>
          </cell>
        </row>
        <row r="55">
          <cell r="A55" t="str">
            <v>0151300</v>
          </cell>
          <cell r="B55" t="str">
            <v>Bethlehem Commons Care Center</v>
          </cell>
          <cell r="C55" t="str">
            <v xml:space="preserve">01/01/2015  </v>
          </cell>
          <cell r="D55">
            <v>27035</v>
          </cell>
          <cell r="E55">
            <v>1455</v>
          </cell>
          <cell r="F55">
            <v>28490</v>
          </cell>
          <cell r="G55">
            <v>41542</v>
          </cell>
        </row>
        <row r="56">
          <cell r="A56" t="str">
            <v>3201307</v>
          </cell>
          <cell r="B56" t="str">
            <v>Betsy Ross Rehabilitation Center Inc</v>
          </cell>
          <cell r="C56" t="str">
            <v xml:space="preserve">01/01/2015  </v>
          </cell>
          <cell r="D56">
            <v>33137</v>
          </cell>
          <cell r="E56">
            <v>431</v>
          </cell>
          <cell r="F56">
            <v>33568</v>
          </cell>
          <cell r="G56">
            <v>40044</v>
          </cell>
        </row>
        <row r="57">
          <cell r="A57" t="str">
            <v>7003352</v>
          </cell>
          <cell r="B57" t="str">
            <v>Bezalel Rehabilitation and Nursing Center</v>
          </cell>
          <cell r="C57" t="str">
            <v xml:space="preserve">01/01/2015  </v>
          </cell>
          <cell r="D57">
            <v>36899</v>
          </cell>
          <cell r="E57">
            <v>1527</v>
          </cell>
          <cell r="F57">
            <v>38426</v>
          </cell>
          <cell r="G57">
            <v>42349</v>
          </cell>
        </row>
        <row r="58">
          <cell r="A58" t="str">
            <v>7001394</v>
          </cell>
          <cell r="B58" t="str">
            <v>Boro Park Center for Rehabilitation and Healthcare</v>
          </cell>
          <cell r="C58" t="str">
            <v xml:space="preserve">01/01/2015  </v>
          </cell>
          <cell r="D58">
            <v>96861</v>
          </cell>
          <cell r="E58">
            <v>23087</v>
          </cell>
          <cell r="F58">
            <v>119948</v>
          </cell>
          <cell r="G58">
            <v>181341</v>
          </cell>
        </row>
        <row r="59">
          <cell r="A59" t="str">
            <v>5931301</v>
          </cell>
          <cell r="B59" t="str">
            <v>Briarcliff Manor Center for Rehabilitation and Nursing Care</v>
          </cell>
          <cell r="C59" t="str">
            <v xml:space="preserve">01/01/2015  </v>
          </cell>
          <cell r="D59">
            <v>30388</v>
          </cell>
          <cell r="E59">
            <v>1015</v>
          </cell>
          <cell r="F59">
            <v>31403</v>
          </cell>
          <cell r="G59">
            <v>35590</v>
          </cell>
        </row>
        <row r="60">
          <cell r="A60" t="str">
            <v>7003309</v>
          </cell>
          <cell r="B60" t="str">
            <v>Bridge View Nursing Home</v>
          </cell>
          <cell r="C60" t="str">
            <v xml:space="preserve">01/01/2015  </v>
          </cell>
          <cell r="D60">
            <v>61657</v>
          </cell>
          <cell r="E60">
            <v>0</v>
          </cell>
          <cell r="F60">
            <v>61657</v>
          </cell>
          <cell r="G60">
            <v>70272</v>
          </cell>
        </row>
        <row r="61">
          <cell r="A61" t="str">
            <v>0301308</v>
          </cell>
          <cell r="B61" t="str">
            <v>Bridgewater Center for Rehabilitation &amp; Nursing LLC</v>
          </cell>
          <cell r="C61" t="str">
            <v xml:space="preserve">01/01/2015  </v>
          </cell>
          <cell r="D61">
            <v>94595</v>
          </cell>
          <cell r="E61">
            <v>537</v>
          </cell>
          <cell r="F61">
            <v>95132</v>
          </cell>
          <cell r="G61">
            <v>117673</v>
          </cell>
        </row>
        <row r="62">
          <cell r="A62" t="str">
            <v>2701354</v>
          </cell>
          <cell r="B62" t="str">
            <v>Brighton Manor</v>
          </cell>
          <cell r="C62" t="str">
            <v xml:space="preserve">01/01/2015  </v>
          </cell>
          <cell r="D62">
            <v>19608</v>
          </cell>
          <cell r="E62">
            <v>15</v>
          </cell>
          <cell r="F62">
            <v>19623</v>
          </cell>
          <cell r="G62">
            <v>25761</v>
          </cell>
        </row>
        <row r="63">
          <cell r="A63" t="str">
            <v>3101307</v>
          </cell>
          <cell r="B63" t="str">
            <v>Briody Rehab and Residential Health Care Center</v>
          </cell>
          <cell r="C63" t="str">
            <v xml:space="preserve">01/01/2015  </v>
          </cell>
          <cell r="D63">
            <v>16222</v>
          </cell>
          <cell r="E63">
            <v>0</v>
          </cell>
          <cell r="F63">
            <v>16222</v>
          </cell>
          <cell r="G63">
            <v>28008</v>
          </cell>
        </row>
        <row r="64">
          <cell r="A64" t="str">
            <v>5120301</v>
          </cell>
          <cell r="B64" t="str">
            <v>Broadlawn Manor Nursing and Rehabilitation Center</v>
          </cell>
          <cell r="C64" t="str">
            <v xml:space="preserve">01/01/2015  </v>
          </cell>
          <cell r="D64">
            <v>79619</v>
          </cell>
          <cell r="E64">
            <v>5739</v>
          </cell>
          <cell r="F64">
            <v>85358</v>
          </cell>
          <cell r="G64">
            <v>107822</v>
          </cell>
        </row>
        <row r="65">
          <cell r="A65" t="str">
            <v>7000381</v>
          </cell>
          <cell r="B65" t="str">
            <v>Bronx Center For Rehabilitation and Health</v>
          </cell>
          <cell r="C65" t="str">
            <v xml:space="preserve">01/01/2015  </v>
          </cell>
          <cell r="D65">
            <v>49670</v>
          </cell>
          <cell r="E65">
            <v>7458</v>
          </cell>
          <cell r="F65">
            <v>57128</v>
          </cell>
          <cell r="G65">
            <v>70793</v>
          </cell>
        </row>
        <row r="66">
          <cell r="A66" t="str">
            <v>7000397</v>
          </cell>
          <cell r="B66" t="str">
            <v>Bronx Gardens Rehabilitation and Nursing Center</v>
          </cell>
          <cell r="C66" t="str">
            <v xml:space="preserve">01/01/2015  </v>
          </cell>
          <cell r="D66">
            <v>45522</v>
          </cell>
          <cell r="E66">
            <v>12359</v>
          </cell>
          <cell r="F66">
            <v>57881</v>
          </cell>
          <cell r="G66">
            <v>71606</v>
          </cell>
        </row>
        <row r="67">
          <cell r="A67" t="str">
            <v>7000380</v>
          </cell>
          <cell r="B67" t="str">
            <v>Bronx Park Rehabilitation &amp; Nursing Center</v>
          </cell>
          <cell r="C67" t="str">
            <v xml:space="preserve">01/01/2015  </v>
          </cell>
          <cell r="D67">
            <v>74972</v>
          </cell>
          <cell r="E67">
            <v>0</v>
          </cell>
          <cell r="F67">
            <v>74972</v>
          </cell>
          <cell r="G67">
            <v>82606</v>
          </cell>
        </row>
        <row r="68">
          <cell r="A68" t="str">
            <v>7000364</v>
          </cell>
          <cell r="B68" t="str">
            <v>Bronx-Lebanon Special Care Center</v>
          </cell>
          <cell r="C68" t="str">
            <v xml:space="preserve">01/01/2015  </v>
          </cell>
          <cell r="D68">
            <v>71455</v>
          </cell>
          <cell r="E68">
            <v>8890</v>
          </cell>
          <cell r="F68">
            <v>80345</v>
          </cell>
          <cell r="G68">
            <v>85193</v>
          </cell>
        </row>
        <row r="69">
          <cell r="A69" t="str">
            <v>5123304</v>
          </cell>
          <cell r="B69" t="str">
            <v>Brookhaven Health Care Facility LLC</v>
          </cell>
          <cell r="C69" t="str">
            <v xml:space="preserve">01/01/2015  </v>
          </cell>
          <cell r="D69">
            <v>28378</v>
          </cell>
          <cell r="E69">
            <v>1046</v>
          </cell>
          <cell r="F69">
            <v>29424</v>
          </cell>
          <cell r="G69">
            <v>57267</v>
          </cell>
        </row>
        <row r="70">
          <cell r="A70" t="str">
            <v>7003399</v>
          </cell>
          <cell r="B70" t="str">
            <v>Brookhaven Rehabilitation &amp; Health Care Center</v>
          </cell>
          <cell r="C70" t="str">
            <v xml:space="preserve">01/01/2015  </v>
          </cell>
          <cell r="D70">
            <v>93930</v>
          </cell>
          <cell r="E70">
            <v>0</v>
          </cell>
          <cell r="F70">
            <v>93930</v>
          </cell>
          <cell r="G70">
            <v>107494</v>
          </cell>
        </row>
        <row r="71">
          <cell r="A71" t="str">
            <v>7001388</v>
          </cell>
          <cell r="B71" t="str">
            <v>Brooklyn Center for Rehabilitation and Residential Hea</v>
          </cell>
          <cell r="C71" t="str">
            <v xml:space="preserve">01/01/2015  </v>
          </cell>
          <cell r="D71">
            <v>53871</v>
          </cell>
          <cell r="E71">
            <v>6549</v>
          </cell>
          <cell r="F71">
            <v>60420</v>
          </cell>
          <cell r="G71">
            <v>75967</v>
          </cell>
        </row>
        <row r="72">
          <cell r="A72" t="str">
            <v>7001800</v>
          </cell>
          <cell r="B72" t="str">
            <v>Brooklyn Gardens Nursing &amp; Rehabilitation Center</v>
          </cell>
          <cell r="C72" t="str">
            <v xml:space="preserve">01/01/2015  </v>
          </cell>
          <cell r="D72">
            <v>68657</v>
          </cell>
          <cell r="E72">
            <v>371</v>
          </cell>
          <cell r="F72">
            <v>69028</v>
          </cell>
          <cell r="G72">
            <v>84350</v>
          </cell>
        </row>
        <row r="73">
          <cell r="A73" t="str">
            <v>7001308</v>
          </cell>
          <cell r="B73" t="str">
            <v>Brooklyn United Methodist Church Home</v>
          </cell>
          <cell r="C73" t="str">
            <v xml:space="preserve">01/01/2015  </v>
          </cell>
          <cell r="D73">
            <v>36970</v>
          </cell>
          <cell r="E73">
            <v>2516</v>
          </cell>
          <cell r="F73">
            <v>39486</v>
          </cell>
          <cell r="G73">
            <v>42754</v>
          </cell>
        </row>
        <row r="74">
          <cell r="A74" t="str">
            <v>7001382</v>
          </cell>
          <cell r="B74" t="str">
            <v>Brooklyn-Queens Nursing Home</v>
          </cell>
          <cell r="C74" t="str">
            <v xml:space="preserve">01/01/2015  </v>
          </cell>
          <cell r="D74">
            <v>40933</v>
          </cell>
          <cell r="E74">
            <v>2386</v>
          </cell>
          <cell r="F74">
            <v>43319</v>
          </cell>
          <cell r="G74">
            <v>48747</v>
          </cell>
        </row>
        <row r="75">
          <cell r="A75" t="str">
            <v>5157313</v>
          </cell>
          <cell r="B75" t="str">
            <v>Brookside Multicare Nursing Center</v>
          </cell>
          <cell r="C75" t="str">
            <v xml:space="preserve">01/01/2015  </v>
          </cell>
          <cell r="D75">
            <v>114321</v>
          </cell>
          <cell r="E75">
            <v>0</v>
          </cell>
          <cell r="F75">
            <v>114321</v>
          </cell>
          <cell r="G75">
            <v>125691</v>
          </cell>
        </row>
        <row r="76">
          <cell r="A76" t="str">
            <v>1456300</v>
          </cell>
          <cell r="B76" t="str">
            <v>Brothers Of Mercy Nursing &amp; Rehabilitation Center</v>
          </cell>
          <cell r="C76" t="str">
            <v xml:space="preserve">01/01/2015  </v>
          </cell>
          <cell r="D76">
            <v>46737</v>
          </cell>
          <cell r="E76">
            <v>147</v>
          </cell>
          <cell r="F76">
            <v>46884</v>
          </cell>
          <cell r="G76">
            <v>78382</v>
          </cell>
        </row>
        <row r="77">
          <cell r="A77" t="str">
            <v>7001383</v>
          </cell>
          <cell r="B77" t="str">
            <v>Buena Vida Continuing Care &amp; Rehab Ctr</v>
          </cell>
          <cell r="C77" t="str">
            <v xml:space="preserve">01/01/2015  </v>
          </cell>
          <cell r="D77">
            <v>61606</v>
          </cell>
          <cell r="E77">
            <v>12378</v>
          </cell>
          <cell r="F77">
            <v>73984</v>
          </cell>
          <cell r="G77">
            <v>82841</v>
          </cell>
        </row>
        <row r="78">
          <cell r="A78" t="str">
            <v>1401341</v>
          </cell>
          <cell r="B78" t="str">
            <v>Buffalo Center for Rehabilitation and Nursing</v>
          </cell>
          <cell r="C78" t="str">
            <v xml:space="preserve">01/01/2015  </v>
          </cell>
          <cell r="D78">
            <v>2109</v>
          </cell>
          <cell r="E78">
            <v>139</v>
          </cell>
          <cell r="F78">
            <v>2248</v>
          </cell>
          <cell r="G78">
            <v>2682</v>
          </cell>
        </row>
        <row r="79">
          <cell r="A79" t="str">
            <v>7001364</v>
          </cell>
          <cell r="B79" t="str">
            <v>Bushwick Center for Rehabilitation and Health Care</v>
          </cell>
          <cell r="C79" t="str">
            <v xml:space="preserve">01/01/2015  </v>
          </cell>
          <cell r="D79">
            <v>60563</v>
          </cell>
          <cell r="E79">
            <v>6344</v>
          </cell>
          <cell r="F79">
            <v>66907</v>
          </cell>
          <cell r="G79">
            <v>79304</v>
          </cell>
        </row>
        <row r="80">
          <cell r="A80" t="str">
            <v>3557302</v>
          </cell>
          <cell r="B80" t="str">
            <v>Campbell Hall Rehabilitation Center Inc</v>
          </cell>
          <cell r="C80" t="str">
            <v xml:space="preserve">01/01/2015  </v>
          </cell>
          <cell r="D80">
            <v>28759</v>
          </cell>
          <cell r="E80">
            <v>0</v>
          </cell>
          <cell r="F80">
            <v>28759</v>
          </cell>
          <cell r="G80">
            <v>37349</v>
          </cell>
        </row>
        <row r="81">
          <cell r="A81" t="str">
            <v>1421305</v>
          </cell>
          <cell r="B81" t="str">
            <v>Canterbury Woods</v>
          </cell>
          <cell r="C81" t="str">
            <v xml:space="preserve">01/01/2015  </v>
          </cell>
          <cell r="D81">
            <v>1672</v>
          </cell>
          <cell r="E81">
            <v>0</v>
          </cell>
          <cell r="F81">
            <v>1672</v>
          </cell>
          <cell r="G81">
            <v>16571</v>
          </cell>
        </row>
        <row r="82">
          <cell r="A82" t="str">
            <v>2850301</v>
          </cell>
          <cell r="B82" t="str">
            <v>Capstone Center for Rehabilitation and Nursing</v>
          </cell>
          <cell r="C82" t="str">
            <v xml:space="preserve">01/01/2015  </v>
          </cell>
          <cell r="D82">
            <v>32974</v>
          </cell>
          <cell r="E82">
            <v>864</v>
          </cell>
          <cell r="F82">
            <v>33838</v>
          </cell>
          <cell r="G82">
            <v>40688</v>
          </cell>
        </row>
        <row r="83">
          <cell r="A83" t="str">
            <v>5153306</v>
          </cell>
          <cell r="B83" t="str">
            <v>Carillon Nursing and Rehabilitation Center</v>
          </cell>
          <cell r="C83" t="str">
            <v xml:space="preserve">01/01/2015  </v>
          </cell>
          <cell r="D83">
            <v>63387</v>
          </cell>
          <cell r="E83">
            <v>3110</v>
          </cell>
          <cell r="F83">
            <v>66497</v>
          </cell>
          <cell r="G83">
            <v>102653</v>
          </cell>
        </row>
        <row r="84">
          <cell r="A84" t="str">
            <v>7004310</v>
          </cell>
          <cell r="B84" t="str">
            <v>Carmel Richmond Healthcare and Rehabilitation Center</v>
          </cell>
          <cell r="C84" t="str">
            <v xml:space="preserve">01/01/2015  </v>
          </cell>
          <cell r="D84">
            <v>63606</v>
          </cell>
          <cell r="E84">
            <v>7265</v>
          </cell>
          <cell r="F84">
            <v>70871</v>
          </cell>
          <cell r="G84">
            <v>107041</v>
          </cell>
        </row>
        <row r="85">
          <cell r="A85" t="str">
            <v>2238001</v>
          </cell>
          <cell r="B85" t="str">
            <v>Carthage Area Hospital</v>
          </cell>
          <cell r="C85" t="str">
            <v xml:space="preserve">01/01/2015  </v>
          </cell>
          <cell r="D85">
            <v>7733</v>
          </cell>
          <cell r="E85">
            <v>0</v>
          </cell>
          <cell r="F85">
            <v>7733</v>
          </cell>
          <cell r="G85">
            <v>10270</v>
          </cell>
        </row>
        <row r="86">
          <cell r="A86" t="str">
            <v>7000373</v>
          </cell>
          <cell r="B86" t="str">
            <v>Casa Promesa</v>
          </cell>
          <cell r="C86" t="str">
            <v xml:space="preserve">01/01/2015  </v>
          </cell>
          <cell r="D86">
            <v>30806</v>
          </cell>
          <cell r="E86">
            <v>4995</v>
          </cell>
          <cell r="F86">
            <v>35801</v>
          </cell>
          <cell r="G86">
            <v>36624</v>
          </cell>
        </row>
        <row r="87">
          <cell r="A87" t="str">
            <v>7001366</v>
          </cell>
          <cell r="B87" t="str">
            <v>Caton Park Nursing Home</v>
          </cell>
          <cell r="C87" t="str">
            <v xml:space="preserve">01/01/2015  </v>
          </cell>
          <cell r="D87">
            <v>34776</v>
          </cell>
          <cell r="E87">
            <v>2753</v>
          </cell>
          <cell r="F87">
            <v>37529</v>
          </cell>
          <cell r="G87">
            <v>42088</v>
          </cell>
        </row>
        <row r="88">
          <cell r="A88" t="str">
            <v>5263000</v>
          </cell>
          <cell r="B88" t="str">
            <v>Catskill Regional Medical Center</v>
          </cell>
          <cell r="C88" t="str">
            <v xml:space="preserve">01/01/2015  </v>
          </cell>
          <cell r="D88">
            <v>15136</v>
          </cell>
          <cell r="E88">
            <v>397</v>
          </cell>
          <cell r="F88">
            <v>15533</v>
          </cell>
          <cell r="G88">
            <v>21818</v>
          </cell>
        </row>
        <row r="89">
          <cell r="A89" t="str">
            <v>5401311</v>
          </cell>
          <cell r="B89" t="str">
            <v>Cayuga Ridge Extended Care</v>
          </cell>
          <cell r="C89" t="str">
            <v xml:space="preserve">01/01/2015  </v>
          </cell>
          <cell r="D89">
            <v>40068</v>
          </cell>
          <cell r="E89">
            <v>289</v>
          </cell>
          <cell r="F89">
            <v>40357</v>
          </cell>
          <cell r="G89">
            <v>47416</v>
          </cell>
        </row>
        <row r="90">
          <cell r="A90" t="str">
            <v>5905308</v>
          </cell>
          <cell r="B90" t="str">
            <v>Cedar Manor Nursing &amp; Rehabilitation Center</v>
          </cell>
          <cell r="C90" t="str">
            <v xml:space="preserve">01/01/2015  </v>
          </cell>
          <cell r="D90">
            <v>28017</v>
          </cell>
          <cell r="E90">
            <v>5214</v>
          </cell>
          <cell r="F90">
            <v>33231</v>
          </cell>
          <cell r="G90">
            <v>50287</v>
          </cell>
        </row>
        <row r="91">
          <cell r="A91" t="str">
            <v>7001354</v>
          </cell>
          <cell r="B91" t="str">
            <v>Center For Nursing &amp; Rehabilitation Inc</v>
          </cell>
          <cell r="C91" t="str">
            <v xml:space="preserve">01/01/2015  </v>
          </cell>
          <cell r="D91">
            <v>87208</v>
          </cell>
          <cell r="E91">
            <v>13291</v>
          </cell>
          <cell r="F91">
            <v>100499</v>
          </cell>
          <cell r="G91">
            <v>115103</v>
          </cell>
        </row>
        <row r="92">
          <cell r="A92" t="str">
            <v>2952308</v>
          </cell>
          <cell r="B92" t="str">
            <v>Central Island Healthcare</v>
          </cell>
          <cell r="C92" t="str">
            <v xml:space="preserve">01/01/2015  </v>
          </cell>
          <cell r="D92">
            <v>38854</v>
          </cell>
          <cell r="E92">
            <v>2124</v>
          </cell>
          <cell r="F92">
            <v>40978</v>
          </cell>
          <cell r="G92">
            <v>66099</v>
          </cell>
        </row>
        <row r="93">
          <cell r="A93" t="str">
            <v>3301326</v>
          </cell>
          <cell r="B93" t="str">
            <v>Central Park Rehabilitation and Nursing Center</v>
          </cell>
          <cell r="C93" t="str">
            <v xml:space="preserve">01/01/2015  </v>
          </cell>
          <cell r="D93">
            <v>46774</v>
          </cell>
          <cell r="E93">
            <v>1005</v>
          </cell>
          <cell r="F93">
            <v>47779</v>
          </cell>
          <cell r="G93">
            <v>56070</v>
          </cell>
        </row>
        <row r="94">
          <cell r="A94" t="str">
            <v>0901001</v>
          </cell>
          <cell r="B94" t="str">
            <v>Champlain Valley Physicians Hospital Medical Center Snf</v>
          </cell>
          <cell r="C94" t="str">
            <v xml:space="preserve">01/01/2015  </v>
          </cell>
          <cell r="D94">
            <v>18287</v>
          </cell>
          <cell r="E94">
            <v>718</v>
          </cell>
          <cell r="F94">
            <v>19005</v>
          </cell>
          <cell r="G94">
            <v>23762</v>
          </cell>
        </row>
        <row r="95">
          <cell r="A95" t="str">
            <v>7003351</v>
          </cell>
          <cell r="B95" t="str">
            <v>Chapin Home For The Aging</v>
          </cell>
          <cell r="C95" t="str">
            <v xml:space="preserve">01/01/2015  </v>
          </cell>
          <cell r="D95">
            <v>57853</v>
          </cell>
          <cell r="E95">
            <v>2087</v>
          </cell>
          <cell r="F95">
            <v>59940</v>
          </cell>
          <cell r="G95">
            <v>71352</v>
          </cell>
        </row>
        <row r="96">
          <cell r="A96" t="str">
            <v>3227304</v>
          </cell>
          <cell r="B96" t="str">
            <v>Charles T Sitrin Health Care Center Inc</v>
          </cell>
          <cell r="C96" t="str">
            <v xml:space="preserve">01/01/2015  </v>
          </cell>
          <cell r="D96">
            <v>31599</v>
          </cell>
          <cell r="E96">
            <v>266</v>
          </cell>
          <cell r="F96">
            <v>31865</v>
          </cell>
          <cell r="G96">
            <v>54307</v>
          </cell>
        </row>
        <row r="97">
          <cell r="A97" t="str">
            <v>0823300</v>
          </cell>
          <cell r="B97" t="str">
            <v>ChaseHealth Rehab and Residential Care</v>
          </cell>
          <cell r="C97" t="str">
            <v xml:space="preserve">01/01/2015  </v>
          </cell>
          <cell r="D97">
            <v>20225</v>
          </cell>
          <cell r="E97">
            <v>0</v>
          </cell>
          <cell r="F97">
            <v>20225</v>
          </cell>
          <cell r="G97">
            <v>25883</v>
          </cell>
        </row>
        <row r="98">
          <cell r="A98" t="str">
            <v>0601304</v>
          </cell>
          <cell r="B98" t="str">
            <v>Chautauqua Nursing and Rehabilitation Center</v>
          </cell>
          <cell r="C98" t="str">
            <v xml:space="preserve">01/01/2015  </v>
          </cell>
          <cell r="D98">
            <v>54223</v>
          </cell>
          <cell r="E98">
            <v>92</v>
          </cell>
          <cell r="F98">
            <v>54315</v>
          </cell>
          <cell r="G98">
            <v>75655</v>
          </cell>
        </row>
        <row r="99">
          <cell r="A99" t="str">
            <v>0701301</v>
          </cell>
          <cell r="B99" t="str">
            <v>Chemung County Health Center-nursing Facility</v>
          </cell>
          <cell r="C99" t="str">
            <v xml:space="preserve">01/01/2015  </v>
          </cell>
          <cell r="D99">
            <v>56530</v>
          </cell>
          <cell r="E99">
            <v>22</v>
          </cell>
          <cell r="F99">
            <v>56552</v>
          </cell>
          <cell r="G99">
            <v>71015</v>
          </cell>
        </row>
        <row r="100">
          <cell r="A100" t="str">
            <v>0824000</v>
          </cell>
          <cell r="B100" t="str">
            <v>Chenango Memorial Hospital Inc Snf</v>
          </cell>
          <cell r="C100" t="str">
            <v xml:space="preserve">01/01/2015  </v>
          </cell>
          <cell r="D100">
            <v>18650</v>
          </cell>
          <cell r="E100">
            <v>0</v>
          </cell>
          <cell r="F100">
            <v>18650</v>
          </cell>
          <cell r="G100">
            <v>25710</v>
          </cell>
        </row>
        <row r="101">
          <cell r="A101" t="str">
            <v>3801304</v>
          </cell>
          <cell r="B101" t="str">
            <v>Chestnut Park Rehabilitation and Nursing Center</v>
          </cell>
          <cell r="C101" t="str">
            <v xml:space="preserve">01/01/2015  </v>
          </cell>
          <cell r="D101">
            <v>16713</v>
          </cell>
          <cell r="E101">
            <v>194</v>
          </cell>
          <cell r="F101">
            <v>16907</v>
          </cell>
          <cell r="G101">
            <v>28145</v>
          </cell>
        </row>
        <row r="102">
          <cell r="A102" t="str">
            <v>2701339</v>
          </cell>
          <cell r="B102" t="str">
            <v>Church Home Of The Protestant Episcopal Church</v>
          </cell>
          <cell r="C102" t="str">
            <v xml:space="preserve">01/01/2015  </v>
          </cell>
          <cell r="D102">
            <v>33202</v>
          </cell>
          <cell r="E102">
            <v>0</v>
          </cell>
          <cell r="F102">
            <v>33202</v>
          </cell>
          <cell r="G102">
            <v>56306</v>
          </cell>
        </row>
        <row r="103">
          <cell r="A103" t="str">
            <v>7003380</v>
          </cell>
          <cell r="B103" t="str">
            <v>Cliffside Rehabilitation and Residential Health Care Center</v>
          </cell>
          <cell r="C103" t="str">
            <v xml:space="preserve">01/01/2015  </v>
          </cell>
          <cell r="D103">
            <v>48593</v>
          </cell>
          <cell r="E103">
            <v>9893</v>
          </cell>
          <cell r="F103">
            <v>58486</v>
          </cell>
          <cell r="G103">
            <v>71941</v>
          </cell>
        </row>
        <row r="104">
          <cell r="A104" t="str">
            <v>3421000</v>
          </cell>
          <cell r="B104" t="str">
            <v>Clifton Springs Hospital And Clinic Extended Care</v>
          </cell>
          <cell r="C104" t="str">
            <v xml:space="preserve">01/01/2015  </v>
          </cell>
          <cell r="D104">
            <v>28144</v>
          </cell>
          <cell r="E104">
            <v>316</v>
          </cell>
          <cell r="F104">
            <v>28460</v>
          </cell>
          <cell r="G104">
            <v>37483</v>
          </cell>
        </row>
        <row r="105">
          <cell r="A105" t="str">
            <v>0952300</v>
          </cell>
          <cell r="B105" t="str">
            <v>Clinton County Nursing Home</v>
          </cell>
          <cell r="C105" t="str">
            <v xml:space="preserve">01/01/2015  </v>
          </cell>
          <cell r="D105">
            <v>25836</v>
          </cell>
          <cell r="E105">
            <v>61</v>
          </cell>
          <cell r="F105">
            <v>25897</v>
          </cell>
          <cell r="G105">
            <v>28867</v>
          </cell>
        </row>
        <row r="106">
          <cell r="A106" t="str">
            <v>7004321</v>
          </cell>
          <cell r="B106" t="str">
            <v>Clove Lakes Health Care and Rehabilitation Center</v>
          </cell>
          <cell r="C106" t="str">
            <v xml:space="preserve">01/01/2015  </v>
          </cell>
          <cell r="D106">
            <v>116013</v>
          </cell>
          <cell r="E106">
            <v>9164</v>
          </cell>
          <cell r="F106">
            <v>125177</v>
          </cell>
          <cell r="G106">
            <v>180831</v>
          </cell>
        </row>
        <row r="107">
          <cell r="A107" t="str">
            <v>7001323</v>
          </cell>
          <cell r="B107" t="str">
            <v>Cobble Hill Health Center Inc</v>
          </cell>
          <cell r="C107" t="str">
            <v xml:space="preserve">01/01/2015  </v>
          </cell>
          <cell r="D107">
            <v>92382</v>
          </cell>
          <cell r="E107">
            <v>16092</v>
          </cell>
          <cell r="F107">
            <v>108474</v>
          </cell>
          <cell r="G107">
            <v>129964</v>
          </cell>
        </row>
        <row r="108">
          <cell r="A108" t="str">
            <v>2952310</v>
          </cell>
          <cell r="B108" t="str">
            <v>Cold Spring Hills Center for Nursing and Rehabilitation</v>
          </cell>
          <cell r="C108" t="str">
            <v xml:space="preserve">01/01/2015  </v>
          </cell>
          <cell r="D108">
            <v>149277</v>
          </cell>
          <cell r="E108">
            <v>7311</v>
          </cell>
          <cell r="F108">
            <v>156588</v>
          </cell>
          <cell r="G108">
            <v>203419</v>
          </cell>
        </row>
        <row r="109">
          <cell r="A109" t="str">
            <v>7002336</v>
          </cell>
          <cell r="B109" t="str">
            <v>Coler Rehabilitation and Nursing Care Center</v>
          </cell>
          <cell r="C109" t="str">
            <v xml:space="preserve">01/01/2015  </v>
          </cell>
          <cell r="D109">
            <v>165914</v>
          </cell>
          <cell r="E109">
            <v>2325</v>
          </cell>
          <cell r="F109">
            <v>168239</v>
          </cell>
          <cell r="G109">
            <v>267781</v>
          </cell>
        </row>
        <row r="110">
          <cell r="A110" t="str">
            <v>3201311</v>
          </cell>
          <cell r="B110" t="str">
            <v>Colonial Park Rehabilitation and Nursing Center</v>
          </cell>
          <cell r="C110" t="str">
            <v xml:space="preserve">01/01/2015  </v>
          </cell>
          <cell r="D110">
            <v>23064</v>
          </cell>
          <cell r="E110">
            <v>626</v>
          </cell>
          <cell r="F110">
            <v>23690</v>
          </cell>
          <cell r="G110">
            <v>27287</v>
          </cell>
        </row>
        <row r="111">
          <cell r="A111" t="str">
            <v>1421308</v>
          </cell>
          <cell r="B111" t="str">
            <v>Comprehensive Rehabilitation and Nursing Center at Williamsville</v>
          </cell>
          <cell r="C111" t="str">
            <v xml:space="preserve">01/01/2015  </v>
          </cell>
          <cell r="D111">
            <v>18849</v>
          </cell>
          <cell r="E111">
            <v>0</v>
          </cell>
          <cell r="F111">
            <v>18849</v>
          </cell>
          <cell r="G111">
            <v>32352</v>
          </cell>
        </row>
        <row r="112">
          <cell r="A112" t="str">
            <v>7001348</v>
          </cell>
          <cell r="B112" t="str">
            <v>Concord Nursing Home Inc</v>
          </cell>
          <cell r="C112" t="str">
            <v xml:space="preserve">01/01/2015  </v>
          </cell>
          <cell r="D112">
            <v>37464</v>
          </cell>
          <cell r="E112">
            <v>309</v>
          </cell>
          <cell r="F112">
            <v>37773</v>
          </cell>
          <cell r="G112">
            <v>41948</v>
          </cell>
        </row>
        <row r="113">
          <cell r="A113" t="str">
            <v>7000375</v>
          </cell>
          <cell r="B113" t="str">
            <v>Concourse Rehabilitation and Nursing Center</v>
          </cell>
          <cell r="C113" t="str">
            <v xml:space="preserve">01/01/2015  </v>
          </cell>
          <cell r="D113">
            <v>59766</v>
          </cell>
          <cell r="E113">
            <v>5609</v>
          </cell>
          <cell r="F113">
            <v>65375</v>
          </cell>
          <cell r="G113">
            <v>85986</v>
          </cell>
        </row>
        <row r="114">
          <cell r="A114" t="str">
            <v>2525301</v>
          </cell>
          <cell r="B114" t="str">
            <v>Conesus Lake Nursing Home LLC</v>
          </cell>
          <cell r="C114" t="str">
            <v xml:space="preserve">01/01/2015  </v>
          </cell>
          <cell r="D114">
            <v>9126</v>
          </cell>
          <cell r="E114">
            <v>184</v>
          </cell>
          <cell r="F114">
            <v>9310</v>
          </cell>
          <cell r="G114">
            <v>15476</v>
          </cell>
        </row>
        <row r="115">
          <cell r="A115" t="str">
            <v>5001300</v>
          </cell>
          <cell r="B115" t="str">
            <v>Corning Center for Rehabilitation and Healthcare</v>
          </cell>
          <cell r="C115" t="str">
            <v xml:space="preserve">01/01/2015  </v>
          </cell>
          <cell r="D115">
            <v>29358</v>
          </cell>
          <cell r="E115">
            <v>1785</v>
          </cell>
          <cell r="F115">
            <v>31143</v>
          </cell>
          <cell r="G115">
            <v>40786</v>
          </cell>
        </row>
        <row r="116">
          <cell r="A116" t="str">
            <v>1101310</v>
          </cell>
          <cell r="B116" t="str">
            <v>Cortland Park Rehabilitation and Nursing Center</v>
          </cell>
          <cell r="C116" t="str">
            <v xml:space="preserve">01/01/2015  </v>
          </cell>
          <cell r="D116">
            <v>31616</v>
          </cell>
          <cell r="E116">
            <v>76</v>
          </cell>
          <cell r="F116">
            <v>31692</v>
          </cell>
          <cell r="G116">
            <v>41399</v>
          </cell>
        </row>
        <row r="117">
          <cell r="A117" t="str">
            <v>1101306</v>
          </cell>
          <cell r="B117" t="str">
            <v>Cortland Regional Nursing and Rehabilitation Center</v>
          </cell>
          <cell r="C117" t="str">
            <v xml:space="preserve">01/01/2015  </v>
          </cell>
          <cell r="D117">
            <v>17232</v>
          </cell>
          <cell r="E117">
            <v>0</v>
          </cell>
          <cell r="F117">
            <v>17232</v>
          </cell>
          <cell r="G117">
            <v>26913</v>
          </cell>
        </row>
        <row r="118">
          <cell r="A118" t="str">
            <v>5901307</v>
          </cell>
          <cell r="B118" t="str">
            <v>Cortlandt Healthcare</v>
          </cell>
          <cell r="C118" t="str">
            <v xml:space="preserve">01/01/2015  </v>
          </cell>
          <cell r="D118">
            <v>23816</v>
          </cell>
          <cell r="E118">
            <v>976</v>
          </cell>
          <cell r="F118">
            <v>24792</v>
          </cell>
          <cell r="G118">
            <v>41450</v>
          </cell>
        </row>
        <row r="119">
          <cell r="A119" t="str">
            <v>2753301</v>
          </cell>
          <cell r="B119" t="str">
            <v>Creekview Nursing and Rehab Center</v>
          </cell>
          <cell r="C119" t="str">
            <v xml:space="preserve">01/01/2015  </v>
          </cell>
          <cell r="D119">
            <v>26286</v>
          </cell>
          <cell r="E119">
            <v>0</v>
          </cell>
          <cell r="F119">
            <v>26286</v>
          </cell>
          <cell r="G119">
            <v>31186</v>
          </cell>
        </row>
        <row r="120">
          <cell r="A120" t="str">
            <v>2762301</v>
          </cell>
          <cell r="B120" t="str">
            <v>Crest Manor Living and Rehabilitation Center</v>
          </cell>
          <cell r="C120" t="str">
            <v xml:space="preserve">01/01/2015  </v>
          </cell>
          <cell r="D120">
            <v>15998</v>
          </cell>
          <cell r="E120">
            <v>0</v>
          </cell>
          <cell r="F120">
            <v>15998</v>
          </cell>
          <cell r="G120">
            <v>26294</v>
          </cell>
        </row>
        <row r="121">
          <cell r="A121" t="str">
            <v>2623300</v>
          </cell>
          <cell r="B121" t="str">
            <v>Crouse Community Center Inc</v>
          </cell>
          <cell r="C121" t="str">
            <v xml:space="preserve">01/01/2015  </v>
          </cell>
          <cell r="D121">
            <v>29319</v>
          </cell>
          <cell r="E121">
            <v>214</v>
          </cell>
          <cell r="F121">
            <v>29533</v>
          </cell>
          <cell r="G121">
            <v>41613</v>
          </cell>
        </row>
        <row r="122">
          <cell r="A122" t="str">
            <v>7001398</v>
          </cell>
          <cell r="B122" t="str">
            <v>Crown Heights Center for Nursing and Rehabilitation</v>
          </cell>
          <cell r="C122" t="str">
            <v xml:space="preserve">01/01/2015  </v>
          </cell>
          <cell r="D122">
            <v>85992</v>
          </cell>
          <cell r="E122">
            <v>2607</v>
          </cell>
          <cell r="F122">
            <v>88599</v>
          </cell>
          <cell r="G122">
            <v>105113</v>
          </cell>
        </row>
        <row r="123">
          <cell r="A123" t="str">
            <v>7001367</v>
          </cell>
          <cell r="B123" t="str">
            <v>Crown Nursing and Rehabilitation Center</v>
          </cell>
          <cell r="C123" t="str">
            <v xml:space="preserve">01/01/2015  </v>
          </cell>
          <cell r="D123">
            <v>38985</v>
          </cell>
          <cell r="E123">
            <v>8205</v>
          </cell>
          <cell r="F123">
            <v>47190</v>
          </cell>
          <cell r="G123">
            <v>60615</v>
          </cell>
        </row>
        <row r="124">
          <cell r="A124" t="str">
            <v>1101312</v>
          </cell>
          <cell r="B124" t="str">
            <v>Crown Park Rehabilitation and Nursing Center</v>
          </cell>
          <cell r="C124" t="str">
            <v xml:space="preserve">01/01/2015  </v>
          </cell>
          <cell r="D124">
            <v>54487</v>
          </cell>
          <cell r="E124">
            <v>1678</v>
          </cell>
          <cell r="F124">
            <v>56165</v>
          </cell>
          <cell r="G124">
            <v>67156</v>
          </cell>
        </row>
        <row r="125">
          <cell r="A125" t="str">
            <v>0226000</v>
          </cell>
          <cell r="B125" t="str">
            <v>Cuba Memorial Hospital Inc Snf</v>
          </cell>
          <cell r="C125" t="str">
            <v xml:space="preserve">01/01/2015  </v>
          </cell>
          <cell r="D125">
            <v>15582</v>
          </cell>
          <cell r="E125">
            <v>608</v>
          </cell>
          <cell r="F125">
            <v>16190</v>
          </cell>
          <cell r="G125">
            <v>19796</v>
          </cell>
        </row>
        <row r="126">
          <cell r="A126" t="str">
            <v>7003413</v>
          </cell>
          <cell r="B126" t="str">
            <v>Cypress Garden Center for Nursing and Rehabilitation</v>
          </cell>
          <cell r="C126" t="str">
            <v xml:space="preserve">01/01/2015  </v>
          </cell>
          <cell r="D126">
            <v>66540</v>
          </cell>
          <cell r="E126">
            <v>8020</v>
          </cell>
          <cell r="F126">
            <v>74560</v>
          </cell>
          <cell r="G126">
            <v>94273</v>
          </cell>
        </row>
        <row r="127">
          <cell r="A127" t="str">
            <v>5150302</v>
          </cell>
          <cell r="B127" t="str">
            <v>Daleview Care Center</v>
          </cell>
          <cell r="C127" t="str">
            <v xml:space="preserve">01/01/2015  </v>
          </cell>
          <cell r="D127">
            <v>26649</v>
          </cell>
          <cell r="E127">
            <v>573</v>
          </cell>
          <cell r="F127">
            <v>27222</v>
          </cell>
          <cell r="G127">
            <v>45472</v>
          </cell>
        </row>
        <row r="128">
          <cell r="A128" t="str">
            <v>0101312</v>
          </cell>
          <cell r="B128" t="str">
            <v>Daughters Of Sarah Nursing Center</v>
          </cell>
          <cell r="C128" t="str">
            <v xml:space="preserve">01/01/2015  </v>
          </cell>
          <cell r="D128">
            <v>43312</v>
          </cell>
          <cell r="E128">
            <v>1149</v>
          </cell>
          <cell r="F128">
            <v>44461</v>
          </cell>
          <cell r="G128">
            <v>73623</v>
          </cell>
        </row>
        <row r="129">
          <cell r="A129" t="str">
            <v>3103000</v>
          </cell>
          <cell r="B129" t="str">
            <v>Degraff Memorial Hospital-skilled Nursing Facility</v>
          </cell>
          <cell r="C129" t="str">
            <v xml:space="preserve">01/01/2015  </v>
          </cell>
          <cell r="D129">
            <v>18202</v>
          </cell>
          <cell r="E129">
            <v>149</v>
          </cell>
          <cell r="F129">
            <v>18351</v>
          </cell>
          <cell r="G129">
            <v>27695</v>
          </cell>
        </row>
        <row r="130">
          <cell r="A130" t="str">
            <v>4161305</v>
          </cell>
          <cell r="B130" t="str">
            <v>Diamond Hill Nursing and Rehabilitation Center</v>
          </cell>
          <cell r="C130" t="str">
            <v xml:space="preserve">01/01/2015  </v>
          </cell>
          <cell r="D130">
            <v>32650</v>
          </cell>
          <cell r="E130">
            <v>825</v>
          </cell>
          <cell r="F130">
            <v>33475</v>
          </cell>
          <cell r="G130">
            <v>40970</v>
          </cell>
        </row>
        <row r="131">
          <cell r="A131" t="str">
            <v>7001393</v>
          </cell>
          <cell r="B131" t="str">
            <v>Ditmas Park Care Center</v>
          </cell>
          <cell r="C131" t="str">
            <v xml:space="preserve">01/01/2015  </v>
          </cell>
          <cell r="D131">
            <v>39379</v>
          </cell>
          <cell r="E131">
            <v>5601</v>
          </cell>
          <cell r="F131">
            <v>44980</v>
          </cell>
          <cell r="G131">
            <v>71270</v>
          </cell>
        </row>
        <row r="132">
          <cell r="A132" t="str">
            <v>7001380</v>
          </cell>
          <cell r="B132" t="str">
            <v>Dr Susan Smith Mckinney Nursing and Rehabilitation Center</v>
          </cell>
          <cell r="C132" t="str">
            <v xml:space="preserve">01/01/2015  </v>
          </cell>
          <cell r="D132">
            <v>74260</v>
          </cell>
          <cell r="E132">
            <v>12560</v>
          </cell>
          <cell r="F132">
            <v>86820</v>
          </cell>
          <cell r="G132">
            <v>112835</v>
          </cell>
        </row>
        <row r="133">
          <cell r="A133" t="str">
            <v>7003359</v>
          </cell>
          <cell r="B133" t="str">
            <v>Dry Harbor Nursing Home</v>
          </cell>
          <cell r="C133" t="str">
            <v xml:space="preserve">01/01/2015  </v>
          </cell>
          <cell r="D133">
            <v>68413</v>
          </cell>
          <cell r="E133">
            <v>5818</v>
          </cell>
          <cell r="F133">
            <v>74231</v>
          </cell>
          <cell r="G133">
            <v>126197</v>
          </cell>
        </row>
        <row r="134">
          <cell r="A134" t="str">
            <v>5904321</v>
          </cell>
          <cell r="B134" t="str">
            <v>Dumont Center for Rehabilitation and Nursing Care</v>
          </cell>
          <cell r="C134" t="str">
            <v xml:space="preserve">01/01/2015  </v>
          </cell>
          <cell r="D134">
            <v>51822</v>
          </cell>
          <cell r="E134">
            <v>3277</v>
          </cell>
          <cell r="F134">
            <v>55099</v>
          </cell>
          <cell r="G134">
            <v>66471</v>
          </cell>
        </row>
        <row r="135">
          <cell r="A135" t="str">
            <v>7000360</v>
          </cell>
          <cell r="B135" t="str">
            <v>East Haven Nursing And Rehabilitation Center</v>
          </cell>
          <cell r="C135" t="str">
            <v xml:space="preserve">01/01/2015  </v>
          </cell>
          <cell r="D135">
            <v>54609</v>
          </cell>
          <cell r="E135">
            <v>5009</v>
          </cell>
          <cell r="F135">
            <v>59618</v>
          </cell>
          <cell r="G135">
            <v>67767</v>
          </cell>
        </row>
        <row r="136">
          <cell r="A136" t="str">
            <v>5150303</v>
          </cell>
          <cell r="B136" t="str">
            <v>East Neck Nursing and Rehabilitation Center</v>
          </cell>
          <cell r="C136" t="str">
            <v xml:space="preserve">01/01/2015  </v>
          </cell>
          <cell r="D136">
            <v>67756</v>
          </cell>
          <cell r="E136">
            <v>2339</v>
          </cell>
          <cell r="F136">
            <v>70095</v>
          </cell>
          <cell r="G136">
            <v>99128</v>
          </cell>
        </row>
        <row r="137">
          <cell r="A137" t="str">
            <v>6027303</v>
          </cell>
          <cell r="B137" t="str">
            <v>East Side Nursing Home</v>
          </cell>
          <cell r="C137" t="str">
            <v xml:space="preserve">01/01/2015  </v>
          </cell>
          <cell r="D137">
            <v>19244</v>
          </cell>
          <cell r="E137">
            <v>0</v>
          </cell>
          <cell r="F137">
            <v>19244</v>
          </cell>
          <cell r="G137">
            <v>26799</v>
          </cell>
        </row>
        <row r="138">
          <cell r="A138" t="str">
            <v>7000383</v>
          </cell>
          <cell r="B138" t="str">
            <v>Eastchester Rehabilitation and Health Care Center</v>
          </cell>
          <cell r="C138" t="str">
            <v xml:space="preserve">01/01/2015  </v>
          </cell>
          <cell r="D138">
            <v>53417</v>
          </cell>
          <cell r="E138">
            <v>7811</v>
          </cell>
          <cell r="F138">
            <v>61228</v>
          </cell>
          <cell r="G138">
            <v>69814</v>
          </cell>
        </row>
        <row r="139">
          <cell r="A139" t="str">
            <v>3239300</v>
          </cell>
          <cell r="B139" t="str">
            <v>Eastern Star Home &amp; Infirmary</v>
          </cell>
          <cell r="C139" t="str">
            <v xml:space="preserve">01/01/2015  </v>
          </cell>
          <cell r="D139">
            <v>21584</v>
          </cell>
          <cell r="E139">
            <v>61</v>
          </cell>
          <cell r="F139">
            <v>21645</v>
          </cell>
          <cell r="G139">
            <v>29127</v>
          </cell>
        </row>
        <row r="140">
          <cell r="A140" t="str">
            <v>4102311</v>
          </cell>
          <cell r="B140" t="str">
            <v>Eddy Heritage House Nursing and Rehabilitation Ctr</v>
          </cell>
          <cell r="C140" t="str">
            <v xml:space="preserve">01/01/2015  </v>
          </cell>
          <cell r="D140">
            <v>18931</v>
          </cell>
          <cell r="E140">
            <v>293</v>
          </cell>
          <cell r="F140">
            <v>19224</v>
          </cell>
          <cell r="G140">
            <v>40925</v>
          </cell>
        </row>
        <row r="141">
          <cell r="A141" t="str">
            <v>0102001</v>
          </cell>
          <cell r="B141" t="str">
            <v>Eddy Village Green</v>
          </cell>
          <cell r="C141" t="str">
            <v xml:space="preserve">01/01/2015  </v>
          </cell>
          <cell r="D141">
            <v>37806</v>
          </cell>
          <cell r="E141">
            <v>0</v>
          </cell>
          <cell r="F141">
            <v>37806</v>
          </cell>
          <cell r="G141">
            <v>68179</v>
          </cell>
        </row>
        <row r="142">
          <cell r="A142" t="str">
            <v>0151301</v>
          </cell>
          <cell r="B142" t="str">
            <v>Eddy Village Green at Beverwyck</v>
          </cell>
          <cell r="C142" t="str">
            <v xml:space="preserve">01/01/2015  </v>
          </cell>
          <cell r="D142">
            <v>1092</v>
          </cell>
          <cell r="E142">
            <v>0</v>
          </cell>
          <cell r="F142">
            <v>1092</v>
          </cell>
          <cell r="G142">
            <v>8583</v>
          </cell>
        </row>
        <row r="143">
          <cell r="A143" t="str">
            <v>2754304</v>
          </cell>
          <cell r="B143" t="str">
            <v>Edna Tina Wilson Living Center</v>
          </cell>
          <cell r="C143" t="str">
            <v xml:space="preserve">01/01/2015  </v>
          </cell>
          <cell r="D143">
            <v>27210</v>
          </cell>
          <cell r="E143">
            <v>0</v>
          </cell>
          <cell r="F143">
            <v>27210</v>
          </cell>
          <cell r="G143">
            <v>43265</v>
          </cell>
        </row>
        <row r="144">
          <cell r="A144" t="str">
            <v>7004303</v>
          </cell>
          <cell r="B144" t="str">
            <v>Eger Health Care and Rehabilitation Center</v>
          </cell>
          <cell r="C144" t="str">
            <v xml:space="preserve">01/01/2015  </v>
          </cell>
          <cell r="D144">
            <v>79743</v>
          </cell>
          <cell r="E144">
            <v>0</v>
          </cell>
          <cell r="F144">
            <v>79743</v>
          </cell>
          <cell r="G144">
            <v>132681</v>
          </cell>
        </row>
        <row r="145">
          <cell r="A145" t="str">
            <v>1355301</v>
          </cell>
          <cell r="B145" t="str">
            <v>Elant at Fishkill Inc</v>
          </cell>
          <cell r="C145" t="str">
            <v xml:space="preserve">01/01/2015  </v>
          </cell>
          <cell r="D145">
            <v>35107</v>
          </cell>
          <cell r="E145">
            <v>2642</v>
          </cell>
          <cell r="F145">
            <v>37749</v>
          </cell>
          <cell r="G145">
            <v>54487</v>
          </cell>
        </row>
        <row r="146">
          <cell r="A146" t="str">
            <v>3523302</v>
          </cell>
          <cell r="B146" t="str">
            <v>Elant at Goshen Inc</v>
          </cell>
          <cell r="C146" t="str">
            <v xml:space="preserve">01/01/2015  </v>
          </cell>
          <cell r="D146">
            <v>19950</v>
          </cell>
          <cell r="E146">
            <v>3540</v>
          </cell>
          <cell r="F146">
            <v>23490</v>
          </cell>
          <cell r="G146">
            <v>41196</v>
          </cell>
        </row>
        <row r="147">
          <cell r="A147" t="str">
            <v>3502304</v>
          </cell>
          <cell r="B147" t="str">
            <v>Elant at Meadow Hill</v>
          </cell>
          <cell r="C147" t="str">
            <v xml:space="preserve">01/01/2015  </v>
          </cell>
          <cell r="D147">
            <v>44657</v>
          </cell>
          <cell r="E147">
            <v>4199</v>
          </cell>
          <cell r="F147">
            <v>48856</v>
          </cell>
          <cell r="G147">
            <v>65951</v>
          </cell>
        </row>
        <row r="148">
          <cell r="A148" t="str">
            <v>1324302</v>
          </cell>
          <cell r="B148" t="str">
            <v>Elant at Wappinger Falls</v>
          </cell>
          <cell r="C148" t="str">
            <v xml:space="preserve">01/01/2015  </v>
          </cell>
          <cell r="D148">
            <v>14323</v>
          </cell>
          <cell r="E148">
            <v>1093</v>
          </cell>
          <cell r="F148">
            <v>15416</v>
          </cell>
          <cell r="G148">
            <v>20284</v>
          </cell>
        </row>
        <row r="149">
          <cell r="A149" t="str">
            <v>0722304</v>
          </cell>
          <cell r="B149" t="str">
            <v>Elcor Nursing and Rehabilitation Center</v>
          </cell>
          <cell r="C149" t="str">
            <v xml:space="preserve">01/01/2015  </v>
          </cell>
          <cell r="D149">
            <v>92003</v>
          </cell>
          <cell r="E149">
            <v>0</v>
          </cell>
          <cell r="F149">
            <v>92003</v>
          </cell>
          <cell r="G149">
            <v>108016</v>
          </cell>
        </row>
        <row r="150">
          <cell r="A150" t="str">
            <v>1451307</v>
          </cell>
          <cell r="B150" t="str">
            <v>Elderwood at Amherst</v>
          </cell>
          <cell r="C150" t="str">
            <v xml:space="preserve">01/01/2015  </v>
          </cell>
          <cell r="D150">
            <v>14400</v>
          </cell>
          <cell r="E150">
            <v>0</v>
          </cell>
          <cell r="F150">
            <v>14400</v>
          </cell>
          <cell r="G150">
            <v>30538</v>
          </cell>
        </row>
        <row r="151">
          <cell r="A151" t="str">
            <v>1455303</v>
          </cell>
          <cell r="B151" t="str">
            <v>Elderwood at Cheektowaga</v>
          </cell>
          <cell r="C151" t="str">
            <v xml:space="preserve">01/01/2015  </v>
          </cell>
          <cell r="D151">
            <v>35680</v>
          </cell>
          <cell r="E151">
            <v>105</v>
          </cell>
          <cell r="F151">
            <v>35785</v>
          </cell>
          <cell r="G151">
            <v>57633</v>
          </cell>
        </row>
        <row r="152">
          <cell r="A152" t="str">
            <v>1464302</v>
          </cell>
          <cell r="B152" t="str">
            <v>Elderwood at Grand Island</v>
          </cell>
          <cell r="C152" t="str">
            <v xml:space="preserve">01/01/2015  </v>
          </cell>
          <cell r="D152">
            <v>18727</v>
          </cell>
          <cell r="E152">
            <v>0</v>
          </cell>
          <cell r="F152">
            <v>18727</v>
          </cell>
          <cell r="G152">
            <v>29463</v>
          </cell>
        </row>
        <row r="153">
          <cell r="A153" t="str">
            <v>1430303</v>
          </cell>
          <cell r="B153" t="str">
            <v>Elderwood at Hamburg</v>
          </cell>
          <cell r="C153" t="str">
            <v xml:space="preserve">01/01/2015  </v>
          </cell>
          <cell r="D153">
            <v>32640</v>
          </cell>
          <cell r="E153">
            <v>18</v>
          </cell>
          <cell r="F153">
            <v>32658</v>
          </cell>
          <cell r="G153">
            <v>55079</v>
          </cell>
        </row>
        <row r="154">
          <cell r="A154" t="str">
            <v>5034300</v>
          </cell>
          <cell r="B154" t="str">
            <v>Elderwood at Hornell</v>
          </cell>
          <cell r="C154" t="str">
            <v xml:space="preserve">01/01/2015  </v>
          </cell>
          <cell r="D154">
            <v>32132</v>
          </cell>
          <cell r="E154">
            <v>182</v>
          </cell>
          <cell r="F154">
            <v>32314</v>
          </cell>
          <cell r="G154">
            <v>39046</v>
          </cell>
        </row>
        <row r="155">
          <cell r="A155" t="str">
            <v>1406303</v>
          </cell>
          <cell r="B155" t="str">
            <v>Elderwood at Lancaster</v>
          </cell>
          <cell r="C155" t="str">
            <v xml:space="preserve">01/01/2015  </v>
          </cell>
          <cell r="D155">
            <v>17269</v>
          </cell>
          <cell r="E155">
            <v>0</v>
          </cell>
          <cell r="F155">
            <v>17269</v>
          </cell>
          <cell r="G155">
            <v>31611</v>
          </cell>
        </row>
        <row r="156">
          <cell r="A156" t="str">
            <v>3331301</v>
          </cell>
          <cell r="B156" t="str">
            <v>Elderwood at Liverpool</v>
          </cell>
          <cell r="C156" t="str">
            <v xml:space="preserve">01/01/2015  </v>
          </cell>
          <cell r="D156">
            <v>18097</v>
          </cell>
          <cell r="E156">
            <v>0</v>
          </cell>
          <cell r="F156">
            <v>18097</v>
          </cell>
          <cell r="G156">
            <v>52119</v>
          </cell>
        </row>
        <row r="157">
          <cell r="A157" t="str">
            <v>5320302</v>
          </cell>
          <cell r="B157" t="str">
            <v>Elderwood at Waverly</v>
          </cell>
          <cell r="C157" t="str">
            <v xml:space="preserve">01/01/2015  </v>
          </cell>
          <cell r="D157">
            <v>45886</v>
          </cell>
          <cell r="E157">
            <v>0</v>
          </cell>
          <cell r="F157">
            <v>45886</v>
          </cell>
          <cell r="G157">
            <v>65581</v>
          </cell>
        </row>
        <row r="158">
          <cell r="A158" t="str">
            <v>3121304</v>
          </cell>
          <cell r="B158" t="str">
            <v>Elderwood at Wheatfield</v>
          </cell>
          <cell r="C158" t="str">
            <v xml:space="preserve">01/01/2015  </v>
          </cell>
          <cell r="D158">
            <v>23273</v>
          </cell>
          <cell r="E158">
            <v>160</v>
          </cell>
          <cell r="F158">
            <v>23433</v>
          </cell>
          <cell r="G158">
            <v>42388</v>
          </cell>
        </row>
        <row r="159">
          <cell r="A159" t="str">
            <v>1421307</v>
          </cell>
          <cell r="B159" t="str">
            <v>Elderwood at Williamsville</v>
          </cell>
          <cell r="C159" t="str">
            <v xml:space="preserve">01/01/2015  </v>
          </cell>
          <cell r="D159">
            <v>42309</v>
          </cell>
          <cell r="E159">
            <v>981</v>
          </cell>
          <cell r="F159">
            <v>43290</v>
          </cell>
          <cell r="G159">
            <v>69017</v>
          </cell>
        </row>
        <row r="160">
          <cell r="A160" t="str">
            <v>1560302</v>
          </cell>
          <cell r="B160" t="str">
            <v>Elderwood of Uihlein at Lake Placid</v>
          </cell>
          <cell r="C160" t="str">
            <v xml:space="preserve">01/01/2015  </v>
          </cell>
          <cell r="D160">
            <v>20208</v>
          </cell>
          <cell r="E160">
            <v>31</v>
          </cell>
          <cell r="F160">
            <v>20239</v>
          </cell>
          <cell r="G160">
            <v>25757</v>
          </cell>
        </row>
        <row r="161">
          <cell r="A161" t="str">
            <v>0301307</v>
          </cell>
          <cell r="B161" t="str">
            <v>Elizabeth Church Manor Nursing Home</v>
          </cell>
          <cell r="C161" t="str">
            <v xml:space="preserve">01/01/2015  </v>
          </cell>
          <cell r="D161">
            <v>25619</v>
          </cell>
          <cell r="E161">
            <v>0</v>
          </cell>
          <cell r="F161">
            <v>25619</v>
          </cell>
          <cell r="G161">
            <v>42449</v>
          </cell>
        </row>
        <row r="162">
          <cell r="A162" t="str">
            <v>7002346</v>
          </cell>
          <cell r="B162" t="str">
            <v>Elizabeth Seton Pediatric Center</v>
          </cell>
          <cell r="C162" t="str">
            <v xml:space="preserve">01/01/2015  </v>
          </cell>
          <cell r="D162">
            <v>48633</v>
          </cell>
          <cell r="E162">
            <v>818</v>
          </cell>
          <cell r="F162">
            <v>49451</v>
          </cell>
          <cell r="G162">
            <v>49758</v>
          </cell>
        </row>
        <row r="163">
          <cell r="A163" t="str">
            <v>4601001</v>
          </cell>
          <cell r="B163" t="str">
            <v>Ellis Residential &amp; Rehabilitation Center</v>
          </cell>
          <cell r="C163" t="str">
            <v xml:space="preserve">01/01/2015  </v>
          </cell>
          <cell r="D163">
            <v>18465</v>
          </cell>
          <cell r="E163">
            <v>70</v>
          </cell>
          <cell r="F163">
            <v>18535</v>
          </cell>
          <cell r="G163">
            <v>28192</v>
          </cell>
        </row>
        <row r="164">
          <cell r="A164" t="str">
            <v>3429303</v>
          </cell>
          <cell r="B164" t="str">
            <v>Elm Manor Nursing Home</v>
          </cell>
          <cell r="C164" t="str">
            <v xml:space="preserve">01/01/2015  </v>
          </cell>
          <cell r="D164">
            <v>9039</v>
          </cell>
          <cell r="E164">
            <v>122</v>
          </cell>
          <cell r="F164">
            <v>9161</v>
          </cell>
          <cell r="G164">
            <v>14296</v>
          </cell>
        </row>
        <row r="165">
          <cell r="A165" t="str">
            <v>7003396</v>
          </cell>
          <cell r="B165" t="str">
            <v>Elmhurst Care Center Inc</v>
          </cell>
          <cell r="C165" t="str">
            <v xml:space="preserve">01/01/2015  </v>
          </cell>
          <cell r="D165">
            <v>62044</v>
          </cell>
          <cell r="E165">
            <v>3432</v>
          </cell>
          <cell r="F165">
            <v>65476</v>
          </cell>
          <cell r="G165">
            <v>83129</v>
          </cell>
        </row>
        <row r="166">
          <cell r="A166" t="str">
            <v>1401339</v>
          </cell>
          <cell r="B166" t="str">
            <v>Emerald North Nursing and Rehabilitation Center</v>
          </cell>
          <cell r="C166" t="str">
            <v xml:space="preserve">01/01/2015  </v>
          </cell>
          <cell r="D166">
            <v>25943</v>
          </cell>
          <cell r="E166">
            <v>1395</v>
          </cell>
          <cell r="F166">
            <v>27338</v>
          </cell>
          <cell r="G166">
            <v>31560</v>
          </cell>
        </row>
        <row r="167">
          <cell r="A167" t="str">
            <v>1401338</v>
          </cell>
          <cell r="B167" t="str">
            <v>Emerald South Nursing and Rehabilitation Center</v>
          </cell>
          <cell r="C167" t="str">
            <v xml:space="preserve">01/01/2015  </v>
          </cell>
          <cell r="D167">
            <v>31290</v>
          </cell>
          <cell r="E167">
            <v>395</v>
          </cell>
          <cell r="F167">
            <v>31685</v>
          </cell>
          <cell r="G167">
            <v>37787</v>
          </cell>
        </row>
        <row r="168">
          <cell r="A168" t="str">
            <v>1552300</v>
          </cell>
          <cell r="B168" t="str">
            <v>Essex Center for Rehabilitation and Healthcare</v>
          </cell>
          <cell r="C168" t="str">
            <v xml:space="preserve">01/01/2015  </v>
          </cell>
          <cell r="D168">
            <v>28425</v>
          </cell>
          <cell r="E168">
            <v>187</v>
          </cell>
          <cell r="F168">
            <v>28612</v>
          </cell>
          <cell r="G168">
            <v>34294</v>
          </cell>
        </row>
        <row r="169">
          <cell r="A169" t="str">
            <v>4152305</v>
          </cell>
          <cell r="B169" t="str">
            <v>Evergreen Commons Rehabilitation and Nursing Center</v>
          </cell>
          <cell r="C169" t="str">
            <v xml:space="preserve">01/01/2015  </v>
          </cell>
          <cell r="D169">
            <v>64837</v>
          </cell>
          <cell r="E169">
            <v>0</v>
          </cell>
          <cell r="F169">
            <v>64837</v>
          </cell>
          <cell r="G169">
            <v>85100</v>
          </cell>
        </row>
        <row r="170">
          <cell r="A170" t="str">
            <v>2952309</v>
          </cell>
          <cell r="B170" t="str">
            <v>Excel at Woodbury for Rehabilitation and Nursing LLC</v>
          </cell>
          <cell r="C170" t="str">
            <v xml:space="preserve">01/01/2015  </v>
          </cell>
          <cell r="D170">
            <v>18007</v>
          </cell>
          <cell r="E170">
            <v>0</v>
          </cell>
          <cell r="F170">
            <v>18007</v>
          </cell>
          <cell r="G170">
            <v>39644</v>
          </cell>
        </row>
        <row r="171">
          <cell r="A171" t="str">
            <v>2725300</v>
          </cell>
          <cell r="B171" t="str">
            <v>Fairport Baptist Homes</v>
          </cell>
          <cell r="C171" t="str">
            <v xml:space="preserve">01/01/2015  </v>
          </cell>
          <cell r="D171">
            <v>25491</v>
          </cell>
          <cell r="E171">
            <v>0</v>
          </cell>
          <cell r="F171">
            <v>25491</v>
          </cell>
          <cell r="G171">
            <v>47919</v>
          </cell>
        </row>
        <row r="172">
          <cell r="A172" t="str">
            <v>7003375</v>
          </cell>
          <cell r="B172" t="str">
            <v>Fairview Nursing Care Center Inc</v>
          </cell>
          <cell r="C172" t="str">
            <v xml:space="preserve">01/01/2015  </v>
          </cell>
          <cell r="D172">
            <v>39161</v>
          </cell>
          <cell r="E172">
            <v>3089</v>
          </cell>
          <cell r="F172">
            <v>42250</v>
          </cell>
          <cell r="G172">
            <v>70253</v>
          </cell>
        </row>
        <row r="173">
          <cell r="A173" t="str">
            <v>7003315</v>
          </cell>
          <cell r="B173" t="str">
            <v>Far Rockaway Nursing Home</v>
          </cell>
          <cell r="C173" t="str">
            <v xml:space="preserve">01/01/2015  </v>
          </cell>
          <cell r="D173">
            <v>31272</v>
          </cell>
          <cell r="E173">
            <v>1145</v>
          </cell>
          <cell r="F173">
            <v>32417</v>
          </cell>
          <cell r="G173">
            <v>34647</v>
          </cell>
        </row>
        <row r="174">
          <cell r="A174" t="str">
            <v>1435302</v>
          </cell>
          <cell r="B174" t="str">
            <v>Father Baker Manor</v>
          </cell>
          <cell r="C174" t="str">
            <v xml:space="preserve">01/01/2015  </v>
          </cell>
          <cell r="D174">
            <v>27415</v>
          </cell>
          <cell r="E174">
            <v>0</v>
          </cell>
          <cell r="F174">
            <v>27415</v>
          </cell>
          <cell r="G174">
            <v>55166</v>
          </cell>
        </row>
        <row r="175">
          <cell r="A175" t="str">
            <v>1327300</v>
          </cell>
          <cell r="B175" t="str">
            <v>Ferncliff Nursing Home Co Inc</v>
          </cell>
          <cell r="C175" t="str">
            <v xml:space="preserve">01/01/2015  </v>
          </cell>
          <cell r="D175">
            <v>89896</v>
          </cell>
          <cell r="E175">
            <v>2632</v>
          </cell>
          <cell r="F175">
            <v>92528</v>
          </cell>
          <cell r="G175">
            <v>109639</v>
          </cell>
        </row>
        <row r="176">
          <cell r="A176" t="str">
            <v>1427303</v>
          </cell>
          <cell r="B176" t="str">
            <v>Fiddlers Green Manor Rehabilitation and Nursing Center</v>
          </cell>
          <cell r="C176" t="str">
            <v xml:space="preserve">01/01/2015  </v>
          </cell>
          <cell r="D176">
            <v>21651</v>
          </cell>
          <cell r="E176">
            <v>0</v>
          </cell>
          <cell r="F176">
            <v>21651</v>
          </cell>
          <cell r="G176">
            <v>26968</v>
          </cell>
        </row>
        <row r="177">
          <cell r="A177" t="str">
            <v>5901302</v>
          </cell>
          <cell r="B177" t="str">
            <v>Field Home-holy Comforter</v>
          </cell>
          <cell r="C177" t="str">
            <v xml:space="preserve">01/01/2015  </v>
          </cell>
          <cell r="D177">
            <v>24631</v>
          </cell>
          <cell r="E177">
            <v>0</v>
          </cell>
          <cell r="F177">
            <v>24631</v>
          </cell>
          <cell r="G177">
            <v>44323</v>
          </cell>
        </row>
        <row r="178">
          <cell r="A178" t="str">
            <v>7000385</v>
          </cell>
          <cell r="B178" t="str">
            <v>Fieldston Lodge Care Center</v>
          </cell>
          <cell r="C178" t="str">
            <v xml:space="preserve">01/01/2015  </v>
          </cell>
          <cell r="D178">
            <v>58695</v>
          </cell>
          <cell r="E178">
            <v>0</v>
          </cell>
          <cell r="F178">
            <v>58695</v>
          </cell>
          <cell r="G178">
            <v>67062</v>
          </cell>
        </row>
        <row r="179">
          <cell r="A179" t="str">
            <v>0501000</v>
          </cell>
          <cell r="B179" t="str">
            <v>Finger Lakes Center for Living</v>
          </cell>
          <cell r="C179" t="str">
            <v xml:space="preserve">01/01/2015  </v>
          </cell>
          <cell r="D179">
            <v>15083</v>
          </cell>
          <cell r="E179">
            <v>0</v>
          </cell>
          <cell r="F179">
            <v>15083</v>
          </cell>
          <cell r="G179">
            <v>27353</v>
          </cell>
        </row>
        <row r="180">
          <cell r="A180" t="str">
            <v>3824300</v>
          </cell>
          <cell r="B180" t="str">
            <v>Focus Rehabilitation and Nursing Center at Otsego</v>
          </cell>
          <cell r="C180" t="str">
            <v xml:space="preserve">01/01/2015  </v>
          </cell>
          <cell r="D180">
            <v>39917</v>
          </cell>
          <cell r="E180">
            <v>3548</v>
          </cell>
          <cell r="F180">
            <v>43465</v>
          </cell>
          <cell r="G180">
            <v>61817</v>
          </cell>
        </row>
        <row r="181">
          <cell r="A181" t="str">
            <v>3202313</v>
          </cell>
          <cell r="B181" t="str">
            <v>Focus Rehabilitation and Nursing Center at Utica</v>
          </cell>
          <cell r="C181" t="str">
            <v xml:space="preserve">01/01/2015  </v>
          </cell>
          <cell r="D181">
            <v>35220</v>
          </cell>
          <cell r="E181">
            <v>1411</v>
          </cell>
          <cell r="F181">
            <v>36631</v>
          </cell>
          <cell r="G181">
            <v>41550</v>
          </cell>
        </row>
        <row r="182">
          <cell r="A182" t="str">
            <v>2124300</v>
          </cell>
          <cell r="B182" t="str">
            <v>Folts Center for Rehabilitation and Nursing</v>
          </cell>
          <cell r="C182" t="str">
            <v xml:space="preserve">01/01/2015  </v>
          </cell>
          <cell r="D182">
            <v>41799</v>
          </cell>
          <cell r="E182">
            <v>622</v>
          </cell>
          <cell r="F182">
            <v>42421</v>
          </cell>
          <cell r="G182">
            <v>55017</v>
          </cell>
        </row>
        <row r="183">
          <cell r="A183" t="str">
            <v>7000395</v>
          </cell>
          <cell r="B183" t="str">
            <v>Fordham Nursing and Rehabilitation Center</v>
          </cell>
          <cell r="C183" t="str">
            <v xml:space="preserve">01/01/2015  </v>
          </cell>
          <cell r="D183">
            <v>76279</v>
          </cell>
          <cell r="E183">
            <v>2977</v>
          </cell>
          <cell r="F183">
            <v>79256</v>
          </cell>
          <cell r="G183">
            <v>83952</v>
          </cell>
        </row>
        <row r="184">
          <cell r="A184" t="str">
            <v>7003394</v>
          </cell>
          <cell r="B184" t="str">
            <v>Forest Hills Care Center</v>
          </cell>
          <cell r="C184" t="str">
            <v xml:space="preserve">01/01/2015  </v>
          </cell>
          <cell r="D184">
            <v>17702</v>
          </cell>
          <cell r="E184">
            <v>871</v>
          </cell>
          <cell r="F184">
            <v>18573</v>
          </cell>
          <cell r="G184">
            <v>33712</v>
          </cell>
        </row>
        <row r="185">
          <cell r="A185" t="str">
            <v>7003387</v>
          </cell>
          <cell r="B185" t="str">
            <v>Forest View Center for Rehabilitation &amp; Nursing</v>
          </cell>
          <cell r="C185" t="str">
            <v xml:space="preserve">01/01/2015  </v>
          </cell>
          <cell r="D185">
            <v>35656</v>
          </cell>
          <cell r="E185">
            <v>5207</v>
          </cell>
          <cell r="F185">
            <v>40863</v>
          </cell>
          <cell r="G185">
            <v>56435</v>
          </cell>
        </row>
        <row r="186">
          <cell r="A186" t="str">
            <v>5724302</v>
          </cell>
          <cell r="B186" t="str">
            <v>Fort Hudson Nursing Center Inc</v>
          </cell>
          <cell r="C186" t="str">
            <v xml:space="preserve">01/01/2015  </v>
          </cell>
          <cell r="D186">
            <v>53710</v>
          </cell>
          <cell r="E186">
            <v>548</v>
          </cell>
          <cell r="F186">
            <v>54258</v>
          </cell>
          <cell r="G186">
            <v>71098</v>
          </cell>
        </row>
        <row r="187">
          <cell r="A187" t="str">
            <v>7002359</v>
          </cell>
          <cell r="B187" t="str">
            <v>Fort Tryon Center for Rehabilitation and Nursing</v>
          </cell>
          <cell r="C187" t="str">
            <v xml:space="preserve">01/01/2015  </v>
          </cell>
          <cell r="D187">
            <v>53197</v>
          </cell>
          <cell r="E187">
            <v>8402</v>
          </cell>
          <cell r="F187">
            <v>61599</v>
          </cell>
          <cell r="G187">
            <v>72942</v>
          </cell>
        </row>
        <row r="188">
          <cell r="A188" t="str">
            <v>7001385</v>
          </cell>
          <cell r="B188" t="str">
            <v>Four Seasons Nursing and Rehabilitation Center</v>
          </cell>
          <cell r="C188" t="str">
            <v xml:space="preserve">01/01/2015  </v>
          </cell>
          <cell r="D188">
            <v>60580</v>
          </cell>
          <cell r="E188">
            <v>14487</v>
          </cell>
          <cell r="F188">
            <v>75067</v>
          </cell>
          <cell r="G188">
            <v>96243</v>
          </cell>
        </row>
        <row r="189">
          <cell r="A189" t="str">
            <v>1435304</v>
          </cell>
          <cell r="B189" t="str">
            <v>Fox Run at Orchard Park</v>
          </cell>
          <cell r="C189" t="str">
            <v xml:space="preserve">01/01/2015  </v>
          </cell>
          <cell r="D189">
            <v>1690</v>
          </cell>
          <cell r="E189">
            <v>0</v>
          </cell>
          <cell r="F189">
            <v>1690</v>
          </cell>
          <cell r="G189">
            <v>17289</v>
          </cell>
        </row>
        <row r="190">
          <cell r="A190" t="str">
            <v>7003402</v>
          </cell>
          <cell r="B190" t="str">
            <v>Franklin Center for Rehabilitation and Nursing</v>
          </cell>
          <cell r="C190" t="str">
            <v xml:space="preserve">01/01/2015  </v>
          </cell>
          <cell r="D190">
            <v>80393</v>
          </cell>
          <cell r="E190">
            <v>9511</v>
          </cell>
          <cell r="F190">
            <v>89904</v>
          </cell>
          <cell r="G190">
            <v>114445</v>
          </cell>
        </row>
        <row r="191">
          <cell r="A191" t="str">
            <v>4350305</v>
          </cell>
          <cell r="B191" t="str">
            <v>Friedwald Center for Rehabilitation &amp; Nursing LLC</v>
          </cell>
          <cell r="C191" t="str">
            <v xml:space="preserve">01/01/2015  </v>
          </cell>
          <cell r="D191">
            <v>36987</v>
          </cell>
          <cell r="E191">
            <v>923</v>
          </cell>
          <cell r="F191">
            <v>37910</v>
          </cell>
          <cell r="G191">
            <v>62082</v>
          </cell>
        </row>
        <row r="192">
          <cell r="A192" t="str">
            <v>1754301</v>
          </cell>
          <cell r="B192" t="str">
            <v>Fulton Center for Rehabilitation and Healthcare</v>
          </cell>
          <cell r="C192" t="str">
            <v xml:space="preserve">01/01/2015  </v>
          </cell>
          <cell r="D192">
            <v>44516</v>
          </cell>
          <cell r="E192">
            <v>2122</v>
          </cell>
          <cell r="F192">
            <v>46638</v>
          </cell>
          <cell r="G192">
            <v>59632</v>
          </cell>
        </row>
        <row r="193">
          <cell r="A193" t="str">
            <v>2950317</v>
          </cell>
          <cell r="B193" t="str">
            <v>Fulton Commons Care Center Inc</v>
          </cell>
          <cell r="C193" t="str">
            <v xml:space="preserve">01/01/2015  </v>
          </cell>
          <cell r="D193">
            <v>70984</v>
          </cell>
          <cell r="E193">
            <v>0</v>
          </cell>
          <cell r="F193">
            <v>70984</v>
          </cell>
          <cell r="G193">
            <v>96665</v>
          </cell>
        </row>
        <row r="194">
          <cell r="A194" t="str">
            <v>2950316</v>
          </cell>
          <cell r="B194" t="str">
            <v>Garden Care Center</v>
          </cell>
          <cell r="C194" t="str">
            <v xml:space="preserve">01/01/2015  </v>
          </cell>
          <cell r="D194">
            <v>36955</v>
          </cell>
          <cell r="E194">
            <v>948</v>
          </cell>
          <cell r="F194">
            <v>37903</v>
          </cell>
          <cell r="G194">
            <v>51503</v>
          </cell>
        </row>
        <row r="195">
          <cell r="A195" t="str">
            <v>1455300</v>
          </cell>
          <cell r="B195" t="str">
            <v>Garden Gate Health Care Facility</v>
          </cell>
          <cell r="C195" t="str">
            <v xml:space="preserve">01/01/2015  </v>
          </cell>
          <cell r="D195">
            <v>39566</v>
          </cell>
          <cell r="E195">
            <v>350</v>
          </cell>
          <cell r="F195">
            <v>39916</v>
          </cell>
          <cell r="G195">
            <v>64263</v>
          </cell>
        </row>
        <row r="196">
          <cell r="A196" t="str">
            <v>3523303</v>
          </cell>
          <cell r="B196" t="str">
            <v>Glen Arden Inc</v>
          </cell>
          <cell r="C196" t="str">
            <v xml:space="preserve">01/01/2015  </v>
          </cell>
          <cell r="D196">
            <v>1177</v>
          </cell>
          <cell r="E196">
            <v>0</v>
          </cell>
          <cell r="F196">
            <v>1177</v>
          </cell>
          <cell r="G196">
            <v>13106</v>
          </cell>
        </row>
        <row r="197">
          <cell r="A197" t="str">
            <v>2901305</v>
          </cell>
          <cell r="B197" t="str">
            <v>Glen Cove Center for Nursing and Rehabilitation</v>
          </cell>
          <cell r="C197" t="str">
            <v xml:space="preserve">01/01/2015  </v>
          </cell>
          <cell r="D197">
            <v>9994</v>
          </cell>
          <cell r="E197">
            <v>297</v>
          </cell>
          <cell r="F197">
            <v>10291</v>
          </cell>
          <cell r="G197">
            <v>46647</v>
          </cell>
        </row>
        <row r="198">
          <cell r="A198" t="str">
            <v>5904318</v>
          </cell>
          <cell r="B198" t="str">
            <v>Glen Island Center for Nursing and Rehabilitation</v>
          </cell>
          <cell r="C198" t="str">
            <v xml:space="preserve">01/01/2015  </v>
          </cell>
          <cell r="D198">
            <v>48358</v>
          </cell>
          <cell r="E198">
            <v>615</v>
          </cell>
          <cell r="F198">
            <v>48973</v>
          </cell>
          <cell r="G198">
            <v>63580</v>
          </cell>
        </row>
        <row r="199">
          <cell r="A199" t="str">
            <v>4651300</v>
          </cell>
          <cell r="B199" t="str">
            <v>Glendale Home-Schdy Cnty Dept Social Services</v>
          </cell>
          <cell r="C199" t="str">
            <v xml:space="preserve">01/01/2015  </v>
          </cell>
          <cell r="D199">
            <v>50945</v>
          </cell>
          <cell r="E199">
            <v>0</v>
          </cell>
          <cell r="F199">
            <v>50945</v>
          </cell>
          <cell r="G199">
            <v>71411</v>
          </cell>
        </row>
        <row r="200">
          <cell r="A200" t="str">
            <v>2901300</v>
          </cell>
          <cell r="B200" t="str">
            <v>Glengariff Health Care Center</v>
          </cell>
          <cell r="C200" t="str">
            <v xml:space="preserve">01/01/2015  </v>
          </cell>
          <cell r="D200">
            <v>43339</v>
          </cell>
          <cell r="E200">
            <v>0</v>
          </cell>
          <cell r="F200">
            <v>43339</v>
          </cell>
          <cell r="G200">
            <v>81290</v>
          </cell>
        </row>
        <row r="201">
          <cell r="A201" t="str">
            <v>7000376</v>
          </cell>
          <cell r="B201" t="str">
            <v>Gold Crest Care Center</v>
          </cell>
          <cell r="C201" t="str">
            <v xml:space="preserve">01/01/2015  </v>
          </cell>
          <cell r="D201">
            <v>48296</v>
          </cell>
          <cell r="E201">
            <v>0</v>
          </cell>
          <cell r="F201">
            <v>48296</v>
          </cell>
          <cell r="G201">
            <v>61995</v>
          </cell>
        </row>
        <row r="202">
          <cell r="A202" t="str">
            <v>7004322</v>
          </cell>
          <cell r="B202" t="str">
            <v>Golden Gate Rehabilitation and Health Care Center</v>
          </cell>
          <cell r="C202" t="str">
            <v xml:space="preserve">01/01/2015  </v>
          </cell>
          <cell r="D202">
            <v>64437</v>
          </cell>
          <cell r="E202">
            <v>6468</v>
          </cell>
          <cell r="F202">
            <v>70905</v>
          </cell>
          <cell r="G202">
            <v>82449</v>
          </cell>
        </row>
        <row r="203">
          <cell r="A203" t="str">
            <v>5501311</v>
          </cell>
          <cell r="B203" t="str">
            <v>Golden Hill Nursing and Rehabilitation Center</v>
          </cell>
          <cell r="C203" t="str">
            <v xml:space="preserve">01/01/2015  </v>
          </cell>
          <cell r="D203">
            <v>58369</v>
          </cell>
          <cell r="E203">
            <v>218</v>
          </cell>
          <cell r="F203">
            <v>58587</v>
          </cell>
          <cell r="G203">
            <v>87152</v>
          </cell>
        </row>
        <row r="204">
          <cell r="A204" t="str">
            <v>5154310</v>
          </cell>
          <cell r="B204" t="str">
            <v>Good Samaritan Nursing Home</v>
          </cell>
          <cell r="C204" t="str">
            <v xml:space="preserve">01/01/2015  </v>
          </cell>
          <cell r="D204">
            <v>30884</v>
          </cell>
          <cell r="E204">
            <v>0</v>
          </cell>
          <cell r="F204">
            <v>30884</v>
          </cell>
          <cell r="G204">
            <v>35192</v>
          </cell>
        </row>
        <row r="205">
          <cell r="A205" t="str">
            <v>0363301</v>
          </cell>
          <cell r="B205" t="str">
            <v>Good Shepherd Village at Endwell</v>
          </cell>
          <cell r="C205" t="str">
            <v xml:space="preserve">01/01/2015  </v>
          </cell>
          <cell r="D205">
            <v>2803</v>
          </cell>
          <cell r="E205">
            <v>0</v>
          </cell>
          <cell r="F205">
            <v>2803</v>
          </cell>
          <cell r="G205">
            <v>11288</v>
          </cell>
        </row>
        <row r="206">
          <cell r="A206" t="str">
            <v>0301305</v>
          </cell>
          <cell r="B206" t="str">
            <v>Good Shepherd-Fairview Home Inc</v>
          </cell>
          <cell r="C206" t="str">
            <v xml:space="preserve">01/01/2015  </v>
          </cell>
          <cell r="D206">
            <v>6920</v>
          </cell>
          <cell r="E206">
            <v>0</v>
          </cell>
          <cell r="F206">
            <v>6920</v>
          </cell>
          <cell r="G206">
            <v>18380</v>
          </cell>
        </row>
        <row r="207">
          <cell r="A207" t="str">
            <v>0427302</v>
          </cell>
          <cell r="B207" t="str">
            <v>Gowanda Rehabilitation and Nursing Center</v>
          </cell>
          <cell r="C207" t="str">
            <v xml:space="preserve">01/01/2015  </v>
          </cell>
          <cell r="D207">
            <v>36000</v>
          </cell>
          <cell r="E207">
            <v>1216</v>
          </cell>
          <cell r="F207">
            <v>37216</v>
          </cell>
          <cell r="G207">
            <v>56315</v>
          </cell>
        </row>
        <row r="208">
          <cell r="A208" t="str">
            <v>2913301</v>
          </cell>
          <cell r="B208" t="str">
            <v>Grace Plaza Nursing and Rehabilitation Center</v>
          </cell>
          <cell r="C208" t="str">
            <v xml:space="preserve">01/01/2015  </v>
          </cell>
          <cell r="D208">
            <v>47697</v>
          </cell>
          <cell r="E208">
            <v>3914</v>
          </cell>
          <cell r="F208">
            <v>51611</v>
          </cell>
          <cell r="G208">
            <v>72062</v>
          </cell>
        </row>
        <row r="209">
          <cell r="A209" t="str">
            <v>7000361</v>
          </cell>
          <cell r="B209" t="str">
            <v>Grand Manor Nursing &amp; Rehabilitation Center</v>
          </cell>
          <cell r="C209" t="str">
            <v xml:space="preserve">01/01/2015  </v>
          </cell>
          <cell r="D209">
            <v>71962</v>
          </cell>
          <cell r="E209">
            <v>4137</v>
          </cell>
          <cell r="F209">
            <v>76099</v>
          </cell>
          <cell r="G209">
            <v>80634</v>
          </cell>
        </row>
        <row r="210">
          <cell r="A210" t="str">
            <v>2902304</v>
          </cell>
          <cell r="B210" t="str">
            <v>Grandell Rehabilitation and Nursing Center</v>
          </cell>
          <cell r="C210" t="str">
            <v xml:space="preserve">01/01/2015  </v>
          </cell>
          <cell r="D210">
            <v>72376</v>
          </cell>
          <cell r="E210">
            <v>1782</v>
          </cell>
          <cell r="F210">
            <v>74158</v>
          </cell>
          <cell r="G210">
            <v>96729</v>
          </cell>
        </row>
        <row r="211">
          <cell r="A211" t="str">
            <v>7002341</v>
          </cell>
          <cell r="B211" t="str">
            <v>Greater Harlem Nursing Home Company Inc</v>
          </cell>
          <cell r="C211" t="str">
            <v xml:space="preserve">01/01/2015  </v>
          </cell>
          <cell r="D211">
            <v>52220</v>
          </cell>
          <cell r="E211">
            <v>2696</v>
          </cell>
          <cell r="F211">
            <v>54916</v>
          </cell>
          <cell r="G211">
            <v>67303</v>
          </cell>
        </row>
        <row r="212">
          <cell r="A212" t="str">
            <v>1953300</v>
          </cell>
          <cell r="B212" t="str">
            <v>Greene Meadows Nursing and Rehabilitation Center</v>
          </cell>
          <cell r="C212" t="str">
            <v xml:space="preserve">01/01/2015  </v>
          </cell>
          <cell r="D212">
            <v>1821</v>
          </cell>
          <cell r="E212">
            <v>76</v>
          </cell>
          <cell r="F212">
            <v>1897</v>
          </cell>
          <cell r="G212">
            <v>2777</v>
          </cell>
        </row>
        <row r="213">
          <cell r="A213" t="str">
            <v>1467301</v>
          </cell>
          <cell r="B213" t="str">
            <v>Greenfield Health and Rehabilitation Center</v>
          </cell>
          <cell r="C213" t="str">
            <v xml:space="preserve">01/01/2015  </v>
          </cell>
          <cell r="D213">
            <v>14761</v>
          </cell>
          <cell r="E213">
            <v>11</v>
          </cell>
          <cell r="F213">
            <v>14772</v>
          </cell>
          <cell r="G213">
            <v>54202</v>
          </cell>
        </row>
        <row r="214">
          <cell r="A214" t="str">
            <v>5401305</v>
          </cell>
          <cell r="B214" t="str">
            <v>Groton Community Health Care Center Residential Care Facility</v>
          </cell>
          <cell r="C214" t="str">
            <v xml:space="preserve">01/01/2015  </v>
          </cell>
          <cell r="D214">
            <v>19566</v>
          </cell>
          <cell r="E214">
            <v>0</v>
          </cell>
          <cell r="F214">
            <v>19566</v>
          </cell>
          <cell r="G214">
            <v>26368</v>
          </cell>
        </row>
        <row r="215">
          <cell r="A215" t="str">
            <v>5153307</v>
          </cell>
          <cell r="B215" t="str">
            <v>Gurwin Jewish Nursing and Rehabilitation Center</v>
          </cell>
          <cell r="C215" t="str">
            <v xml:space="preserve">01/01/2015  </v>
          </cell>
          <cell r="D215">
            <v>108454</v>
          </cell>
          <cell r="E215">
            <v>3685</v>
          </cell>
          <cell r="F215">
            <v>112139</v>
          </cell>
          <cell r="G215">
            <v>162512</v>
          </cell>
        </row>
        <row r="216">
          <cell r="A216" t="str">
            <v>2701364</v>
          </cell>
          <cell r="B216" t="str">
            <v>Hamilton Manor Nursing Home</v>
          </cell>
          <cell r="C216" t="str">
            <v xml:space="preserve">01/01/2015  </v>
          </cell>
          <cell r="D216">
            <v>9673</v>
          </cell>
          <cell r="E216">
            <v>0</v>
          </cell>
          <cell r="F216">
            <v>9673</v>
          </cell>
          <cell r="G216">
            <v>13844</v>
          </cell>
        </row>
        <row r="217">
          <cell r="A217" t="str">
            <v>7001034</v>
          </cell>
          <cell r="B217" t="str">
            <v>Hamilton Park Nursing and Rehabilitation Center</v>
          </cell>
          <cell r="C217" t="str">
            <v xml:space="preserve">01/01/2015  </v>
          </cell>
          <cell r="D217">
            <v>36987</v>
          </cell>
          <cell r="E217">
            <v>6801</v>
          </cell>
          <cell r="F217">
            <v>43788</v>
          </cell>
          <cell r="G217">
            <v>69087</v>
          </cell>
        </row>
        <row r="218">
          <cell r="A218" t="str">
            <v>1406301</v>
          </cell>
          <cell r="B218" t="str">
            <v>Harris Hill Nursing Facility LLC</v>
          </cell>
          <cell r="C218" t="str">
            <v xml:space="preserve">01/01/2015  </v>
          </cell>
          <cell r="D218">
            <v>37842</v>
          </cell>
          <cell r="E218">
            <v>496</v>
          </cell>
          <cell r="F218">
            <v>38338</v>
          </cell>
          <cell r="G218">
            <v>68004</v>
          </cell>
        </row>
        <row r="219">
          <cell r="A219" t="str">
            <v>7003378</v>
          </cell>
          <cell r="B219" t="str">
            <v>Haven Manor Health Care Center LLC</v>
          </cell>
          <cell r="C219" t="str">
            <v xml:space="preserve">01/01/2015  </v>
          </cell>
          <cell r="D219">
            <v>83110</v>
          </cell>
          <cell r="E219">
            <v>185</v>
          </cell>
          <cell r="F219">
            <v>83295</v>
          </cell>
          <cell r="G219">
            <v>85281</v>
          </cell>
        </row>
        <row r="220">
          <cell r="A220" t="str">
            <v>7001369</v>
          </cell>
          <cell r="B220" t="str">
            <v>Haym Solomon Home For The Aged</v>
          </cell>
          <cell r="C220" t="str">
            <v xml:space="preserve">01/01/2015  </v>
          </cell>
          <cell r="D220">
            <v>35063</v>
          </cell>
          <cell r="E220">
            <v>0</v>
          </cell>
          <cell r="F220">
            <v>35063</v>
          </cell>
          <cell r="G220">
            <v>82791</v>
          </cell>
        </row>
        <row r="221">
          <cell r="A221" t="str">
            <v>7000302</v>
          </cell>
          <cell r="B221" t="str">
            <v>Hebrew Home For The Aged At Riverdale</v>
          </cell>
          <cell r="C221" t="str">
            <v xml:space="preserve">01/01/2015  </v>
          </cell>
          <cell r="D221">
            <v>169920</v>
          </cell>
          <cell r="E221">
            <v>8001</v>
          </cell>
          <cell r="F221">
            <v>177921</v>
          </cell>
          <cell r="G221">
            <v>194648</v>
          </cell>
        </row>
        <row r="222">
          <cell r="A222" t="str">
            <v>2906304</v>
          </cell>
          <cell r="B222" t="str">
            <v>Hempstead Park Nursing Home</v>
          </cell>
          <cell r="C222" t="str">
            <v xml:space="preserve">01/01/2015  </v>
          </cell>
          <cell r="D222">
            <v>72716</v>
          </cell>
          <cell r="E222">
            <v>0</v>
          </cell>
          <cell r="F222">
            <v>72716</v>
          </cell>
          <cell r="G222">
            <v>81597</v>
          </cell>
        </row>
        <row r="223">
          <cell r="A223" t="str">
            <v>7002337</v>
          </cell>
          <cell r="B223" t="str">
            <v>Henry J Carter Skilled Nursing Facility</v>
          </cell>
          <cell r="C223" t="str">
            <v xml:space="preserve">01/01/2015  </v>
          </cell>
          <cell r="D223">
            <v>54454</v>
          </cell>
          <cell r="E223">
            <v>450</v>
          </cell>
          <cell r="F223">
            <v>54904</v>
          </cell>
          <cell r="G223">
            <v>58411</v>
          </cell>
        </row>
        <row r="224">
          <cell r="A224" t="str">
            <v>1527300</v>
          </cell>
          <cell r="B224" t="str">
            <v>Heritage Commons Residential Health Care</v>
          </cell>
          <cell r="C224" t="str">
            <v xml:space="preserve">01/01/2015  </v>
          </cell>
          <cell r="D224">
            <v>21953</v>
          </cell>
          <cell r="E224">
            <v>0</v>
          </cell>
          <cell r="F224">
            <v>21953</v>
          </cell>
          <cell r="G224">
            <v>28996</v>
          </cell>
        </row>
        <row r="225">
          <cell r="A225" t="str">
            <v>0658301</v>
          </cell>
          <cell r="B225" t="str">
            <v>Heritage Green Nursing Home</v>
          </cell>
          <cell r="C225" t="str">
            <v xml:space="preserve">01/01/2015  </v>
          </cell>
          <cell r="D225">
            <v>30920</v>
          </cell>
          <cell r="E225">
            <v>830</v>
          </cell>
          <cell r="F225">
            <v>31750</v>
          </cell>
          <cell r="G225">
            <v>45409</v>
          </cell>
        </row>
        <row r="226">
          <cell r="A226" t="str">
            <v>3202314</v>
          </cell>
          <cell r="B226" t="str">
            <v>Heritage Health Care Center</v>
          </cell>
          <cell r="C226" t="str">
            <v xml:space="preserve">01/01/2015  </v>
          </cell>
          <cell r="D226">
            <v>51005</v>
          </cell>
          <cell r="E226">
            <v>0</v>
          </cell>
          <cell r="F226">
            <v>51005</v>
          </cell>
          <cell r="G226">
            <v>60843</v>
          </cell>
        </row>
        <row r="227">
          <cell r="A227" t="str">
            <v>0602310</v>
          </cell>
          <cell r="B227" t="str">
            <v>Heritage Park Health Care Center</v>
          </cell>
          <cell r="C227" t="str">
            <v xml:space="preserve">01/01/2015  </v>
          </cell>
          <cell r="D227">
            <v>39525</v>
          </cell>
          <cell r="E227">
            <v>840</v>
          </cell>
          <cell r="F227">
            <v>40365</v>
          </cell>
          <cell r="G227">
            <v>51925</v>
          </cell>
        </row>
        <row r="228">
          <cell r="A228" t="str">
            <v>0662301</v>
          </cell>
          <cell r="B228" t="str">
            <v>Heritage Village Rehab and Skilled Nursing Inc</v>
          </cell>
          <cell r="C228" t="str">
            <v xml:space="preserve">01/01/2015  </v>
          </cell>
          <cell r="D228">
            <v>33799</v>
          </cell>
          <cell r="E228">
            <v>161</v>
          </cell>
          <cell r="F228">
            <v>33960</v>
          </cell>
          <cell r="G228">
            <v>43080</v>
          </cell>
        </row>
        <row r="229">
          <cell r="A229" t="str">
            <v>7000363</v>
          </cell>
          <cell r="B229" t="str">
            <v>Highbridge-Woodycrest Center Inc</v>
          </cell>
          <cell r="C229" t="str">
            <v xml:space="preserve">01/01/2015  </v>
          </cell>
          <cell r="D229">
            <v>27658</v>
          </cell>
          <cell r="E229">
            <v>3538</v>
          </cell>
          <cell r="F229">
            <v>31196</v>
          </cell>
          <cell r="G229">
            <v>31912</v>
          </cell>
        </row>
        <row r="230">
          <cell r="A230" t="str">
            <v>2951306</v>
          </cell>
          <cell r="B230" t="str">
            <v>Highfield Gardens Care Center of Great Neck</v>
          </cell>
          <cell r="C230" t="str">
            <v xml:space="preserve">01/01/2015  </v>
          </cell>
          <cell r="D230">
            <v>45004</v>
          </cell>
          <cell r="E230">
            <v>2039</v>
          </cell>
          <cell r="F230">
            <v>47043</v>
          </cell>
          <cell r="G230">
            <v>65747</v>
          </cell>
        </row>
        <row r="231">
          <cell r="A231" t="str">
            <v>7003363</v>
          </cell>
          <cell r="B231" t="str">
            <v>Highland Care Center</v>
          </cell>
          <cell r="C231" t="str">
            <v xml:space="preserve">01/01/2015  </v>
          </cell>
          <cell r="D231">
            <v>76036</v>
          </cell>
          <cell r="E231">
            <v>1035</v>
          </cell>
          <cell r="F231">
            <v>77071</v>
          </cell>
          <cell r="G231">
            <v>111960</v>
          </cell>
        </row>
        <row r="232">
          <cell r="A232" t="str">
            <v>4402300</v>
          </cell>
          <cell r="B232" t="str">
            <v>Highland Nursing Home Inc</v>
          </cell>
          <cell r="C232" t="str">
            <v xml:space="preserve">01/01/2015  </v>
          </cell>
          <cell r="D232">
            <v>27297</v>
          </cell>
          <cell r="E232">
            <v>153</v>
          </cell>
          <cell r="F232">
            <v>27450</v>
          </cell>
          <cell r="G232">
            <v>33132</v>
          </cell>
        </row>
        <row r="233">
          <cell r="A233" t="str">
            <v>0228306</v>
          </cell>
          <cell r="B233" t="str">
            <v>Highland Park Rehabilitation and Nursing Center</v>
          </cell>
          <cell r="C233" t="str">
            <v xml:space="preserve">01/01/2015  </v>
          </cell>
          <cell r="D233">
            <v>21196</v>
          </cell>
          <cell r="E233">
            <v>107</v>
          </cell>
          <cell r="F233">
            <v>21303</v>
          </cell>
          <cell r="G233">
            <v>28120</v>
          </cell>
        </row>
        <row r="234">
          <cell r="A234" t="str">
            <v>3501305</v>
          </cell>
          <cell r="B234" t="str">
            <v>Highland Rehabilitation and Nursing Center</v>
          </cell>
          <cell r="C234" t="str">
            <v xml:space="preserve">01/01/2015  </v>
          </cell>
          <cell r="D234">
            <v>20347</v>
          </cell>
          <cell r="E234">
            <v>1335</v>
          </cell>
          <cell r="F234">
            <v>21682</v>
          </cell>
          <cell r="G234">
            <v>33341</v>
          </cell>
        </row>
        <row r="235">
          <cell r="A235" t="str">
            <v>1401001</v>
          </cell>
          <cell r="B235" t="str">
            <v>Highpointe on Michigan Health Care Facility</v>
          </cell>
          <cell r="C235" t="str">
            <v xml:space="preserve">01/01/2015  </v>
          </cell>
          <cell r="D235">
            <v>85643</v>
          </cell>
          <cell r="E235">
            <v>3370</v>
          </cell>
          <cell r="F235">
            <v>89013</v>
          </cell>
          <cell r="G235">
            <v>105919</v>
          </cell>
        </row>
        <row r="236">
          <cell r="A236" t="str">
            <v>5153310</v>
          </cell>
          <cell r="B236" t="str">
            <v>Hilaire Rehab &amp; Nursing</v>
          </cell>
          <cell r="C236" t="str">
            <v xml:space="preserve">01/01/2015  </v>
          </cell>
          <cell r="D236">
            <v>14879</v>
          </cell>
          <cell r="E236">
            <v>721</v>
          </cell>
          <cell r="F236">
            <v>15600</v>
          </cell>
          <cell r="G236">
            <v>22508</v>
          </cell>
        </row>
        <row r="237">
          <cell r="A237" t="str">
            <v>2761302</v>
          </cell>
          <cell r="B237" t="str">
            <v>Hill Haven Nursing Home</v>
          </cell>
          <cell r="C237" t="str">
            <v xml:space="preserve">01/01/2015  </v>
          </cell>
          <cell r="D237">
            <v>67622</v>
          </cell>
          <cell r="E237">
            <v>2489</v>
          </cell>
          <cell r="F237">
            <v>70111</v>
          </cell>
          <cell r="G237">
            <v>101608</v>
          </cell>
        </row>
        <row r="238">
          <cell r="A238" t="str">
            <v>7003350</v>
          </cell>
          <cell r="B238" t="str">
            <v>Hillside Manor Rehabilitation and Extended Care Center</v>
          </cell>
          <cell r="C238" t="str">
            <v xml:space="preserve">01/01/2015  </v>
          </cell>
          <cell r="D238">
            <v>109879</v>
          </cell>
          <cell r="E238">
            <v>7097</v>
          </cell>
          <cell r="F238">
            <v>116976</v>
          </cell>
          <cell r="G238">
            <v>139066</v>
          </cell>
        </row>
        <row r="239">
          <cell r="A239" t="str">
            <v>7003381</v>
          </cell>
          <cell r="B239" t="str">
            <v>Hollis Park Manor Nursing</v>
          </cell>
          <cell r="C239" t="str">
            <v xml:space="preserve">01/01/2015  </v>
          </cell>
          <cell r="D239">
            <v>24037</v>
          </cell>
          <cell r="E239">
            <v>0</v>
          </cell>
          <cell r="F239">
            <v>24037</v>
          </cell>
          <cell r="G239">
            <v>28012</v>
          </cell>
        </row>
        <row r="240">
          <cell r="A240" t="str">
            <v>7003409</v>
          </cell>
          <cell r="B240" t="str">
            <v>Holliswood Center for Rehabilitation and Healthcare</v>
          </cell>
          <cell r="C240" t="str">
            <v xml:space="preserve">01/01/2015  </v>
          </cell>
          <cell r="D240">
            <v>87537</v>
          </cell>
          <cell r="E240">
            <v>3575</v>
          </cell>
          <cell r="F240">
            <v>91112</v>
          </cell>
          <cell r="G240">
            <v>111882</v>
          </cell>
        </row>
        <row r="241">
          <cell r="A241" t="str">
            <v>5907313</v>
          </cell>
          <cell r="B241" t="str">
            <v>Home For Aged Blind</v>
          </cell>
          <cell r="C241" t="str">
            <v xml:space="preserve">01/01/2015  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 t="str">
            <v>7000392</v>
          </cell>
          <cell r="B242" t="str">
            <v>Hope Center for HIV and Nursing Care</v>
          </cell>
          <cell r="C242" t="str">
            <v xml:space="preserve">01/01/2015  </v>
          </cell>
          <cell r="D242">
            <v>12474</v>
          </cell>
          <cell r="E242">
            <v>2317</v>
          </cell>
          <cell r="F242">
            <v>14791</v>
          </cell>
          <cell r="G242">
            <v>15069</v>
          </cell>
        </row>
        <row r="243">
          <cell r="A243" t="str">
            <v>7001395</v>
          </cell>
          <cell r="B243" t="str">
            <v>Hopkins Center for Rehabilitation and Healthcare</v>
          </cell>
          <cell r="C243" t="str">
            <v xml:space="preserve">01/01/2015  </v>
          </cell>
          <cell r="D243">
            <v>78550</v>
          </cell>
          <cell r="E243">
            <v>4465</v>
          </cell>
          <cell r="F243">
            <v>83015</v>
          </cell>
          <cell r="G243">
            <v>100991</v>
          </cell>
        </row>
        <row r="244">
          <cell r="A244" t="str">
            <v>7003389</v>
          </cell>
          <cell r="B244" t="str">
            <v>Horizon Care Center</v>
          </cell>
          <cell r="C244" t="str">
            <v xml:space="preserve">01/01/2015  </v>
          </cell>
          <cell r="D244">
            <v>94608</v>
          </cell>
          <cell r="E244">
            <v>18</v>
          </cell>
          <cell r="F244">
            <v>94626</v>
          </cell>
          <cell r="G244">
            <v>98458</v>
          </cell>
        </row>
        <row r="245">
          <cell r="A245" t="str">
            <v>5002302</v>
          </cell>
          <cell r="B245" t="str">
            <v>Hornell Gardens LLC</v>
          </cell>
          <cell r="C245" t="str">
            <v xml:space="preserve">01/01/2015  </v>
          </cell>
          <cell r="D245">
            <v>30244</v>
          </cell>
          <cell r="E245">
            <v>0</v>
          </cell>
          <cell r="F245">
            <v>30244</v>
          </cell>
          <cell r="G245">
            <v>36906</v>
          </cell>
        </row>
        <row r="246">
          <cell r="A246" t="str">
            <v>0101315</v>
          </cell>
          <cell r="B246" t="str">
            <v>Hudson Park Rehabilitation and Nursing Center</v>
          </cell>
          <cell r="C246" t="str">
            <v xml:space="preserve">01/01/2015  </v>
          </cell>
          <cell r="D246">
            <v>55940</v>
          </cell>
          <cell r="E246">
            <v>2138</v>
          </cell>
          <cell r="F246">
            <v>58078</v>
          </cell>
          <cell r="G246">
            <v>68902</v>
          </cell>
        </row>
        <row r="247">
          <cell r="A247" t="str">
            <v>7000394</v>
          </cell>
          <cell r="B247" t="str">
            <v>Hudson Pointe at Riverdale Center for Nursing and Rehabilitation</v>
          </cell>
          <cell r="C247" t="str">
            <v xml:space="preserve">01/01/2015  </v>
          </cell>
          <cell r="D247">
            <v>43014</v>
          </cell>
          <cell r="E247">
            <v>2515</v>
          </cell>
          <cell r="F247">
            <v>45529</v>
          </cell>
          <cell r="G247">
            <v>55412</v>
          </cell>
        </row>
        <row r="248">
          <cell r="A248" t="str">
            <v>5556302</v>
          </cell>
          <cell r="B248" t="str">
            <v>Hudson Valley Rehabilitation and Extended Care Center</v>
          </cell>
          <cell r="C248" t="str">
            <v xml:space="preserve">01/01/2015  </v>
          </cell>
          <cell r="D248">
            <v>39646</v>
          </cell>
          <cell r="E248">
            <v>0</v>
          </cell>
          <cell r="F248">
            <v>39646</v>
          </cell>
          <cell r="G248">
            <v>50350</v>
          </cell>
        </row>
        <row r="249">
          <cell r="A249" t="str">
            <v>1401340</v>
          </cell>
          <cell r="B249" t="str">
            <v>Humboldt House Rehabilitation and Nursing Center</v>
          </cell>
          <cell r="C249" t="str">
            <v xml:space="preserve">01/01/2015  </v>
          </cell>
          <cell r="D249">
            <v>43595</v>
          </cell>
          <cell r="E249">
            <v>1940</v>
          </cell>
          <cell r="F249">
            <v>45535</v>
          </cell>
          <cell r="G249">
            <v>51358</v>
          </cell>
        </row>
        <row r="250">
          <cell r="A250" t="str">
            <v>5153309</v>
          </cell>
          <cell r="B250" t="str">
            <v>Huntington Hills Center for Health and Rehabilitation</v>
          </cell>
          <cell r="C250" t="str">
            <v xml:space="preserve">01/01/2015  </v>
          </cell>
          <cell r="D250">
            <v>67744</v>
          </cell>
          <cell r="E250">
            <v>3176</v>
          </cell>
          <cell r="F250">
            <v>70920</v>
          </cell>
          <cell r="G250">
            <v>111216</v>
          </cell>
        </row>
        <row r="251">
          <cell r="A251" t="str">
            <v>4921302</v>
          </cell>
          <cell r="B251" t="str">
            <v>Huntington Living Center</v>
          </cell>
          <cell r="C251" t="str">
            <v xml:space="preserve">01/01/2015  </v>
          </cell>
          <cell r="D251">
            <v>45209</v>
          </cell>
          <cell r="E251">
            <v>204</v>
          </cell>
          <cell r="F251">
            <v>45413</v>
          </cell>
          <cell r="G251">
            <v>55457</v>
          </cell>
        </row>
        <row r="252">
          <cell r="A252" t="str">
            <v>0302302</v>
          </cell>
          <cell r="B252" t="str">
            <v>Ideal Senior Living Center</v>
          </cell>
          <cell r="C252" t="str">
            <v xml:space="preserve">01/01/2015  </v>
          </cell>
          <cell r="D252">
            <v>35650</v>
          </cell>
          <cell r="E252">
            <v>0</v>
          </cell>
          <cell r="F252">
            <v>35650</v>
          </cell>
          <cell r="G252">
            <v>50264</v>
          </cell>
        </row>
        <row r="253">
          <cell r="A253" t="str">
            <v>7002357</v>
          </cell>
          <cell r="B253" t="str">
            <v>Incarnation Childrens Center</v>
          </cell>
          <cell r="C253" t="str">
            <v xml:space="preserve">01/01/2015  </v>
          </cell>
          <cell r="D253">
            <v>7482</v>
          </cell>
          <cell r="E253">
            <v>55</v>
          </cell>
          <cell r="F253">
            <v>7537</v>
          </cell>
          <cell r="G253">
            <v>7537</v>
          </cell>
        </row>
        <row r="254">
          <cell r="A254" t="str">
            <v>5725304</v>
          </cell>
          <cell r="B254" t="str">
            <v>Indian River Rehabilitation and Nursing Center</v>
          </cell>
          <cell r="C254" t="str">
            <v xml:space="preserve">01/01/2015  </v>
          </cell>
          <cell r="D254">
            <v>27689</v>
          </cell>
          <cell r="E254">
            <v>652</v>
          </cell>
          <cell r="F254">
            <v>28341</v>
          </cell>
          <cell r="G254">
            <v>41036</v>
          </cell>
        </row>
        <row r="255">
          <cell r="A255" t="str">
            <v>5022301</v>
          </cell>
          <cell r="B255" t="str">
            <v>Ira Davenport Memorial Hospital SNF HRF</v>
          </cell>
          <cell r="C255" t="str">
            <v xml:space="preserve">01/01/2015  </v>
          </cell>
          <cell r="D255">
            <v>31416</v>
          </cell>
          <cell r="E255">
            <v>443</v>
          </cell>
          <cell r="F255">
            <v>31859</v>
          </cell>
          <cell r="G255">
            <v>40172</v>
          </cell>
        </row>
        <row r="256">
          <cell r="A256" t="str">
            <v>3353300</v>
          </cell>
          <cell r="B256" t="str">
            <v>Iroquois Nursing Home Inc</v>
          </cell>
          <cell r="C256" t="str">
            <v xml:space="preserve">01/01/2015  </v>
          </cell>
          <cell r="D256">
            <v>30335</v>
          </cell>
          <cell r="E256">
            <v>141</v>
          </cell>
          <cell r="F256">
            <v>30476</v>
          </cell>
          <cell r="G256">
            <v>57486</v>
          </cell>
        </row>
        <row r="257">
          <cell r="A257" t="str">
            <v>7002352</v>
          </cell>
          <cell r="B257" t="str">
            <v>Isabella Geriatric Center Inc</v>
          </cell>
          <cell r="C257" t="str">
            <v xml:space="preserve">01/01/2015  </v>
          </cell>
          <cell r="D257">
            <v>162748</v>
          </cell>
          <cell r="E257">
            <v>34539</v>
          </cell>
          <cell r="F257">
            <v>197287</v>
          </cell>
          <cell r="G257">
            <v>252258</v>
          </cell>
        </row>
        <row r="258">
          <cell r="A258" t="str">
            <v>5151318</v>
          </cell>
          <cell r="B258" t="str">
            <v>Island Nursing and Rehab Center</v>
          </cell>
          <cell r="C258" t="str">
            <v xml:space="preserve">01/01/2015  </v>
          </cell>
          <cell r="D258">
            <v>23633</v>
          </cell>
          <cell r="E258">
            <v>1554</v>
          </cell>
          <cell r="F258">
            <v>25187</v>
          </cell>
          <cell r="G258">
            <v>41282</v>
          </cell>
        </row>
        <row r="259">
          <cell r="A259" t="str">
            <v>7003346</v>
          </cell>
          <cell r="B259" t="str">
            <v>Jamaica Hospital Nursing Home Co Inc</v>
          </cell>
          <cell r="C259" t="str">
            <v xml:space="preserve">01/01/2015  </v>
          </cell>
          <cell r="D259">
            <v>48523</v>
          </cell>
          <cell r="E259">
            <v>7000</v>
          </cell>
          <cell r="F259">
            <v>55523</v>
          </cell>
          <cell r="G259">
            <v>79621</v>
          </cell>
        </row>
        <row r="260">
          <cell r="A260" t="str">
            <v>4102309</v>
          </cell>
          <cell r="B260" t="str">
            <v>James A Eddy Memorial Geriatric Center</v>
          </cell>
          <cell r="C260" t="str">
            <v xml:space="preserve">01/01/2015  </v>
          </cell>
          <cell r="D260">
            <v>16151</v>
          </cell>
          <cell r="E260">
            <v>0</v>
          </cell>
          <cell r="F260">
            <v>16151</v>
          </cell>
          <cell r="G260">
            <v>28159</v>
          </cell>
        </row>
        <row r="261">
          <cell r="A261" t="str">
            <v>0303306</v>
          </cell>
          <cell r="B261" t="str">
            <v>James G Johnston Memorial Nursing Home</v>
          </cell>
          <cell r="C261" t="str">
            <v xml:space="preserve">01/01/2015  </v>
          </cell>
          <cell r="D261">
            <v>23008</v>
          </cell>
          <cell r="E261">
            <v>324</v>
          </cell>
          <cell r="F261">
            <v>23332</v>
          </cell>
          <cell r="G261">
            <v>42063</v>
          </cell>
        </row>
        <row r="262">
          <cell r="A262" t="str">
            <v>3301329</v>
          </cell>
          <cell r="B262" t="str">
            <v>James Square Nursing And Rehabilitation Centre</v>
          </cell>
          <cell r="C262" t="str">
            <v xml:space="preserve">01/01/2015  </v>
          </cell>
          <cell r="D262">
            <v>70792</v>
          </cell>
          <cell r="E262">
            <v>2852</v>
          </cell>
          <cell r="F262">
            <v>73644</v>
          </cell>
          <cell r="G262">
            <v>100789</v>
          </cell>
        </row>
        <row r="263">
          <cell r="A263" t="str">
            <v>7000313</v>
          </cell>
          <cell r="B263" t="str">
            <v>Jeanne Jugan Residence</v>
          </cell>
          <cell r="C263" t="str">
            <v xml:space="preserve">01/01/2015  </v>
          </cell>
          <cell r="D263">
            <v>9710</v>
          </cell>
          <cell r="E263">
            <v>102</v>
          </cell>
          <cell r="F263">
            <v>9812</v>
          </cell>
          <cell r="G263">
            <v>10703</v>
          </cell>
        </row>
        <row r="264">
          <cell r="A264" t="str">
            <v>5151317</v>
          </cell>
          <cell r="B264" t="str">
            <v>Jeffersons Ferry</v>
          </cell>
          <cell r="C264" t="str">
            <v xml:space="preserve">01/01/2015  </v>
          </cell>
          <cell r="D264">
            <v>1473</v>
          </cell>
          <cell r="E264">
            <v>0</v>
          </cell>
          <cell r="F264">
            <v>1473</v>
          </cell>
          <cell r="G264">
            <v>20883</v>
          </cell>
        </row>
        <row r="265">
          <cell r="A265" t="str">
            <v>1427000</v>
          </cell>
          <cell r="B265" t="str">
            <v>Jennie B Richmond Chaffee Nursing Home Company Inc</v>
          </cell>
          <cell r="C265" t="str">
            <v xml:space="preserve">01/01/2015  </v>
          </cell>
          <cell r="D265">
            <v>14464</v>
          </cell>
          <cell r="E265">
            <v>0</v>
          </cell>
          <cell r="F265">
            <v>14464</v>
          </cell>
          <cell r="G265">
            <v>26383</v>
          </cell>
        </row>
        <row r="266">
          <cell r="A266" t="str">
            <v>3301309</v>
          </cell>
          <cell r="B266" t="str">
            <v>Jewish Home Of Central New York</v>
          </cell>
          <cell r="C266" t="str">
            <v xml:space="preserve">01/01/2015  </v>
          </cell>
          <cell r="D266">
            <v>27407</v>
          </cell>
          <cell r="E266">
            <v>0</v>
          </cell>
          <cell r="F266">
            <v>27407</v>
          </cell>
          <cell r="G266">
            <v>46860</v>
          </cell>
        </row>
        <row r="267">
          <cell r="A267" t="str">
            <v>2750304</v>
          </cell>
          <cell r="B267" t="str">
            <v>Jewish Home of Rochester</v>
          </cell>
          <cell r="C267" t="str">
            <v xml:space="preserve">01/01/2015  </v>
          </cell>
          <cell r="D267">
            <v>77115</v>
          </cell>
          <cell r="E267">
            <v>0</v>
          </cell>
          <cell r="F267">
            <v>77115</v>
          </cell>
          <cell r="G267">
            <v>124273</v>
          </cell>
        </row>
        <row r="268">
          <cell r="A268" t="str">
            <v>3225303</v>
          </cell>
          <cell r="B268" t="str">
            <v>Katherine Luther Residential Health Care and Rehab C</v>
          </cell>
          <cell r="C268" t="str">
            <v xml:space="preserve">01/01/2015  </v>
          </cell>
          <cell r="D268">
            <v>57808</v>
          </cell>
          <cell r="E268">
            <v>1120</v>
          </cell>
          <cell r="F268">
            <v>58928</v>
          </cell>
          <cell r="G268">
            <v>87421</v>
          </cell>
        </row>
        <row r="269">
          <cell r="A269" t="str">
            <v>5401308</v>
          </cell>
          <cell r="B269" t="str">
            <v>Kendal at Ithaca Inc</v>
          </cell>
          <cell r="C269" t="str">
            <v xml:space="preserve">01/01/2015  </v>
          </cell>
          <cell r="D269">
            <v>0</v>
          </cell>
          <cell r="E269">
            <v>0</v>
          </cell>
          <cell r="F269">
            <v>0</v>
          </cell>
          <cell r="G269">
            <v>9293</v>
          </cell>
        </row>
        <row r="270">
          <cell r="A270" t="str">
            <v>5932300</v>
          </cell>
          <cell r="B270" t="str">
            <v>Kendal on Hudson</v>
          </cell>
          <cell r="C270" t="str">
            <v xml:space="preserve">01/01/2015  </v>
          </cell>
          <cell r="D270">
            <v>572</v>
          </cell>
          <cell r="E270">
            <v>0</v>
          </cell>
          <cell r="F270">
            <v>572</v>
          </cell>
          <cell r="G270">
            <v>11033</v>
          </cell>
        </row>
        <row r="271">
          <cell r="A271" t="str">
            <v>7001803</v>
          </cell>
          <cell r="B271" t="str">
            <v>King David Center for Nursing and Rehabilitation</v>
          </cell>
          <cell r="C271" t="str">
            <v xml:space="preserve">01/01/2015  </v>
          </cell>
          <cell r="D271">
            <v>58885</v>
          </cell>
          <cell r="E271">
            <v>12699</v>
          </cell>
          <cell r="F271">
            <v>71584</v>
          </cell>
          <cell r="G271">
            <v>94127</v>
          </cell>
        </row>
        <row r="272">
          <cell r="A272" t="str">
            <v>5906300</v>
          </cell>
          <cell r="B272" t="str">
            <v>King Street Home Inc</v>
          </cell>
          <cell r="C272" t="str">
            <v xml:space="preserve">01/01/2015  </v>
          </cell>
          <cell r="D272">
            <v>1633</v>
          </cell>
          <cell r="E272">
            <v>0</v>
          </cell>
          <cell r="F272">
            <v>1633</v>
          </cell>
          <cell r="G272">
            <v>25845</v>
          </cell>
        </row>
        <row r="273">
          <cell r="A273" t="str">
            <v>7000372</v>
          </cell>
          <cell r="B273" t="str">
            <v>Kings Harbor Multicare Center</v>
          </cell>
          <cell r="C273" t="str">
            <v xml:space="preserve">01/01/2015  </v>
          </cell>
          <cell r="D273">
            <v>174846</v>
          </cell>
          <cell r="E273">
            <v>30286</v>
          </cell>
          <cell r="F273">
            <v>205132</v>
          </cell>
          <cell r="G273">
            <v>250226</v>
          </cell>
        </row>
        <row r="274">
          <cell r="A274" t="str">
            <v>4601305</v>
          </cell>
          <cell r="B274" t="str">
            <v>Kingsway Arms Nursing Center Inc</v>
          </cell>
          <cell r="C274" t="str">
            <v xml:space="preserve">01/01/2015  </v>
          </cell>
          <cell r="D274">
            <v>19524</v>
          </cell>
          <cell r="E274">
            <v>31</v>
          </cell>
          <cell r="F274">
            <v>19555</v>
          </cell>
          <cell r="G274">
            <v>56914</v>
          </cell>
        </row>
        <row r="275">
          <cell r="A275" t="str">
            <v>2701345</v>
          </cell>
          <cell r="B275" t="str">
            <v>Kirkhaven</v>
          </cell>
          <cell r="C275" t="str">
            <v xml:space="preserve">01/01/2015  </v>
          </cell>
          <cell r="D275">
            <v>34288</v>
          </cell>
          <cell r="E275">
            <v>10293</v>
          </cell>
          <cell r="F275">
            <v>44581</v>
          </cell>
          <cell r="G275">
            <v>51660</v>
          </cell>
        </row>
        <row r="276">
          <cell r="A276" t="str">
            <v>7000370</v>
          </cell>
          <cell r="B276" t="str">
            <v>Laconia Nursing Home Inc</v>
          </cell>
          <cell r="C276" t="str">
            <v xml:space="preserve">01/01/2015  </v>
          </cell>
          <cell r="D276">
            <v>74973</v>
          </cell>
          <cell r="E276">
            <v>0</v>
          </cell>
          <cell r="F276">
            <v>74973</v>
          </cell>
          <cell r="G276">
            <v>82533</v>
          </cell>
        </row>
        <row r="277">
          <cell r="A277" t="str">
            <v>2752301</v>
          </cell>
          <cell r="B277" t="str">
            <v>Lakeside - Beikirch Care Center Inc</v>
          </cell>
          <cell r="C277" t="str">
            <v xml:space="preserve">01/01/2015  </v>
          </cell>
          <cell r="D277">
            <v>24869</v>
          </cell>
          <cell r="E277">
            <v>0</v>
          </cell>
          <cell r="F277">
            <v>24869</v>
          </cell>
          <cell r="G277">
            <v>40311</v>
          </cell>
        </row>
        <row r="278">
          <cell r="A278" t="str">
            <v>5151314</v>
          </cell>
          <cell r="B278" t="str">
            <v>Lakeview Rehabilitation and Care Center</v>
          </cell>
          <cell r="C278" t="str">
            <v xml:space="preserve">01/01/2015  </v>
          </cell>
          <cell r="D278">
            <v>22538</v>
          </cell>
          <cell r="E278">
            <v>0</v>
          </cell>
          <cell r="F278">
            <v>22538</v>
          </cell>
          <cell r="G278">
            <v>38238</v>
          </cell>
        </row>
        <row r="279">
          <cell r="A279" t="str">
            <v>2701363</v>
          </cell>
          <cell r="B279" t="str">
            <v>Latta Road Nursing Home East</v>
          </cell>
          <cell r="C279" t="str">
            <v xml:space="preserve">01/01/2015  </v>
          </cell>
          <cell r="D279">
            <v>10372</v>
          </cell>
          <cell r="E279">
            <v>0</v>
          </cell>
          <cell r="F279">
            <v>10372</v>
          </cell>
          <cell r="G279">
            <v>14150</v>
          </cell>
        </row>
        <row r="280">
          <cell r="A280" t="str">
            <v>2701362</v>
          </cell>
          <cell r="B280" t="str">
            <v>Latta Road Nursing Home West</v>
          </cell>
          <cell r="C280" t="str">
            <v xml:space="preserve">01/01/2015  </v>
          </cell>
          <cell r="D280">
            <v>9424</v>
          </cell>
          <cell r="E280">
            <v>0</v>
          </cell>
          <cell r="F280">
            <v>9424</v>
          </cell>
          <cell r="G280">
            <v>13851</v>
          </cell>
        </row>
        <row r="281">
          <cell r="A281" t="str">
            <v>7003385</v>
          </cell>
          <cell r="B281" t="str">
            <v>Lawrence Nursing Care Center Inc</v>
          </cell>
          <cell r="C281" t="str">
            <v xml:space="preserve">01/01/2015  </v>
          </cell>
          <cell r="D281">
            <v>62167</v>
          </cell>
          <cell r="E281">
            <v>0</v>
          </cell>
          <cell r="F281">
            <v>62167</v>
          </cell>
          <cell r="G281">
            <v>68298</v>
          </cell>
        </row>
        <row r="282">
          <cell r="A282" t="str">
            <v>1823300</v>
          </cell>
          <cell r="B282" t="str">
            <v>Leroy Village Green Residential Health Care Facility Inc</v>
          </cell>
          <cell r="C282" t="str">
            <v xml:space="preserve">01/01/2015  </v>
          </cell>
          <cell r="D282">
            <v>30861</v>
          </cell>
          <cell r="E282">
            <v>0</v>
          </cell>
          <cell r="F282">
            <v>30861</v>
          </cell>
          <cell r="G282">
            <v>45832</v>
          </cell>
        </row>
        <row r="283">
          <cell r="A283" t="str">
            <v>2424000</v>
          </cell>
          <cell r="B283" t="str">
            <v>Lewis County General Hospital-nursing Home Unit</v>
          </cell>
          <cell r="C283" t="str">
            <v xml:space="preserve">01/01/2015  </v>
          </cell>
          <cell r="D283">
            <v>38785</v>
          </cell>
          <cell r="E283">
            <v>1414</v>
          </cell>
          <cell r="F283">
            <v>40199</v>
          </cell>
          <cell r="G283">
            <v>51919</v>
          </cell>
        </row>
        <row r="284">
          <cell r="A284" t="str">
            <v>7001397</v>
          </cell>
          <cell r="B284" t="str">
            <v>Linden Center for Nursing and Rehabilitation</v>
          </cell>
          <cell r="C284" t="str">
            <v xml:space="preserve">01/01/2015  </v>
          </cell>
          <cell r="D284">
            <v>67879</v>
          </cell>
          <cell r="E284">
            <v>11644</v>
          </cell>
          <cell r="F284">
            <v>79523</v>
          </cell>
          <cell r="G284">
            <v>99585</v>
          </cell>
        </row>
        <row r="285">
          <cell r="A285" t="str">
            <v>7003408</v>
          </cell>
          <cell r="B285" t="str">
            <v>Little Neck Care Center</v>
          </cell>
          <cell r="C285" t="str">
            <v xml:space="preserve">01/01/2015  </v>
          </cell>
          <cell r="D285">
            <v>26923</v>
          </cell>
          <cell r="E285">
            <v>2058</v>
          </cell>
          <cell r="F285">
            <v>28981</v>
          </cell>
          <cell r="G285">
            <v>41316</v>
          </cell>
        </row>
        <row r="286">
          <cell r="A286" t="str">
            <v>3402303</v>
          </cell>
          <cell r="B286" t="str">
            <v>Living Center At Geneva North</v>
          </cell>
          <cell r="C286" t="str">
            <v xml:space="preserve">01/01/2015  </v>
          </cell>
          <cell r="D286">
            <v>23487</v>
          </cell>
          <cell r="E286">
            <v>0</v>
          </cell>
          <cell r="F286">
            <v>23487</v>
          </cell>
          <cell r="G286">
            <v>27868</v>
          </cell>
        </row>
        <row r="287">
          <cell r="A287" t="str">
            <v>3402302</v>
          </cell>
          <cell r="B287" t="str">
            <v>Living Center At Geneva South</v>
          </cell>
          <cell r="C287" t="str">
            <v xml:space="preserve">01/01/2015  </v>
          </cell>
          <cell r="D287">
            <v>16411</v>
          </cell>
          <cell r="E287">
            <v>538</v>
          </cell>
          <cell r="F287">
            <v>16949</v>
          </cell>
          <cell r="G287">
            <v>28219</v>
          </cell>
        </row>
        <row r="288">
          <cell r="A288" t="str">
            <v>2522300</v>
          </cell>
          <cell r="B288" t="str">
            <v>Livingston County Center for Nursing and Rehabilitatio</v>
          </cell>
          <cell r="C288" t="str">
            <v xml:space="preserve">01/01/2015  </v>
          </cell>
          <cell r="D288">
            <v>78099</v>
          </cell>
          <cell r="E288">
            <v>1455</v>
          </cell>
          <cell r="F288">
            <v>79554</v>
          </cell>
          <cell r="G288">
            <v>95127</v>
          </cell>
        </row>
        <row r="289">
          <cell r="A289" t="str">
            <v>1063302</v>
          </cell>
          <cell r="B289" t="str">
            <v>Livingston Hills Nursing and Rehabilitation Center</v>
          </cell>
          <cell r="C289" t="str">
            <v xml:space="preserve">01/01/2015  </v>
          </cell>
          <cell r="D289">
            <v>27477</v>
          </cell>
          <cell r="E289">
            <v>1542</v>
          </cell>
          <cell r="F289">
            <v>29019</v>
          </cell>
          <cell r="G289">
            <v>39239</v>
          </cell>
        </row>
        <row r="290">
          <cell r="A290" t="str">
            <v>2902307</v>
          </cell>
          <cell r="B290" t="str">
            <v>Long Beach Nursing and Rehabilitation Center</v>
          </cell>
          <cell r="C290" t="str">
            <v xml:space="preserve">01/01/2015  </v>
          </cell>
          <cell r="D290">
            <v>34690</v>
          </cell>
          <cell r="E290">
            <v>1544</v>
          </cell>
          <cell r="F290">
            <v>36234</v>
          </cell>
          <cell r="G290">
            <v>45221</v>
          </cell>
        </row>
        <row r="291">
          <cell r="A291" t="str">
            <v>7003377</v>
          </cell>
          <cell r="B291" t="str">
            <v>Long Island Care Center Inc</v>
          </cell>
          <cell r="C291" t="str">
            <v xml:space="preserve">01/01/2015  </v>
          </cell>
          <cell r="D291">
            <v>45539</v>
          </cell>
          <cell r="E291">
            <v>160</v>
          </cell>
          <cell r="F291">
            <v>45699</v>
          </cell>
          <cell r="G291">
            <v>65468</v>
          </cell>
        </row>
        <row r="292">
          <cell r="A292" t="str">
            <v>5151310</v>
          </cell>
          <cell r="B292" t="str">
            <v>Long Island State Veterans Home</v>
          </cell>
          <cell r="C292" t="str">
            <v xml:space="preserve">01/01/2015  </v>
          </cell>
          <cell r="D292">
            <v>72251</v>
          </cell>
          <cell r="E292">
            <v>2218</v>
          </cell>
          <cell r="F292">
            <v>74469</v>
          </cell>
          <cell r="G292">
            <v>127276</v>
          </cell>
        </row>
        <row r="293">
          <cell r="A293" t="str">
            <v>3301327</v>
          </cell>
          <cell r="B293" t="str">
            <v>Loretto Health and Rehabilitation Center</v>
          </cell>
          <cell r="C293" t="str">
            <v xml:space="preserve">01/01/2015  </v>
          </cell>
          <cell r="D293">
            <v>147446</v>
          </cell>
          <cell r="E293">
            <v>2705</v>
          </cell>
          <cell r="F293">
            <v>150151</v>
          </cell>
          <cell r="G293">
            <v>203706</v>
          </cell>
        </row>
        <row r="294">
          <cell r="A294" t="str">
            <v>7001313</v>
          </cell>
          <cell r="B294" t="str">
            <v>Lutheran Augustana Center for Extended Care &amp;Rehab</v>
          </cell>
          <cell r="C294" t="str">
            <v xml:space="preserve">01/01/2015  </v>
          </cell>
          <cell r="D294">
            <v>41558</v>
          </cell>
          <cell r="E294">
            <v>5124</v>
          </cell>
          <cell r="F294">
            <v>46682</v>
          </cell>
          <cell r="G294">
            <v>82666</v>
          </cell>
        </row>
        <row r="295">
          <cell r="A295" t="str">
            <v>1302306</v>
          </cell>
          <cell r="B295" t="str">
            <v>Lutheran Center at Poughkeepsie Inc</v>
          </cell>
          <cell r="C295" t="str">
            <v xml:space="preserve">01/01/2015  </v>
          </cell>
          <cell r="D295">
            <v>36782</v>
          </cell>
          <cell r="E295">
            <v>700</v>
          </cell>
          <cell r="F295">
            <v>37482</v>
          </cell>
          <cell r="G295">
            <v>56242</v>
          </cell>
        </row>
        <row r="296">
          <cell r="A296" t="str">
            <v>0602308</v>
          </cell>
          <cell r="B296" t="str">
            <v>Lutheran Retirement Home</v>
          </cell>
          <cell r="C296" t="str">
            <v xml:space="preserve">01/01/2015  </v>
          </cell>
          <cell r="D296">
            <v>37483</v>
          </cell>
          <cell r="E296">
            <v>64</v>
          </cell>
          <cell r="F296">
            <v>37547</v>
          </cell>
          <cell r="G296">
            <v>51919</v>
          </cell>
        </row>
        <row r="297">
          <cell r="A297" t="str">
            <v>2911303</v>
          </cell>
          <cell r="B297" t="str">
            <v>Lynbrook Restorative Therapy and Nursing</v>
          </cell>
          <cell r="C297" t="str">
            <v xml:space="preserve">01/01/2015  </v>
          </cell>
          <cell r="D297">
            <v>11462</v>
          </cell>
          <cell r="E297">
            <v>298</v>
          </cell>
          <cell r="F297">
            <v>11760</v>
          </cell>
          <cell r="G297">
            <v>32934</v>
          </cell>
        </row>
        <row r="298">
          <cell r="A298" t="str">
            <v>3429300</v>
          </cell>
          <cell r="B298" t="str">
            <v>MM Ewing Continuing Care Center</v>
          </cell>
          <cell r="C298" t="str">
            <v xml:space="preserve">01/01/2015  </v>
          </cell>
          <cell r="D298">
            <v>40220</v>
          </cell>
          <cell r="E298">
            <v>0</v>
          </cell>
          <cell r="F298">
            <v>40220</v>
          </cell>
          <cell r="G298">
            <v>63530</v>
          </cell>
        </row>
        <row r="299">
          <cell r="A299" t="str">
            <v>7000387</v>
          </cell>
          <cell r="B299" t="str">
            <v>Manhattanville Health Care Center</v>
          </cell>
          <cell r="C299" t="str">
            <v xml:space="preserve">01/01/2015  </v>
          </cell>
          <cell r="D299">
            <v>56671</v>
          </cell>
          <cell r="E299">
            <v>4228</v>
          </cell>
          <cell r="F299">
            <v>60899</v>
          </cell>
          <cell r="G299">
            <v>72270</v>
          </cell>
        </row>
        <row r="300">
          <cell r="A300" t="str">
            <v>4420301</v>
          </cell>
          <cell r="B300" t="str">
            <v>Maplewood Health Care and Rehabilitation Center</v>
          </cell>
          <cell r="C300" t="str">
            <v xml:space="preserve">01/01/2015  </v>
          </cell>
          <cell r="D300">
            <v>23096</v>
          </cell>
          <cell r="E300">
            <v>31</v>
          </cell>
          <cell r="F300">
            <v>23127</v>
          </cell>
          <cell r="G300">
            <v>33404</v>
          </cell>
        </row>
        <row r="301">
          <cell r="A301" t="str">
            <v>2729300</v>
          </cell>
          <cell r="B301" t="str">
            <v>Maplewood Nursing Home Inc</v>
          </cell>
          <cell r="C301" t="str">
            <v xml:space="preserve">01/01/2015  </v>
          </cell>
          <cell r="D301">
            <v>7216</v>
          </cell>
          <cell r="E301">
            <v>0</v>
          </cell>
          <cell r="F301">
            <v>7216</v>
          </cell>
          <cell r="G301">
            <v>26643</v>
          </cell>
        </row>
        <row r="302">
          <cell r="A302" t="str">
            <v>7003305</v>
          </cell>
          <cell r="B302" t="str">
            <v>Margaret Tietz Center For Nursing Care Inc</v>
          </cell>
          <cell r="C302" t="str">
            <v xml:space="preserve">01/01/2015  </v>
          </cell>
          <cell r="D302">
            <v>41943</v>
          </cell>
          <cell r="E302">
            <v>5027</v>
          </cell>
          <cell r="F302">
            <v>46970</v>
          </cell>
          <cell r="G302">
            <v>70574</v>
          </cell>
        </row>
        <row r="303">
          <cell r="A303" t="str">
            <v>5154321</v>
          </cell>
          <cell r="B303" t="str">
            <v>Maria Regina Residence Inc</v>
          </cell>
          <cell r="C303" t="str">
            <v xml:space="preserve">01/01/2015  </v>
          </cell>
          <cell r="D303">
            <v>50609</v>
          </cell>
          <cell r="E303">
            <v>3803</v>
          </cell>
          <cell r="F303">
            <v>54412</v>
          </cell>
          <cell r="G303">
            <v>65701</v>
          </cell>
        </row>
        <row r="304">
          <cell r="A304" t="str">
            <v>2901304</v>
          </cell>
          <cell r="B304" t="str">
            <v>Marquis Rehabilitation &amp; Nursing Center</v>
          </cell>
          <cell r="C304" t="str">
            <v xml:space="preserve">01/01/2015  </v>
          </cell>
          <cell r="D304">
            <v>16988</v>
          </cell>
          <cell r="E304">
            <v>670</v>
          </cell>
          <cell r="F304">
            <v>17658</v>
          </cell>
          <cell r="G304">
            <v>29430</v>
          </cell>
        </row>
        <row r="305">
          <cell r="A305" t="str">
            <v>7002305</v>
          </cell>
          <cell r="B305" t="str">
            <v>Mary Manning Walsh Nursing Home Co Inc</v>
          </cell>
          <cell r="C305" t="str">
            <v xml:space="preserve">01/01/2015  </v>
          </cell>
          <cell r="D305">
            <v>64543</v>
          </cell>
          <cell r="E305">
            <v>5356</v>
          </cell>
          <cell r="F305">
            <v>69899</v>
          </cell>
          <cell r="G305">
            <v>125348</v>
          </cell>
        </row>
        <row r="306">
          <cell r="A306" t="str">
            <v>3202308</v>
          </cell>
          <cell r="B306" t="str">
            <v>Masonic Care Community of New York</v>
          </cell>
          <cell r="C306" t="str">
            <v xml:space="preserve">01/01/2015  </v>
          </cell>
          <cell r="D306">
            <v>80782</v>
          </cell>
          <cell r="E306">
            <v>418</v>
          </cell>
          <cell r="F306">
            <v>81200</v>
          </cell>
          <cell r="G306">
            <v>113767</v>
          </cell>
        </row>
        <row r="307">
          <cell r="A307" t="str">
            <v>2906302</v>
          </cell>
          <cell r="B307" t="str">
            <v>Mayfair Care Center</v>
          </cell>
          <cell r="C307" t="str">
            <v xml:space="preserve">01/01/2015  </v>
          </cell>
          <cell r="D307">
            <v>59694</v>
          </cell>
          <cell r="E307">
            <v>0</v>
          </cell>
          <cell r="F307">
            <v>59694</v>
          </cell>
          <cell r="G307">
            <v>65035</v>
          </cell>
        </row>
        <row r="308">
          <cell r="A308" t="str">
            <v>1404000</v>
          </cell>
          <cell r="B308" t="str">
            <v>Mcauley Residence</v>
          </cell>
          <cell r="C308" t="str">
            <v xml:space="preserve">01/01/2015  </v>
          </cell>
          <cell r="D308">
            <v>24169</v>
          </cell>
          <cell r="E308">
            <v>0</v>
          </cell>
          <cell r="F308">
            <v>24169</v>
          </cell>
          <cell r="G308">
            <v>50228</v>
          </cell>
        </row>
        <row r="309">
          <cell r="A309" t="str">
            <v>7003398</v>
          </cell>
          <cell r="B309" t="str">
            <v>Meadow Park Rehabilitation and Health Care Center</v>
          </cell>
          <cell r="C309" t="str">
            <v xml:space="preserve">01/01/2015  </v>
          </cell>
          <cell r="D309">
            <v>35513</v>
          </cell>
          <cell r="E309">
            <v>1315</v>
          </cell>
          <cell r="F309">
            <v>36828</v>
          </cell>
          <cell r="G309">
            <v>48323</v>
          </cell>
        </row>
        <row r="310">
          <cell r="A310" t="str">
            <v>2904301</v>
          </cell>
          <cell r="B310" t="str">
            <v>Meadowbrook Care Center Inc</v>
          </cell>
          <cell r="C310" t="str">
            <v xml:space="preserve">01/01/2015  </v>
          </cell>
          <cell r="D310">
            <v>61340</v>
          </cell>
          <cell r="E310">
            <v>3084</v>
          </cell>
          <cell r="F310">
            <v>64424</v>
          </cell>
          <cell r="G310">
            <v>94728</v>
          </cell>
        </row>
        <row r="311">
          <cell r="A311" t="str">
            <v>0901303</v>
          </cell>
          <cell r="B311" t="str">
            <v>Meadowbrook Healthcare</v>
          </cell>
          <cell r="C311" t="str">
            <v xml:space="preserve">01/01/2015  </v>
          </cell>
          <cell r="D311">
            <v>44846</v>
          </cell>
          <cell r="E311">
            <v>287</v>
          </cell>
          <cell r="F311">
            <v>45133</v>
          </cell>
          <cell r="G311">
            <v>71782</v>
          </cell>
        </row>
        <row r="312">
          <cell r="A312" t="str">
            <v>5151319</v>
          </cell>
          <cell r="B312" t="str">
            <v>Medford Multicare Center for Living</v>
          </cell>
          <cell r="C312" t="str">
            <v xml:space="preserve">01/01/2015  </v>
          </cell>
          <cell r="D312">
            <v>88598</v>
          </cell>
          <cell r="E312">
            <v>389</v>
          </cell>
          <cell r="F312">
            <v>88987</v>
          </cell>
          <cell r="G312">
            <v>108315</v>
          </cell>
        </row>
        <row r="313">
          <cell r="A313" t="str">
            <v>3622000</v>
          </cell>
          <cell r="B313" t="str">
            <v>Medina Memorial Hospital Snf</v>
          </cell>
          <cell r="C313" t="str">
            <v xml:space="preserve">01/01/2015  </v>
          </cell>
          <cell r="D313">
            <v>8078</v>
          </cell>
          <cell r="E313">
            <v>0</v>
          </cell>
          <cell r="F313">
            <v>8078</v>
          </cell>
          <cell r="G313">
            <v>9881</v>
          </cell>
        </row>
        <row r="314">
          <cell r="A314" t="str">
            <v>7001372</v>
          </cell>
          <cell r="B314" t="str">
            <v>Menorah Home And Hospital For</v>
          </cell>
          <cell r="C314" t="str">
            <v xml:space="preserve">01/01/2015  </v>
          </cell>
          <cell r="D314">
            <v>75480</v>
          </cell>
          <cell r="E314">
            <v>20224</v>
          </cell>
          <cell r="F314">
            <v>95704</v>
          </cell>
          <cell r="G314">
            <v>149950</v>
          </cell>
        </row>
        <row r="315">
          <cell r="A315" t="str">
            <v>1401008</v>
          </cell>
          <cell r="B315" t="str">
            <v>Mercy Hospital Skilled Nursing Facility</v>
          </cell>
          <cell r="C315" t="str">
            <v xml:space="preserve">01/01/2015  </v>
          </cell>
          <cell r="D315">
            <v>18885</v>
          </cell>
          <cell r="E315">
            <v>0</v>
          </cell>
          <cell r="F315">
            <v>18885</v>
          </cell>
          <cell r="G315">
            <v>30441</v>
          </cell>
        </row>
        <row r="316">
          <cell r="A316" t="str">
            <v>1620300</v>
          </cell>
          <cell r="B316" t="str">
            <v>Mercy Living Center</v>
          </cell>
          <cell r="C316" t="str">
            <v xml:space="preserve">01/01/2015  </v>
          </cell>
          <cell r="D316">
            <v>15435</v>
          </cell>
          <cell r="E316">
            <v>0</v>
          </cell>
          <cell r="F316">
            <v>15435</v>
          </cell>
          <cell r="G316">
            <v>20201</v>
          </cell>
        </row>
        <row r="317">
          <cell r="A317" t="str">
            <v>7000311</v>
          </cell>
          <cell r="B317" t="str">
            <v>Methodist Home For Nursing and Rehabilitation</v>
          </cell>
          <cell r="C317" t="str">
            <v xml:space="preserve">01/01/2015  </v>
          </cell>
          <cell r="D317">
            <v>24204</v>
          </cell>
          <cell r="E317">
            <v>1878</v>
          </cell>
          <cell r="F317">
            <v>26082</v>
          </cell>
          <cell r="G317">
            <v>40784</v>
          </cell>
        </row>
        <row r="318">
          <cell r="A318" t="str">
            <v>3701301</v>
          </cell>
          <cell r="B318" t="str">
            <v>Michaud Residential Health Services Inc</v>
          </cell>
          <cell r="C318" t="str">
            <v xml:space="preserve">01/01/2015  </v>
          </cell>
          <cell r="D318">
            <v>20089</v>
          </cell>
          <cell r="E318">
            <v>67</v>
          </cell>
          <cell r="F318">
            <v>20156</v>
          </cell>
          <cell r="G318">
            <v>27461</v>
          </cell>
        </row>
        <row r="319">
          <cell r="A319" t="str">
            <v>3501304</v>
          </cell>
          <cell r="B319" t="str">
            <v>Middletown Park Rehabilitation and Health Care Ctr</v>
          </cell>
          <cell r="C319" t="str">
            <v xml:space="preserve">01/01/2015  </v>
          </cell>
          <cell r="D319">
            <v>51810</v>
          </cell>
          <cell r="E319">
            <v>2222</v>
          </cell>
          <cell r="F319">
            <v>54032</v>
          </cell>
          <cell r="G319">
            <v>78246</v>
          </cell>
        </row>
        <row r="320">
          <cell r="A320" t="str">
            <v>7003340</v>
          </cell>
          <cell r="B320" t="str">
            <v>Midway Nursing Home</v>
          </cell>
          <cell r="C320" t="str">
            <v xml:space="preserve">01/01/2015  </v>
          </cell>
          <cell r="D320">
            <v>51323</v>
          </cell>
          <cell r="E320">
            <v>0</v>
          </cell>
          <cell r="F320">
            <v>51323</v>
          </cell>
          <cell r="G320">
            <v>66333</v>
          </cell>
        </row>
        <row r="321">
          <cell r="A321" t="str">
            <v>5157316</v>
          </cell>
          <cell r="B321" t="str">
            <v>Mills Pond Nursing and Rehabilitation Center</v>
          </cell>
          <cell r="C321" t="str">
            <v xml:space="preserve">01/01/2015  </v>
          </cell>
          <cell r="D321">
            <v>59106</v>
          </cell>
          <cell r="E321">
            <v>2133</v>
          </cell>
          <cell r="F321">
            <v>61239</v>
          </cell>
          <cell r="G321">
            <v>87804</v>
          </cell>
        </row>
        <row r="322">
          <cell r="A322" t="str">
            <v>2101301</v>
          </cell>
          <cell r="B322" t="str">
            <v>Mohawk Valley Health Care Center</v>
          </cell>
          <cell r="C322" t="str">
            <v xml:space="preserve">01/01/2015  </v>
          </cell>
          <cell r="D322">
            <v>27744</v>
          </cell>
          <cell r="E322">
            <v>1646</v>
          </cell>
          <cell r="F322">
            <v>29390</v>
          </cell>
          <cell r="G322">
            <v>37222</v>
          </cell>
        </row>
        <row r="323">
          <cell r="A323" t="str">
            <v>5154324</v>
          </cell>
          <cell r="B323" t="str">
            <v>Momentum at South Bay for Rehabilitation and Nursin</v>
          </cell>
          <cell r="C323" t="str">
            <v xml:space="preserve">01/01/2015  </v>
          </cell>
          <cell r="D323">
            <v>21508</v>
          </cell>
          <cell r="E323">
            <v>105</v>
          </cell>
          <cell r="F323">
            <v>21613</v>
          </cell>
          <cell r="G323">
            <v>53163</v>
          </cell>
        </row>
        <row r="324">
          <cell r="A324" t="str">
            <v>2701006</v>
          </cell>
          <cell r="B324" t="str">
            <v>Monroe Community Hospital</v>
          </cell>
          <cell r="C324" t="str">
            <v xml:space="preserve">01/01/2015  </v>
          </cell>
          <cell r="D324">
            <v>169904</v>
          </cell>
          <cell r="E324">
            <v>708</v>
          </cell>
          <cell r="F324">
            <v>170612</v>
          </cell>
          <cell r="G324">
            <v>193015</v>
          </cell>
        </row>
        <row r="325">
          <cell r="A325" t="str">
            <v>3561302</v>
          </cell>
          <cell r="B325" t="str">
            <v>Montgomery Nursing and Rehabilitation Center</v>
          </cell>
          <cell r="C325" t="str">
            <v xml:space="preserve">01/01/2015  </v>
          </cell>
          <cell r="D325">
            <v>24976</v>
          </cell>
          <cell r="E325">
            <v>316</v>
          </cell>
          <cell r="F325">
            <v>25292</v>
          </cell>
          <cell r="G325">
            <v>34750</v>
          </cell>
        </row>
        <row r="326">
          <cell r="A326" t="str">
            <v>7000391</v>
          </cell>
          <cell r="B326" t="str">
            <v>Morningside Nursing and Rehabilitation Center</v>
          </cell>
          <cell r="C326" t="str">
            <v xml:space="preserve">01/01/2015  </v>
          </cell>
          <cell r="D326">
            <v>75111</v>
          </cell>
          <cell r="E326">
            <v>10208</v>
          </cell>
          <cell r="F326">
            <v>85319</v>
          </cell>
          <cell r="G326">
            <v>111428</v>
          </cell>
        </row>
        <row r="327">
          <cell r="A327" t="str">
            <v>3702315</v>
          </cell>
          <cell r="B327" t="str">
            <v>Morningstar Residential Care Center</v>
          </cell>
          <cell r="C327" t="str">
            <v xml:space="preserve">01/01/2015  </v>
          </cell>
          <cell r="D327">
            <v>26517</v>
          </cell>
          <cell r="E327">
            <v>525</v>
          </cell>
          <cell r="F327">
            <v>27042</v>
          </cell>
          <cell r="G327">
            <v>40474</v>
          </cell>
        </row>
        <row r="328">
          <cell r="A328" t="str">
            <v>7000328</v>
          </cell>
          <cell r="B328" t="str">
            <v>Morris Park Nursing Home</v>
          </cell>
          <cell r="C328" t="str">
            <v xml:space="preserve">01/01/2015  </v>
          </cell>
          <cell r="D328">
            <v>58265</v>
          </cell>
          <cell r="E328">
            <v>0</v>
          </cell>
          <cell r="F328">
            <v>58265</v>
          </cell>
          <cell r="G328">
            <v>68160</v>
          </cell>
        </row>
        <row r="329">
          <cell r="A329" t="str">
            <v>7000329</v>
          </cell>
          <cell r="B329" t="str">
            <v>Mosholu Parkway Nursing And Rehabilitation Center</v>
          </cell>
          <cell r="C329" t="str">
            <v xml:space="preserve">01/01/2015  </v>
          </cell>
          <cell r="D329">
            <v>38452</v>
          </cell>
          <cell r="E329">
            <v>1173</v>
          </cell>
          <cell r="F329">
            <v>39625</v>
          </cell>
          <cell r="G329">
            <v>43563</v>
          </cell>
        </row>
        <row r="330">
          <cell r="A330" t="str">
            <v>1226300</v>
          </cell>
          <cell r="B330" t="str">
            <v>Mountainside Residential Care Center</v>
          </cell>
          <cell r="C330" t="str">
            <v xml:space="preserve">01/01/2015  </v>
          </cell>
          <cell r="D330">
            <v>22433</v>
          </cell>
          <cell r="E330">
            <v>93</v>
          </cell>
          <cell r="F330">
            <v>22526</v>
          </cell>
          <cell r="G330">
            <v>28206</v>
          </cell>
        </row>
        <row r="331">
          <cell r="A331" t="str">
            <v>0825301</v>
          </cell>
          <cell r="B331" t="str">
            <v>NYS Veterans Home</v>
          </cell>
          <cell r="C331" t="str">
            <v xml:space="preserve">01/01/2015  </v>
          </cell>
          <cell r="D331">
            <v>45718</v>
          </cell>
          <cell r="E331">
            <v>591</v>
          </cell>
          <cell r="F331">
            <v>46309</v>
          </cell>
          <cell r="G331">
            <v>84053</v>
          </cell>
        </row>
        <row r="332">
          <cell r="A332" t="str">
            <v>5951300</v>
          </cell>
          <cell r="B332" t="str">
            <v>NYS Veterans Home at Montrose</v>
          </cell>
          <cell r="C332" t="str">
            <v xml:space="preserve">01/01/2015  </v>
          </cell>
          <cell r="D332">
            <v>41841</v>
          </cell>
          <cell r="E332">
            <v>0</v>
          </cell>
          <cell r="F332">
            <v>41841</v>
          </cell>
          <cell r="G332">
            <v>84004</v>
          </cell>
        </row>
        <row r="333">
          <cell r="A333" t="str">
            <v>2906305</v>
          </cell>
          <cell r="B333" t="str">
            <v>Nassau Rehabilitation &amp; Nursing Center</v>
          </cell>
          <cell r="C333" t="str">
            <v xml:space="preserve">01/01/2015  </v>
          </cell>
          <cell r="D333">
            <v>76069</v>
          </cell>
          <cell r="E333">
            <v>4321</v>
          </cell>
          <cell r="F333">
            <v>80390</v>
          </cell>
          <cell r="G333">
            <v>98864</v>
          </cell>
        </row>
        <row r="334">
          <cell r="A334" t="str">
            <v>1701000</v>
          </cell>
          <cell r="B334" t="str">
            <v>Nathan Littauer Hospital Nursing Home</v>
          </cell>
          <cell r="C334" t="str">
            <v xml:space="preserve">01/01/2015  </v>
          </cell>
          <cell r="D334">
            <v>23163</v>
          </cell>
          <cell r="E334">
            <v>207</v>
          </cell>
          <cell r="F334">
            <v>23370</v>
          </cell>
          <cell r="G334">
            <v>30195</v>
          </cell>
        </row>
        <row r="335">
          <cell r="A335" t="str">
            <v>5157315</v>
          </cell>
          <cell r="B335" t="str">
            <v>Nesconset Center for Nursing and Rehabilitation</v>
          </cell>
          <cell r="C335" t="str">
            <v xml:space="preserve">01/01/2015  </v>
          </cell>
          <cell r="D335">
            <v>60334</v>
          </cell>
          <cell r="E335">
            <v>4937</v>
          </cell>
          <cell r="F335">
            <v>65271</v>
          </cell>
          <cell r="G335">
            <v>79771</v>
          </cell>
        </row>
        <row r="336">
          <cell r="A336" t="str">
            <v>7001386</v>
          </cell>
          <cell r="B336" t="str">
            <v>New Carlton Rehab and Nursing Center LLC</v>
          </cell>
          <cell r="C336" t="str">
            <v xml:space="preserve">01/01/2015  </v>
          </cell>
          <cell r="D336">
            <v>46568</v>
          </cell>
          <cell r="E336">
            <v>0</v>
          </cell>
          <cell r="F336">
            <v>46568</v>
          </cell>
          <cell r="G336">
            <v>49992</v>
          </cell>
        </row>
        <row r="337">
          <cell r="A337" t="str">
            <v>7002358</v>
          </cell>
          <cell r="B337" t="str">
            <v>New East Side Nursing Home</v>
          </cell>
          <cell r="C337" t="str">
            <v xml:space="preserve">01/01/2015  </v>
          </cell>
          <cell r="D337">
            <v>16366</v>
          </cell>
          <cell r="E337">
            <v>0</v>
          </cell>
          <cell r="F337">
            <v>16366</v>
          </cell>
          <cell r="G337">
            <v>20436</v>
          </cell>
        </row>
        <row r="338">
          <cell r="A338" t="str">
            <v>7003391</v>
          </cell>
          <cell r="B338" t="str">
            <v>New Glen Oaks Nursing Home</v>
          </cell>
          <cell r="C338" t="str">
            <v xml:space="preserve">01/01/2015  </v>
          </cell>
          <cell r="D338">
            <v>15523</v>
          </cell>
          <cell r="E338">
            <v>0</v>
          </cell>
          <cell r="F338">
            <v>15523</v>
          </cell>
          <cell r="G338">
            <v>21474</v>
          </cell>
        </row>
        <row r="339">
          <cell r="A339" t="str">
            <v>7002343</v>
          </cell>
          <cell r="B339" t="str">
            <v>New Gouverneur Hospital Snf</v>
          </cell>
          <cell r="C339" t="str">
            <v xml:space="preserve">01/01/2015  </v>
          </cell>
          <cell r="D339">
            <v>36405</v>
          </cell>
          <cell r="E339">
            <v>5081</v>
          </cell>
          <cell r="F339">
            <v>41486</v>
          </cell>
          <cell r="G339">
            <v>73174</v>
          </cell>
        </row>
        <row r="340">
          <cell r="A340" t="str">
            <v>2701360</v>
          </cell>
          <cell r="B340" t="str">
            <v>New Roc Nursing and Rehabilitation Center</v>
          </cell>
          <cell r="C340" t="str">
            <v xml:space="preserve">01/01/2015  </v>
          </cell>
          <cell r="D340">
            <v>35022</v>
          </cell>
          <cell r="E340">
            <v>690</v>
          </cell>
          <cell r="F340">
            <v>35712</v>
          </cell>
          <cell r="G340">
            <v>39879</v>
          </cell>
        </row>
        <row r="341">
          <cell r="A341" t="str">
            <v>7003373</v>
          </cell>
          <cell r="B341" t="str">
            <v>New Surfside Nursing Home</v>
          </cell>
          <cell r="C341" t="str">
            <v xml:space="preserve">01/01/2015  </v>
          </cell>
          <cell r="D341">
            <v>60616</v>
          </cell>
          <cell r="E341">
            <v>2073</v>
          </cell>
          <cell r="F341">
            <v>62689</v>
          </cell>
          <cell r="G341">
            <v>63915</v>
          </cell>
        </row>
        <row r="342">
          <cell r="A342" t="str">
            <v>7004316</v>
          </cell>
          <cell r="B342" t="str">
            <v>New Vanderbilt Rehabilitation and Care Center Inc</v>
          </cell>
          <cell r="C342" t="str">
            <v xml:space="preserve">01/01/2015  </v>
          </cell>
          <cell r="D342">
            <v>83359</v>
          </cell>
          <cell r="E342">
            <v>6980</v>
          </cell>
          <cell r="F342">
            <v>90339</v>
          </cell>
          <cell r="G342">
            <v>104965</v>
          </cell>
        </row>
        <row r="343">
          <cell r="A343" t="str">
            <v>7003405</v>
          </cell>
          <cell r="B343" t="str">
            <v>New York Center for Rehabilitation</v>
          </cell>
          <cell r="C343" t="str">
            <v xml:space="preserve">01/01/2015  </v>
          </cell>
          <cell r="D343">
            <v>59681</v>
          </cell>
          <cell r="E343">
            <v>9644</v>
          </cell>
          <cell r="F343">
            <v>69325</v>
          </cell>
          <cell r="G343">
            <v>98540</v>
          </cell>
        </row>
        <row r="344">
          <cell r="A344" t="str">
            <v>7001309</v>
          </cell>
          <cell r="B344" t="str">
            <v>New York Congregational Nursing Center Inc</v>
          </cell>
          <cell r="C344" t="str">
            <v xml:space="preserve">01/01/2015  </v>
          </cell>
          <cell r="D344">
            <v>56701</v>
          </cell>
          <cell r="E344">
            <v>0</v>
          </cell>
          <cell r="F344">
            <v>56701</v>
          </cell>
          <cell r="G344">
            <v>70556</v>
          </cell>
        </row>
        <row r="345">
          <cell r="A345" t="str">
            <v>7003383</v>
          </cell>
          <cell r="B345" t="str">
            <v>New York State Veterans Home In New York City</v>
          </cell>
          <cell r="C345" t="str">
            <v xml:space="preserve">01/01/2015  </v>
          </cell>
          <cell r="D345">
            <v>49018</v>
          </cell>
          <cell r="E345">
            <v>2237</v>
          </cell>
          <cell r="F345">
            <v>51255</v>
          </cell>
          <cell r="G345">
            <v>81468</v>
          </cell>
        </row>
        <row r="346">
          <cell r="A346" t="str">
            <v>5820302</v>
          </cell>
          <cell r="B346" t="str">
            <v>Newark Manor Nursing Home</v>
          </cell>
          <cell r="C346" t="str">
            <v xml:space="preserve">01/01/2015  </v>
          </cell>
          <cell r="D346">
            <v>13546</v>
          </cell>
          <cell r="E346">
            <v>455</v>
          </cell>
          <cell r="F346">
            <v>14001</v>
          </cell>
          <cell r="G346">
            <v>19616</v>
          </cell>
        </row>
        <row r="347">
          <cell r="A347" t="str">
            <v>3154303</v>
          </cell>
          <cell r="B347" t="str">
            <v>Newfane Rehab &amp; Health Care Center</v>
          </cell>
          <cell r="C347" t="str">
            <v xml:space="preserve">01/01/2015  </v>
          </cell>
          <cell r="D347">
            <v>38819</v>
          </cell>
          <cell r="E347">
            <v>0</v>
          </cell>
          <cell r="F347">
            <v>38819</v>
          </cell>
          <cell r="G347">
            <v>53423</v>
          </cell>
        </row>
        <row r="348">
          <cell r="A348" t="str">
            <v>3102311</v>
          </cell>
          <cell r="B348" t="str">
            <v>Niagara Rehabilitation and Nursing Center</v>
          </cell>
          <cell r="C348" t="str">
            <v xml:space="preserve">01/01/2015  </v>
          </cell>
          <cell r="D348">
            <v>46556</v>
          </cell>
          <cell r="E348">
            <v>1777</v>
          </cell>
          <cell r="F348">
            <v>48333</v>
          </cell>
          <cell r="G348">
            <v>55112</v>
          </cell>
        </row>
        <row r="349">
          <cell r="A349" t="str">
            <v>3160301</v>
          </cell>
          <cell r="B349" t="str">
            <v>North Gate Health Care Facility</v>
          </cell>
          <cell r="C349" t="str">
            <v xml:space="preserve">01/01/2015  </v>
          </cell>
          <cell r="D349">
            <v>50344</v>
          </cell>
          <cell r="E349">
            <v>567</v>
          </cell>
          <cell r="F349">
            <v>50911</v>
          </cell>
          <cell r="G349">
            <v>69637</v>
          </cell>
        </row>
        <row r="350">
          <cell r="A350" t="str">
            <v>2910300</v>
          </cell>
          <cell r="B350" t="str">
            <v>North Shore-LIJ Orzac Center for Rehabilitation</v>
          </cell>
          <cell r="C350" t="str">
            <v xml:space="preserve">01/01/2015  </v>
          </cell>
          <cell r="D350">
            <v>4130</v>
          </cell>
          <cell r="E350">
            <v>0</v>
          </cell>
          <cell r="F350">
            <v>4130</v>
          </cell>
          <cell r="G350">
            <v>41759</v>
          </cell>
        </row>
        <row r="351">
          <cell r="A351" t="str">
            <v>5968302</v>
          </cell>
          <cell r="B351" t="str">
            <v>North Westchester Restorative Therapy and Nursing</v>
          </cell>
          <cell r="C351" t="str">
            <v xml:space="preserve">01/01/2015  </v>
          </cell>
          <cell r="D351">
            <v>12217</v>
          </cell>
          <cell r="E351">
            <v>0</v>
          </cell>
          <cell r="F351">
            <v>12217</v>
          </cell>
          <cell r="G351">
            <v>41113</v>
          </cell>
        </row>
        <row r="352">
          <cell r="A352" t="str">
            <v>5567302</v>
          </cell>
          <cell r="B352" t="str">
            <v>Northeast Center for Rehabilitation and Brain Injury</v>
          </cell>
          <cell r="C352" t="str">
            <v xml:space="preserve">01/01/2015  </v>
          </cell>
          <cell r="D352">
            <v>79313</v>
          </cell>
          <cell r="E352">
            <v>1659</v>
          </cell>
          <cell r="F352">
            <v>80972</v>
          </cell>
          <cell r="G352">
            <v>95148</v>
          </cell>
        </row>
        <row r="353">
          <cell r="A353" t="str">
            <v>1327302</v>
          </cell>
          <cell r="B353" t="str">
            <v>Northern Dutchess Residential Health Care Facility Inc</v>
          </cell>
          <cell r="C353" t="str">
            <v xml:space="preserve">01/01/2015  </v>
          </cell>
          <cell r="D353">
            <v>22132</v>
          </cell>
          <cell r="E353">
            <v>319</v>
          </cell>
          <cell r="F353">
            <v>22451</v>
          </cell>
          <cell r="G353">
            <v>34930</v>
          </cell>
        </row>
        <row r="354">
          <cell r="A354" t="str">
            <v>7002355</v>
          </cell>
          <cell r="B354" t="str">
            <v>Northern Manhattan Rehabilitation and Nursing Center</v>
          </cell>
          <cell r="C354" t="str">
            <v xml:space="preserve">01/01/2015  </v>
          </cell>
          <cell r="D354">
            <v>84821</v>
          </cell>
          <cell r="E354">
            <v>15901</v>
          </cell>
          <cell r="F354">
            <v>100722</v>
          </cell>
          <cell r="G354">
            <v>112650</v>
          </cell>
        </row>
        <row r="355">
          <cell r="A355" t="str">
            <v>4350304</v>
          </cell>
          <cell r="B355" t="str">
            <v>Northern Manor Geriatric Center Inc</v>
          </cell>
          <cell r="C355" t="str">
            <v xml:space="preserve">01/01/2015  </v>
          </cell>
          <cell r="D355">
            <v>58650</v>
          </cell>
          <cell r="E355">
            <v>1776</v>
          </cell>
          <cell r="F355">
            <v>60426</v>
          </cell>
          <cell r="G355">
            <v>79230</v>
          </cell>
        </row>
        <row r="356">
          <cell r="A356" t="str">
            <v>4353301</v>
          </cell>
          <cell r="B356" t="str">
            <v>Northern Metropolitan Residential Health Care Facility Inc</v>
          </cell>
          <cell r="C356" t="str">
            <v xml:space="preserve">01/01/2015  </v>
          </cell>
          <cell r="D356">
            <v>29185</v>
          </cell>
          <cell r="E356">
            <v>1962</v>
          </cell>
          <cell r="F356">
            <v>31147</v>
          </cell>
          <cell r="G356">
            <v>40599</v>
          </cell>
        </row>
        <row r="357">
          <cell r="A357" t="str">
            <v>4321302</v>
          </cell>
          <cell r="B357" t="str">
            <v>Northern Riverview Health Care Center Inc</v>
          </cell>
          <cell r="C357" t="str">
            <v xml:space="preserve">01/01/2015  </v>
          </cell>
          <cell r="D357">
            <v>50436</v>
          </cell>
          <cell r="E357">
            <v>841</v>
          </cell>
          <cell r="F357">
            <v>51277</v>
          </cell>
          <cell r="G357">
            <v>63618</v>
          </cell>
        </row>
        <row r="358">
          <cell r="A358" t="str">
            <v>2951305</v>
          </cell>
          <cell r="B358" t="str">
            <v>Northwell Health Stern Family Center for Rehabilitation</v>
          </cell>
          <cell r="C358" t="str">
            <v xml:space="preserve">01/01/2015  </v>
          </cell>
          <cell r="D358">
            <v>6994</v>
          </cell>
          <cell r="E358">
            <v>0</v>
          </cell>
          <cell r="F358">
            <v>6994</v>
          </cell>
          <cell r="G358">
            <v>82748</v>
          </cell>
        </row>
        <row r="359">
          <cell r="A359" t="str">
            <v>0526304</v>
          </cell>
          <cell r="B359" t="str">
            <v>Northwoods Rehabilitation and Nursing Center at Moravia</v>
          </cell>
          <cell r="C359" t="str">
            <v xml:space="preserve">01/01/2015  </v>
          </cell>
          <cell r="D359">
            <v>10280</v>
          </cell>
          <cell r="E359">
            <v>95</v>
          </cell>
          <cell r="F359">
            <v>10375</v>
          </cell>
          <cell r="G359">
            <v>13298</v>
          </cell>
        </row>
        <row r="360">
          <cell r="A360" t="str">
            <v>7001316</v>
          </cell>
          <cell r="B360" t="str">
            <v>Norwegian Christian Home And Health Center</v>
          </cell>
          <cell r="C360" t="str">
            <v xml:space="preserve">01/01/2015  </v>
          </cell>
          <cell r="D360">
            <v>28528</v>
          </cell>
          <cell r="E360">
            <v>0</v>
          </cell>
          <cell r="F360">
            <v>28528</v>
          </cell>
          <cell r="G360">
            <v>45537</v>
          </cell>
        </row>
        <row r="361">
          <cell r="A361" t="str">
            <v>0824304</v>
          </cell>
          <cell r="B361" t="str">
            <v>Norwich Rehabilitation &amp; Nursing Center</v>
          </cell>
          <cell r="C361" t="str">
            <v xml:space="preserve">01/01/2015  </v>
          </cell>
          <cell r="D361">
            <v>19527</v>
          </cell>
          <cell r="E361">
            <v>234</v>
          </cell>
          <cell r="F361">
            <v>19761</v>
          </cell>
          <cell r="G361">
            <v>27647</v>
          </cell>
        </row>
        <row r="362">
          <cell r="A362" t="str">
            <v>3353301</v>
          </cell>
          <cell r="B362" t="str">
            <v>Nottingham Residential Health Care Facility</v>
          </cell>
          <cell r="C362" t="str">
            <v xml:space="preserve">01/01/2015  </v>
          </cell>
          <cell r="D362">
            <v>1393</v>
          </cell>
          <cell r="E362">
            <v>0</v>
          </cell>
          <cell r="F362">
            <v>1393</v>
          </cell>
          <cell r="G362">
            <v>14431</v>
          </cell>
        </row>
        <row r="363">
          <cell r="A363" t="str">
            <v>4350302</v>
          </cell>
          <cell r="B363" t="str">
            <v>Nyack Manor Nursing Home</v>
          </cell>
          <cell r="C363" t="str">
            <v xml:space="preserve">01/01/2015  </v>
          </cell>
          <cell r="D363">
            <v>42108</v>
          </cell>
          <cell r="E363">
            <v>0</v>
          </cell>
          <cell r="F363">
            <v>42108</v>
          </cell>
          <cell r="G363">
            <v>51767</v>
          </cell>
        </row>
        <row r="364">
          <cell r="A364" t="str">
            <v>5401310</v>
          </cell>
          <cell r="B364" t="str">
            <v>Oak Hill Manor Nursing Home</v>
          </cell>
          <cell r="C364" t="str">
            <v xml:space="preserve">01/01/2015  </v>
          </cell>
          <cell r="D364">
            <v>7935</v>
          </cell>
          <cell r="E364">
            <v>0</v>
          </cell>
          <cell r="F364">
            <v>7935</v>
          </cell>
          <cell r="G364">
            <v>19570</v>
          </cell>
        </row>
        <row r="365">
          <cell r="A365" t="str">
            <v>5151315</v>
          </cell>
          <cell r="B365" t="str">
            <v>Oak Hollow Nursing Center</v>
          </cell>
          <cell r="C365" t="str">
            <v xml:space="preserve">01/01/2015  </v>
          </cell>
          <cell r="D365">
            <v>33587</v>
          </cell>
          <cell r="E365">
            <v>0</v>
          </cell>
          <cell r="F365">
            <v>33587</v>
          </cell>
          <cell r="G365">
            <v>47007</v>
          </cell>
        </row>
        <row r="366">
          <cell r="A366" t="str">
            <v>5151322</v>
          </cell>
          <cell r="B366" t="str">
            <v>Oasis Rehabilitation and Nursing LLC</v>
          </cell>
          <cell r="C366" t="str">
            <v xml:space="preserve">01/01/2015  </v>
          </cell>
          <cell r="D366">
            <v>13374</v>
          </cell>
          <cell r="E366">
            <v>252</v>
          </cell>
          <cell r="F366">
            <v>13626</v>
          </cell>
          <cell r="G366">
            <v>32807</v>
          </cell>
        </row>
        <row r="367">
          <cell r="A367" t="str">
            <v>2950314</v>
          </cell>
          <cell r="B367" t="str">
            <v>Oceanside Care Center Inc</v>
          </cell>
          <cell r="C367" t="str">
            <v xml:space="preserve">01/01/2015  </v>
          </cell>
          <cell r="D367">
            <v>21453</v>
          </cell>
          <cell r="E367">
            <v>1004</v>
          </cell>
          <cell r="F367">
            <v>22457</v>
          </cell>
          <cell r="G367">
            <v>35351</v>
          </cell>
        </row>
        <row r="368">
          <cell r="A368" t="str">
            <v>7003354</v>
          </cell>
          <cell r="B368" t="str">
            <v>Oceanview Nursing &amp; Rehabilitation Center LLC</v>
          </cell>
          <cell r="C368" t="str">
            <v xml:space="preserve">01/01/2015  </v>
          </cell>
          <cell r="D368">
            <v>32027</v>
          </cell>
          <cell r="E368">
            <v>0</v>
          </cell>
          <cell r="F368">
            <v>32027</v>
          </cell>
          <cell r="G368">
            <v>36668</v>
          </cell>
        </row>
        <row r="369">
          <cell r="A369" t="str">
            <v>3101305</v>
          </cell>
          <cell r="B369" t="str">
            <v>Odd Fellow &amp; Rebekah Rehabilitation &amp; Health Care Center Inc</v>
          </cell>
          <cell r="C369" t="str">
            <v xml:space="preserve">01/01/2015  </v>
          </cell>
          <cell r="D369">
            <v>29358</v>
          </cell>
          <cell r="E369">
            <v>0</v>
          </cell>
          <cell r="F369">
            <v>29358</v>
          </cell>
          <cell r="G369">
            <v>41754</v>
          </cell>
        </row>
        <row r="370">
          <cell r="A370" t="str">
            <v>2601001</v>
          </cell>
          <cell r="B370" t="str">
            <v>Oneida Healthcare</v>
          </cell>
          <cell r="C370" t="str">
            <v xml:space="preserve">01/01/2015  </v>
          </cell>
          <cell r="D370">
            <v>35226</v>
          </cell>
          <cell r="E370">
            <v>342</v>
          </cell>
          <cell r="F370">
            <v>35568</v>
          </cell>
          <cell r="G370">
            <v>54759</v>
          </cell>
        </row>
        <row r="371">
          <cell r="A371" t="str">
            <v>3429304</v>
          </cell>
          <cell r="B371" t="str">
            <v>Ontario Center for Rehabilitation and Healthcare</v>
          </cell>
          <cell r="C371" t="str">
            <v xml:space="preserve">01/01/2015  </v>
          </cell>
          <cell r="D371">
            <v>26159</v>
          </cell>
          <cell r="E371">
            <v>52</v>
          </cell>
          <cell r="F371">
            <v>26211</v>
          </cell>
          <cell r="G371">
            <v>34166</v>
          </cell>
        </row>
        <row r="372">
          <cell r="A372" t="str">
            <v>3622303</v>
          </cell>
          <cell r="B372" t="str">
            <v>Orchard Manor Rehabilitation and Nursing Center</v>
          </cell>
          <cell r="C372" t="str">
            <v xml:space="preserve">01/01/2015  </v>
          </cell>
          <cell r="D372">
            <v>39476</v>
          </cell>
          <cell r="E372">
            <v>0</v>
          </cell>
          <cell r="F372">
            <v>39476</v>
          </cell>
          <cell r="G372">
            <v>53875</v>
          </cell>
        </row>
        <row r="373">
          <cell r="A373" t="str">
            <v>0155301</v>
          </cell>
          <cell r="B373" t="str">
            <v>Our Lady Of Mercy Life Center</v>
          </cell>
          <cell r="C373" t="str">
            <v xml:space="preserve">01/01/2015  </v>
          </cell>
          <cell r="D373">
            <v>27130</v>
          </cell>
          <cell r="E373">
            <v>27</v>
          </cell>
          <cell r="F373">
            <v>27157</v>
          </cell>
          <cell r="G373">
            <v>54766</v>
          </cell>
        </row>
        <row r="374">
          <cell r="A374" t="str">
            <v>5154319</v>
          </cell>
          <cell r="B374" t="str">
            <v>Our Lady of Consolation Nursing and Rehabilitation Care Center</v>
          </cell>
          <cell r="C374" t="str">
            <v xml:space="preserve">01/01/2015  </v>
          </cell>
          <cell r="D374">
            <v>96454</v>
          </cell>
          <cell r="E374">
            <v>0</v>
          </cell>
          <cell r="F374">
            <v>96454</v>
          </cell>
          <cell r="G374">
            <v>144196</v>
          </cell>
        </row>
        <row r="375">
          <cell r="A375" t="str">
            <v>3121303</v>
          </cell>
          <cell r="B375" t="str">
            <v>Our Lady of Peace Nursing Care Residence</v>
          </cell>
          <cell r="C375" t="str">
            <v xml:space="preserve">01/01/2015  </v>
          </cell>
          <cell r="D375">
            <v>56903</v>
          </cell>
          <cell r="E375">
            <v>3564</v>
          </cell>
          <cell r="F375">
            <v>60467</v>
          </cell>
          <cell r="G375">
            <v>89258</v>
          </cell>
        </row>
        <row r="376">
          <cell r="A376" t="str">
            <v>7001373</v>
          </cell>
          <cell r="B376" t="str">
            <v>Oxford Nursing Home</v>
          </cell>
          <cell r="C376" t="str">
            <v xml:space="preserve">01/01/2015  </v>
          </cell>
          <cell r="D376">
            <v>66850</v>
          </cell>
          <cell r="E376">
            <v>3156</v>
          </cell>
          <cell r="F376">
            <v>70006</v>
          </cell>
          <cell r="G376">
            <v>78004</v>
          </cell>
        </row>
        <row r="377">
          <cell r="A377" t="str">
            <v>7003306</v>
          </cell>
          <cell r="B377" t="str">
            <v>Ozanam Hall Of Queens Nursing Home Inc</v>
          </cell>
          <cell r="C377" t="str">
            <v xml:space="preserve">01/01/2015  </v>
          </cell>
          <cell r="D377">
            <v>97791</v>
          </cell>
          <cell r="E377">
            <v>3374</v>
          </cell>
          <cell r="F377">
            <v>101165</v>
          </cell>
          <cell r="G377">
            <v>140416</v>
          </cell>
        </row>
        <row r="378">
          <cell r="A378" t="str">
            <v>2827000</v>
          </cell>
          <cell r="B378" t="str">
            <v>Palatine Nursing Home</v>
          </cell>
          <cell r="C378" t="str">
            <v xml:space="preserve">01/01/2015  </v>
          </cell>
          <cell r="D378">
            <v>17342</v>
          </cell>
          <cell r="E378">
            <v>0</v>
          </cell>
          <cell r="F378">
            <v>17342</v>
          </cell>
          <cell r="G378">
            <v>24941</v>
          </cell>
        </row>
        <row r="379">
          <cell r="A379" t="str">
            <v>7000347</v>
          </cell>
          <cell r="B379" t="str">
            <v>Palisade Nursing Home Company Inc</v>
          </cell>
          <cell r="C379" t="str">
            <v xml:space="preserve">01/01/2015  </v>
          </cell>
          <cell r="D379">
            <v>59954</v>
          </cell>
          <cell r="E379">
            <v>4619</v>
          </cell>
          <cell r="F379">
            <v>64573</v>
          </cell>
          <cell r="G379">
            <v>100358</v>
          </cell>
        </row>
        <row r="380">
          <cell r="A380" t="str">
            <v>7001391</v>
          </cell>
          <cell r="B380" t="str">
            <v>Palm Gardens Center for Nursing and Rehabilitation</v>
          </cell>
          <cell r="C380" t="str">
            <v xml:space="preserve">01/01/2015  </v>
          </cell>
          <cell r="D380">
            <v>52709</v>
          </cell>
          <cell r="E380">
            <v>0</v>
          </cell>
          <cell r="F380">
            <v>52709</v>
          </cell>
          <cell r="G380">
            <v>81020</v>
          </cell>
        </row>
        <row r="381">
          <cell r="A381" t="str">
            <v>2902306</v>
          </cell>
          <cell r="B381" t="str">
            <v>Park Avenue Extended Care Facility</v>
          </cell>
          <cell r="C381" t="str">
            <v xml:space="preserve">01/01/2015  </v>
          </cell>
          <cell r="D381">
            <v>57829</v>
          </cell>
          <cell r="E381">
            <v>3858</v>
          </cell>
          <cell r="F381">
            <v>61687</v>
          </cell>
          <cell r="G381">
            <v>83444</v>
          </cell>
        </row>
        <row r="382">
          <cell r="A382" t="str">
            <v>7000382</v>
          </cell>
          <cell r="B382" t="str">
            <v>Park Gardens Rehabilitation &amp; Nursing Center LLC</v>
          </cell>
          <cell r="C382" t="str">
            <v xml:space="preserve">01/01/2015  </v>
          </cell>
          <cell r="D382">
            <v>57648</v>
          </cell>
          <cell r="E382">
            <v>2239</v>
          </cell>
          <cell r="F382">
            <v>59887</v>
          </cell>
          <cell r="G382">
            <v>70878</v>
          </cell>
        </row>
        <row r="383">
          <cell r="A383" t="str">
            <v>7003364</v>
          </cell>
          <cell r="B383" t="str">
            <v>Park Nursing Home</v>
          </cell>
          <cell r="C383" t="str">
            <v xml:space="preserve">01/01/2015  </v>
          </cell>
          <cell r="D383">
            <v>62765</v>
          </cell>
          <cell r="E383">
            <v>1184</v>
          </cell>
          <cell r="F383">
            <v>63949</v>
          </cell>
          <cell r="G383">
            <v>65575</v>
          </cell>
        </row>
        <row r="384">
          <cell r="A384" t="str">
            <v>2754302</v>
          </cell>
          <cell r="B384" t="str">
            <v>Park Ridge Nursing Home</v>
          </cell>
          <cell r="C384" t="str">
            <v xml:space="preserve">01/01/2015  </v>
          </cell>
          <cell r="D384">
            <v>19077</v>
          </cell>
          <cell r="E384">
            <v>0</v>
          </cell>
          <cell r="F384">
            <v>19077</v>
          </cell>
          <cell r="G384">
            <v>43193</v>
          </cell>
        </row>
        <row r="385">
          <cell r="A385" t="str">
            <v>7003374</v>
          </cell>
          <cell r="B385" t="str">
            <v>Park Terrace Care Center</v>
          </cell>
          <cell r="C385" t="str">
            <v xml:space="preserve">01/01/2015  </v>
          </cell>
          <cell r="D385">
            <v>58169</v>
          </cell>
          <cell r="E385">
            <v>1853</v>
          </cell>
          <cell r="F385">
            <v>60022</v>
          </cell>
          <cell r="G385">
            <v>71919</v>
          </cell>
        </row>
        <row r="386">
          <cell r="A386" t="str">
            <v>7003307</v>
          </cell>
          <cell r="B386" t="str">
            <v>Parker Jewish Institute for Health Care and Rehabilitation</v>
          </cell>
          <cell r="C386" t="str">
            <v xml:space="preserve">01/01/2015  </v>
          </cell>
          <cell r="D386">
            <v>114560</v>
          </cell>
          <cell r="E386">
            <v>8033</v>
          </cell>
          <cell r="F386">
            <v>122593</v>
          </cell>
          <cell r="G386">
            <v>183994</v>
          </cell>
        </row>
        <row r="387">
          <cell r="A387" t="str">
            <v>2952301</v>
          </cell>
          <cell r="B387" t="str">
            <v>Parkview Care and Rehabilitation Center Inc</v>
          </cell>
          <cell r="C387" t="str">
            <v xml:space="preserve">01/01/2015  </v>
          </cell>
          <cell r="D387">
            <v>50815</v>
          </cell>
          <cell r="E387">
            <v>746</v>
          </cell>
          <cell r="F387">
            <v>51561</v>
          </cell>
          <cell r="G387">
            <v>59722</v>
          </cell>
        </row>
        <row r="388">
          <cell r="A388" t="str">
            <v>4652302</v>
          </cell>
          <cell r="B388" t="str">
            <v>Pathways Nursing and Rehabilitation Center</v>
          </cell>
          <cell r="C388" t="str">
            <v xml:space="preserve">01/01/2015  </v>
          </cell>
          <cell r="D388">
            <v>34990</v>
          </cell>
          <cell r="E388">
            <v>0</v>
          </cell>
          <cell r="F388">
            <v>34990</v>
          </cell>
          <cell r="G388">
            <v>42385</v>
          </cell>
        </row>
        <row r="389">
          <cell r="A389" t="str">
            <v>5155000</v>
          </cell>
          <cell r="B389" t="str">
            <v>Peconic Bay Skilled Nursing Facility</v>
          </cell>
          <cell r="C389" t="str">
            <v xml:space="preserve">01/01/2015  </v>
          </cell>
          <cell r="D389">
            <v>3147</v>
          </cell>
          <cell r="E389">
            <v>0</v>
          </cell>
          <cell r="F389">
            <v>3147</v>
          </cell>
          <cell r="G389">
            <v>18557</v>
          </cell>
        </row>
        <row r="390">
          <cell r="A390" t="str">
            <v>5127301</v>
          </cell>
          <cell r="B390" t="str">
            <v>Peconic Landing at Southold</v>
          </cell>
          <cell r="C390" t="str">
            <v xml:space="preserve">01/01/2015  </v>
          </cell>
          <cell r="D390">
            <v>366</v>
          </cell>
          <cell r="E390">
            <v>0</v>
          </cell>
          <cell r="F390">
            <v>366</v>
          </cell>
          <cell r="G390">
            <v>15738</v>
          </cell>
        </row>
        <row r="391">
          <cell r="A391" t="str">
            <v>7000338</v>
          </cell>
          <cell r="B391" t="str">
            <v>Pelham Parkway Nursing and Rehabilitation Facility</v>
          </cell>
          <cell r="C391" t="str">
            <v xml:space="preserve">01/01/2015  </v>
          </cell>
          <cell r="D391">
            <v>63899</v>
          </cell>
          <cell r="E391">
            <v>0</v>
          </cell>
          <cell r="F391">
            <v>63899</v>
          </cell>
          <cell r="G391">
            <v>70514</v>
          </cell>
        </row>
        <row r="392">
          <cell r="A392" t="str">
            <v>2761303</v>
          </cell>
          <cell r="B392" t="str">
            <v>Penfield Place LLC</v>
          </cell>
          <cell r="C392" t="str">
            <v xml:space="preserve">01/01/2015  </v>
          </cell>
          <cell r="D392">
            <v>11241</v>
          </cell>
          <cell r="E392">
            <v>0</v>
          </cell>
          <cell r="F392">
            <v>11241</v>
          </cell>
          <cell r="G392">
            <v>16165</v>
          </cell>
        </row>
        <row r="393">
          <cell r="A393" t="str">
            <v>7003411</v>
          </cell>
          <cell r="B393" t="str">
            <v>Peninsula Nursing and Rehabilitation Center</v>
          </cell>
          <cell r="C393" t="str">
            <v xml:space="preserve">01/01/2015  </v>
          </cell>
          <cell r="D393">
            <v>55606</v>
          </cell>
          <cell r="E393">
            <v>5112</v>
          </cell>
          <cell r="F393">
            <v>60718</v>
          </cell>
          <cell r="G393">
            <v>68693</v>
          </cell>
        </row>
        <row r="394">
          <cell r="A394" t="str">
            <v>6120300</v>
          </cell>
          <cell r="B394" t="str">
            <v>Penn Yan Manor Nursing Home Inc</v>
          </cell>
          <cell r="C394" t="str">
            <v xml:space="preserve">01/01/2015  </v>
          </cell>
          <cell r="D394">
            <v>11294</v>
          </cell>
          <cell r="E394">
            <v>179</v>
          </cell>
          <cell r="F394">
            <v>11473</v>
          </cell>
          <cell r="G394">
            <v>16003</v>
          </cell>
        </row>
        <row r="395">
          <cell r="A395" t="str">
            <v>1021301</v>
          </cell>
          <cell r="B395" t="str">
            <v>Pine Haven Home</v>
          </cell>
          <cell r="C395" t="str">
            <v xml:space="preserve">01/01/2015  </v>
          </cell>
          <cell r="D395">
            <v>23766</v>
          </cell>
          <cell r="E395">
            <v>406</v>
          </cell>
          <cell r="F395">
            <v>24172</v>
          </cell>
          <cell r="G395">
            <v>36677</v>
          </cell>
        </row>
        <row r="396">
          <cell r="A396" t="str">
            <v>4353303</v>
          </cell>
          <cell r="B396" t="str">
            <v>Pine Valley Center for Rehabilitation and Nursing</v>
          </cell>
          <cell r="C396" t="str">
            <v xml:space="preserve">01/01/2015  </v>
          </cell>
          <cell r="D396">
            <v>45370</v>
          </cell>
          <cell r="E396">
            <v>3228</v>
          </cell>
          <cell r="F396">
            <v>48598</v>
          </cell>
          <cell r="G396">
            <v>67817</v>
          </cell>
        </row>
        <row r="397">
          <cell r="A397" t="str">
            <v>0901304</v>
          </cell>
          <cell r="B397" t="str">
            <v>Plattsburgh Rehabilitation and Nursing Center</v>
          </cell>
          <cell r="C397" t="str">
            <v xml:space="preserve">01/01/2015  </v>
          </cell>
          <cell r="D397">
            <v>22499</v>
          </cell>
          <cell r="E397">
            <v>0</v>
          </cell>
          <cell r="F397">
            <v>22499</v>
          </cell>
          <cell r="G397">
            <v>30354</v>
          </cell>
        </row>
        <row r="398">
          <cell r="A398" t="str">
            <v>3702313</v>
          </cell>
          <cell r="B398" t="str">
            <v>Pontiac Nursing Home</v>
          </cell>
          <cell r="C398" t="str">
            <v xml:space="preserve">01/01/2015  </v>
          </cell>
          <cell r="D398">
            <v>21183</v>
          </cell>
          <cell r="E398">
            <v>0</v>
          </cell>
          <cell r="F398">
            <v>21183</v>
          </cell>
          <cell r="G398">
            <v>26452</v>
          </cell>
        </row>
        <row r="399">
          <cell r="A399" t="str">
            <v>1801308</v>
          </cell>
          <cell r="B399" t="str">
            <v>Premier Genesee Center for Nursing and Rehabilitation</v>
          </cell>
          <cell r="C399" t="str">
            <v xml:space="preserve">01/01/2015  </v>
          </cell>
          <cell r="D399">
            <v>46246</v>
          </cell>
          <cell r="E399">
            <v>316</v>
          </cell>
          <cell r="F399">
            <v>46562</v>
          </cell>
          <cell r="G399">
            <v>54773</v>
          </cell>
        </row>
        <row r="400">
          <cell r="A400" t="str">
            <v>3227303</v>
          </cell>
          <cell r="B400" t="str">
            <v>Presbyterian Home For Central New York Inc</v>
          </cell>
          <cell r="C400" t="str">
            <v xml:space="preserve">01/01/2015  </v>
          </cell>
          <cell r="D400">
            <v>50002</v>
          </cell>
          <cell r="E400">
            <v>452</v>
          </cell>
          <cell r="F400">
            <v>50454</v>
          </cell>
          <cell r="G400">
            <v>78070</v>
          </cell>
        </row>
        <row r="401">
          <cell r="A401" t="str">
            <v>7003386</v>
          </cell>
          <cell r="B401" t="str">
            <v>Promenade Rehabilitation and Health Care Center</v>
          </cell>
          <cell r="C401" t="str">
            <v xml:space="preserve">01/01/2015  </v>
          </cell>
          <cell r="D401">
            <v>61678</v>
          </cell>
          <cell r="E401">
            <v>5472</v>
          </cell>
          <cell r="F401">
            <v>67150</v>
          </cell>
          <cell r="G401">
            <v>73712</v>
          </cell>
        </row>
        <row r="402">
          <cell r="A402" t="str">
            <v>7000306</v>
          </cell>
          <cell r="B402" t="str">
            <v>Providence Rest</v>
          </cell>
          <cell r="C402" t="str">
            <v xml:space="preserve">01/01/2015  </v>
          </cell>
          <cell r="D402">
            <v>44936</v>
          </cell>
          <cell r="E402">
            <v>4580</v>
          </cell>
          <cell r="F402">
            <v>49516</v>
          </cell>
          <cell r="G402">
            <v>67109</v>
          </cell>
        </row>
        <row r="403">
          <cell r="A403" t="str">
            <v>3951302</v>
          </cell>
          <cell r="B403" t="str">
            <v>Putnam Nursing &amp; Rehabilitation Center</v>
          </cell>
          <cell r="C403" t="str">
            <v xml:space="preserve">01/01/2015  </v>
          </cell>
          <cell r="D403">
            <v>33776</v>
          </cell>
          <cell r="E403">
            <v>362</v>
          </cell>
          <cell r="F403">
            <v>34138</v>
          </cell>
          <cell r="G403">
            <v>41164</v>
          </cell>
        </row>
        <row r="404">
          <cell r="A404" t="str">
            <v>3950302</v>
          </cell>
          <cell r="B404" t="str">
            <v>Putnam Ridge</v>
          </cell>
          <cell r="C404" t="str">
            <v xml:space="preserve">01/01/2015  </v>
          </cell>
          <cell r="D404">
            <v>39252</v>
          </cell>
          <cell r="E404">
            <v>507</v>
          </cell>
          <cell r="F404">
            <v>39759</v>
          </cell>
          <cell r="G404">
            <v>51805</v>
          </cell>
        </row>
        <row r="405">
          <cell r="A405" t="str">
            <v>1356303</v>
          </cell>
          <cell r="B405" t="str">
            <v>Quaker Hill Manor</v>
          </cell>
          <cell r="C405" t="str">
            <v xml:space="preserve">01/01/2015  </v>
          </cell>
          <cell r="D405">
            <v>28997</v>
          </cell>
          <cell r="E405">
            <v>0</v>
          </cell>
          <cell r="F405">
            <v>28997</v>
          </cell>
          <cell r="G405">
            <v>35617</v>
          </cell>
        </row>
        <row r="406">
          <cell r="A406" t="str">
            <v>7003303</v>
          </cell>
          <cell r="B406" t="str">
            <v>Queen Of Peace Residence</v>
          </cell>
          <cell r="C406" t="str">
            <v xml:space="preserve">01/01/2015  </v>
          </cell>
          <cell r="D406">
            <v>16595</v>
          </cell>
          <cell r="E406">
            <v>214</v>
          </cell>
          <cell r="F406">
            <v>16809</v>
          </cell>
          <cell r="G406">
            <v>19134</v>
          </cell>
        </row>
        <row r="407">
          <cell r="A407" t="str">
            <v>7003410</v>
          </cell>
          <cell r="B407" t="str">
            <v>Queens Boulevard Extended Care Facility</v>
          </cell>
          <cell r="C407" t="str">
            <v xml:space="preserve">01/01/2015  </v>
          </cell>
          <cell r="D407">
            <v>41106</v>
          </cell>
          <cell r="E407">
            <v>9965</v>
          </cell>
          <cell r="F407">
            <v>51071</v>
          </cell>
          <cell r="G407">
            <v>93703</v>
          </cell>
        </row>
        <row r="408">
          <cell r="A408" t="str">
            <v>7003361</v>
          </cell>
          <cell r="B408" t="str">
            <v>Queens Nassau Rehabilitation and Nursing Center</v>
          </cell>
          <cell r="C408" t="str">
            <v xml:space="preserve">01/01/2015  </v>
          </cell>
          <cell r="D408">
            <v>62904</v>
          </cell>
          <cell r="E408">
            <v>1682</v>
          </cell>
          <cell r="F408">
            <v>64586</v>
          </cell>
          <cell r="G408">
            <v>71760</v>
          </cell>
        </row>
        <row r="409">
          <cell r="A409" t="str">
            <v>7000314</v>
          </cell>
          <cell r="B409" t="str">
            <v>Rebekah Rehab and Extended Care Center</v>
          </cell>
          <cell r="C409" t="str">
            <v xml:space="preserve">01/01/2015  </v>
          </cell>
          <cell r="D409">
            <v>60451</v>
          </cell>
          <cell r="E409">
            <v>7884</v>
          </cell>
          <cell r="F409">
            <v>68335</v>
          </cell>
          <cell r="G409">
            <v>76092</v>
          </cell>
        </row>
        <row r="410">
          <cell r="A410" t="str">
            <v>7003397</v>
          </cell>
          <cell r="B410" t="str">
            <v>Regal Heights Rehabilitation and Health Care Center</v>
          </cell>
          <cell r="C410" t="str">
            <v xml:space="preserve">01/01/2015  </v>
          </cell>
          <cell r="D410">
            <v>62368</v>
          </cell>
          <cell r="E410">
            <v>0</v>
          </cell>
          <cell r="F410">
            <v>62368</v>
          </cell>
          <cell r="G410">
            <v>99034</v>
          </cell>
        </row>
        <row r="411">
          <cell r="A411" t="str">
            <v>7000356</v>
          </cell>
          <cell r="B411" t="str">
            <v>Regeis Care Center</v>
          </cell>
          <cell r="C411" t="str">
            <v xml:space="preserve">01/01/2015  </v>
          </cell>
          <cell r="D411">
            <v>57180</v>
          </cell>
          <cell r="E411">
            <v>9177</v>
          </cell>
          <cell r="F411">
            <v>66357</v>
          </cell>
          <cell r="G411">
            <v>79120</v>
          </cell>
        </row>
        <row r="412">
          <cell r="A412" t="str">
            <v>5907315</v>
          </cell>
          <cell r="B412" t="str">
            <v>Regency Extended Care Center</v>
          </cell>
          <cell r="C412" t="str">
            <v xml:space="preserve">01/01/2015  </v>
          </cell>
          <cell r="D412">
            <v>98487</v>
          </cell>
          <cell r="E412">
            <v>4789</v>
          </cell>
          <cell r="F412">
            <v>103276</v>
          </cell>
          <cell r="G412">
            <v>112413</v>
          </cell>
        </row>
        <row r="413">
          <cell r="A413" t="str">
            <v>7003392</v>
          </cell>
          <cell r="B413" t="str">
            <v>Rego Park Nursing Home</v>
          </cell>
          <cell r="C413" t="str">
            <v xml:space="preserve">01/01/2015  </v>
          </cell>
          <cell r="D413">
            <v>50379</v>
          </cell>
          <cell r="E413">
            <v>7676</v>
          </cell>
          <cell r="F413">
            <v>58055</v>
          </cell>
          <cell r="G413">
            <v>69124</v>
          </cell>
        </row>
        <row r="414">
          <cell r="A414" t="str">
            <v>1356302</v>
          </cell>
          <cell r="B414" t="str">
            <v>Renaissance Rehabilitation and Nursing Care Center</v>
          </cell>
          <cell r="C414" t="str">
            <v xml:space="preserve">01/01/2015  </v>
          </cell>
          <cell r="D414">
            <v>31507</v>
          </cell>
          <cell r="E414">
            <v>1100</v>
          </cell>
          <cell r="F414">
            <v>32607</v>
          </cell>
          <cell r="G414">
            <v>39307</v>
          </cell>
        </row>
        <row r="415">
          <cell r="A415" t="str">
            <v>7003330</v>
          </cell>
          <cell r="B415" t="str">
            <v>Resort Nursing Home</v>
          </cell>
          <cell r="C415" t="str">
            <v xml:space="preserve">01/01/2015  </v>
          </cell>
          <cell r="D415">
            <v>50221</v>
          </cell>
          <cell r="E415">
            <v>5021</v>
          </cell>
          <cell r="F415">
            <v>55242</v>
          </cell>
          <cell r="G415">
            <v>61153</v>
          </cell>
        </row>
        <row r="416">
          <cell r="A416" t="str">
            <v>7004324</v>
          </cell>
          <cell r="B416" t="str">
            <v>Richmond Center for Rehabilitation and Specialty Healthcare</v>
          </cell>
          <cell r="C416" t="str">
            <v xml:space="preserve">01/01/2015  </v>
          </cell>
          <cell r="D416">
            <v>89823</v>
          </cell>
          <cell r="E416">
            <v>3378</v>
          </cell>
          <cell r="F416">
            <v>93201</v>
          </cell>
          <cell r="G416">
            <v>102576</v>
          </cell>
        </row>
        <row r="417">
          <cell r="A417" t="str">
            <v>2801305</v>
          </cell>
          <cell r="B417" t="str">
            <v>River Ridge Living Center</v>
          </cell>
          <cell r="C417" t="str">
            <v xml:space="preserve">01/01/2015  </v>
          </cell>
          <cell r="D417">
            <v>26628</v>
          </cell>
          <cell r="E417">
            <v>1281</v>
          </cell>
          <cell r="F417">
            <v>27909</v>
          </cell>
          <cell r="G417">
            <v>40265</v>
          </cell>
        </row>
        <row r="418">
          <cell r="A418" t="str">
            <v>7000357</v>
          </cell>
          <cell r="B418" t="str">
            <v>Riverdale Nursing Home</v>
          </cell>
          <cell r="C418" t="str">
            <v xml:space="preserve">01/01/2015  </v>
          </cell>
          <cell r="D418">
            <v>43740</v>
          </cell>
          <cell r="E418">
            <v>844</v>
          </cell>
          <cell r="F418">
            <v>44584</v>
          </cell>
          <cell r="G418">
            <v>50994</v>
          </cell>
        </row>
        <row r="419">
          <cell r="A419" t="str">
            <v>4401302</v>
          </cell>
          <cell r="B419" t="str">
            <v>Riverledge Health Care and Rehabilitation Center</v>
          </cell>
          <cell r="C419" t="str">
            <v xml:space="preserve">01/01/2015  </v>
          </cell>
          <cell r="D419">
            <v>48819</v>
          </cell>
          <cell r="E419">
            <v>97</v>
          </cell>
          <cell r="F419">
            <v>48916</v>
          </cell>
          <cell r="G419">
            <v>62602</v>
          </cell>
        </row>
        <row r="420">
          <cell r="A420" t="str">
            <v>4124301</v>
          </cell>
          <cell r="B420" t="str">
            <v>Riverside Center for Rehabilitation and Nursing</v>
          </cell>
          <cell r="C420" t="str">
            <v xml:space="preserve">01/01/2015  </v>
          </cell>
          <cell r="D420">
            <v>22339</v>
          </cell>
          <cell r="E420">
            <v>395</v>
          </cell>
          <cell r="F420">
            <v>22734</v>
          </cell>
          <cell r="G420">
            <v>27580</v>
          </cell>
        </row>
        <row r="421">
          <cell r="A421" t="str">
            <v>5324302</v>
          </cell>
          <cell r="B421" t="str">
            <v>Riverview Manor Health Care Center</v>
          </cell>
          <cell r="C421" t="str">
            <v xml:space="preserve">01/01/2015  </v>
          </cell>
          <cell r="D421">
            <v>18776</v>
          </cell>
          <cell r="E421">
            <v>0</v>
          </cell>
          <cell r="F421">
            <v>18776</v>
          </cell>
          <cell r="G421">
            <v>25946</v>
          </cell>
        </row>
        <row r="422">
          <cell r="A422" t="str">
            <v>1225000</v>
          </cell>
          <cell r="B422" t="str">
            <v>Robinson Terrace</v>
          </cell>
          <cell r="C422" t="str">
            <v xml:space="preserve">01/01/2015  </v>
          </cell>
          <cell r="D422">
            <v>34202</v>
          </cell>
          <cell r="E422">
            <v>0</v>
          </cell>
          <cell r="F422">
            <v>34202</v>
          </cell>
          <cell r="G422">
            <v>40329</v>
          </cell>
        </row>
        <row r="423">
          <cell r="A423" t="str">
            <v>7003362</v>
          </cell>
          <cell r="B423" t="str">
            <v>Rockaway Care Center</v>
          </cell>
          <cell r="C423" t="str">
            <v xml:space="preserve">01/01/2015  </v>
          </cell>
          <cell r="D423">
            <v>72048</v>
          </cell>
          <cell r="E423">
            <v>75</v>
          </cell>
          <cell r="F423">
            <v>72123</v>
          </cell>
          <cell r="G423">
            <v>75795</v>
          </cell>
        </row>
        <row r="424">
          <cell r="A424" t="str">
            <v>2909304</v>
          </cell>
          <cell r="B424" t="str">
            <v>Rockville Skilled Nursing &amp; Rehabilitation Center LLC</v>
          </cell>
          <cell r="C424" t="str">
            <v xml:space="preserve">01/01/2015  </v>
          </cell>
          <cell r="D424">
            <v>9527</v>
          </cell>
          <cell r="E424">
            <v>0</v>
          </cell>
          <cell r="F424">
            <v>9527</v>
          </cell>
          <cell r="G424">
            <v>21774</v>
          </cell>
        </row>
        <row r="425">
          <cell r="A425" t="str">
            <v>3201002</v>
          </cell>
          <cell r="B425" t="str">
            <v>Rome Memorial Hospital Inc - RHCF</v>
          </cell>
          <cell r="C425" t="str">
            <v xml:space="preserve">01/01/2015  </v>
          </cell>
          <cell r="D425">
            <v>17615</v>
          </cell>
          <cell r="E425">
            <v>644</v>
          </cell>
          <cell r="F425">
            <v>18259</v>
          </cell>
          <cell r="G425">
            <v>26308</v>
          </cell>
        </row>
        <row r="426">
          <cell r="A426" t="str">
            <v>1451304</v>
          </cell>
          <cell r="B426" t="str">
            <v>Rosa Coplon Jewish Home</v>
          </cell>
          <cell r="C426" t="str">
            <v xml:space="preserve">01/01/2015  </v>
          </cell>
          <cell r="D426">
            <v>33987</v>
          </cell>
          <cell r="E426">
            <v>3171</v>
          </cell>
          <cell r="F426">
            <v>37158</v>
          </cell>
          <cell r="G426">
            <v>62396</v>
          </cell>
        </row>
        <row r="427">
          <cell r="A427" t="str">
            <v>5262300</v>
          </cell>
          <cell r="B427" t="str">
            <v>Roscoe Regional Rehabilitation&amp;Residential Hlth Care</v>
          </cell>
          <cell r="C427" t="str">
            <v xml:space="preserve">01/01/2015  </v>
          </cell>
          <cell r="D427">
            <v>22545</v>
          </cell>
          <cell r="E427">
            <v>0</v>
          </cell>
          <cell r="F427">
            <v>22545</v>
          </cell>
          <cell r="G427">
            <v>30056</v>
          </cell>
        </row>
        <row r="428">
          <cell r="A428" t="str">
            <v>4101300</v>
          </cell>
          <cell r="B428" t="str">
            <v>Rosewood Rehabilitation and Nursing Center</v>
          </cell>
          <cell r="C428" t="str">
            <v xml:space="preserve">01/01/2015  </v>
          </cell>
          <cell r="D428">
            <v>16350</v>
          </cell>
          <cell r="E428">
            <v>1436</v>
          </cell>
          <cell r="F428">
            <v>17786</v>
          </cell>
          <cell r="G428">
            <v>26723</v>
          </cell>
        </row>
        <row r="429">
          <cell r="A429" t="str">
            <v>5154326</v>
          </cell>
          <cell r="B429" t="str">
            <v>Ross Center for Nursing and Rehabilitation</v>
          </cell>
          <cell r="C429" t="str">
            <v xml:space="preserve">01/01/2015  </v>
          </cell>
          <cell r="D429">
            <v>33904</v>
          </cell>
          <cell r="E429">
            <v>397</v>
          </cell>
          <cell r="F429">
            <v>34301</v>
          </cell>
          <cell r="G429">
            <v>41578</v>
          </cell>
        </row>
        <row r="430">
          <cell r="A430" t="str">
            <v>7001033</v>
          </cell>
          <cell r="B430" t="str">
            <v>Rutland Nursing Home Co Inc</v>
          </cell>
          <cell r="C430" t="str">
            <v xml:space="preserve">01/01/2015  </v>
          </cell>
          <cell r="D430">
            <v>126404</v>
          </cell>
          <cell r="E430">
            <v>0</v>
          </cell>
          <cell r="F430">
            <v>126404</v>
          </cell>
          <cell r="G430">
            <v>161318</v>
          </cell>
        </row>
        <row r="431">
          <cell r="A431" t="str">
            <v>1403304</v>
          </cell>
          <cell r="B431" t="str">
            <v>Safire Rehabilitation of Northtowns LLC</v>
          </cell>
          <cell r="C431" t="str">
            <v xml:space="preserve">01/01/2015  </v>
          </cell>
          <cell r="D431">
            <v>26258</v>
          </cell>
          <cell r="E431">
            <v>317</v>
          </cell>
          <cell r="F431">
            <v>26575</v>
          </cell>
          <cell r="G431">
            <v>33875</v>
          </cell>
        </row>
        <row r="432">
          <cell r="A432" t="str">
            <v>1401342</v>
          </cell>
          <cell r="B432" t="str">
            <v>Safire Rehabilitation of Southtowns LLC</v>
          </cell>
          <cell r="C432" t="str">
            <v xml:space="preserve">01/01/2015  </v>
          </cell>
          <cell r="D432">
            <v>30039</v>
          </cell>
          <cell r="E432">
            <v>1235</v>
          </cell>
          <cell r="F432">
            <v>31274</v>
          </cell>
          <cell r="G432">
            <v>40545</v>
          </cell>
        </row>
        <row r="433">
          <cell r="A433" t="str">
            <v>7001371</v>
          </cell>
          <cell r="B433" t="str">
            <v>Saints Joachim &amp; Anne Nursing and Rehabilitation Ce</v>
          </cell>
          <cell r="C433" t="str">
            <v xml:space="preserve">01/01/2015  </v>
          </cell>
          <cell r="D433">
            <v>51417</v>
          </cell>
          <cell r="E433">
            <v>0</v>
          </cell>
          <cell r="F433">
            <v>51417</v>
          </cell>
          <cell r="G433">
            <v>68149</v>
          </cell>
        </row>
        <row r="434">
          <cell r="A434" t="str">
            <v>5960304</v>
          </cell>
          <cell r="B434" t="str">
            <v>Salem Hills Rehabilitation and Nursing Center</v>
          </cell>
          <cell r="C434" t="str">
            <v xml:space="preserve">01/01/2015  </v>
          </cell>
          <cell r="D434">
            <v>38759</v>
          </cell>
          <cell r="E434">
            <v>280</v>
          </cell>
          <cell r="F434">
            <v>39039</v>
          </cell>
          <cell r="G434">
            <v>44227</v>
          </cell>
        </row>
        <row r="435">
          <cell r="A435" t="str">
            <v>2201000</v>
          </cell>
          <cell r="B435" t="str">
            <v>Samaritan Keep Nursing Home Inc</v>
          </cell>
          <cell r="C435" t="str">
            <v xml:space="preserve">01/01/2015  </v>
          </cell>
          <cell r="D435">
            <v>78676</v>
          </cell>
          <cell r="E435">
            <v>0</v>
          </cell>
          <cell r="F435">
            <v>78676</v>
          </cell>
          <cell r="G435">
            <v>97552</v>
          </cell>
        </row>
        <row r="436">
          <cell r="A436" t="str">
            <v>2269300</v>
          </cell>
          <cell r="B436" t="str">
            <v>Samaritan Senior Village Inc</v>
          </cell>
          <cell r="C436" t="str">
            <v xml:space="preserve">01/01/2015  </v>
          </cell>
          <cell r="D436">
            <v>46103</v>
          </cell>
          <cell r="E436">
            <v>0</v>
          </cell>
          <cell r="F436">
            <v>46103</v>
          </cell>
          <cell r="G436">
            <v>59910</v>
          </cell>
        </row>
        <row r="437">
          <cell r="A437" t="str">
            <v>5127302</v>
          </cell>
          <cell r="B437" t="str">
            <v>San Simeon by the Sound Center for Nrsg and Reha</v>
          </cell>
          <cell r="C437" t="str">
            <v xml:space="preserve">01/01/2015  </v>
          </cell>
          <cell r="D437">
            <v>27770</v>
          </cell>
          <cell r="E437">
            <v>516</v>
          </cell>
          <cell r="F437">
            <v>28286</v>
          </cell>
          <cell r="G437">
            <v>42025</v>
          </cell>
        </row>
        <row r="438">
          <cell r="A438" t="str">
            <v>2951304</v>
          </cell>
          <cell r="B438" t="str">
            <v>Sands Point Center For Health And Rehabilitation</v>
          </cell>
          <cell r="C438" t="str">
            <v xml:space="preserve">01/01/2015  </v>
          </cell>
          <cell r="D438">
            <v>35961</v>
          </cell>
          <cell r="E438">
            <v>1438</v>
          </cell>
          <cell r="F438">
            <v>37399</v>
          </cell>
          <cell r="G438">
            <v>61286</v>
          </cell>
        </row>
        <row r="439">
          <cell r="A439" t="str">
            <v>5907317</v>
          </cell>
          <cell r="B439" t="str">
            <v>Sans Souci Rehabilitation and Nursing Center</v>
          </cell>
          <cell r="C439" t="str">
            <v xml:space="preserve">01/01/2015  </v>
          </cell>
          <cell r="D439">
            <v>23198</v>
          </cell>
          <cell r="E439">
            <v>3159</v>
          </cell>
          <cell r="F439">
            <v>26357</v>
          </cell>
          <cell r="G439">
            <v>41108</v>
          </cell>
        </row>
        <row r="440">
          <cell r="A440" t="str">
            <v>7003415</v>
          </cell>
          <cell r="B440" t="str">
            <v>Sapphire Center for Rehabilitation and Nursing of Central Queens LLC</v>
          </cell>
          <cell r="C440" t="str">
            <v xml:space="preserve">01/01/2015  </v>
          </cell>
          <cell r="D440">
            <v>57751</v>
          </cell>
          <cell r="E440">
            <v>8774</v>
          </cell>
          <cell r="F440">
            <v>66525</v>
          </cell>
          <cell r="G440">
            <v>80711</v>
          </cell>
        </row>
        <row r="441">
          <cell r="A441" t="str">
            <v>4520302</v>
          </cell>
          <cell r="B441" t="str">
            <v>Saratoga Center for Rehab and Skilled Nursing Care</v>
          </cell>
          <cell r="C441" t="str">
            <v xml:space="preserve">01/01/2015  </v>
          </cell>
          <cell r="D441">
            <v>60777</v>
          </cell>
          <cell r="E441">
            <v>782</v>
          </cell>
          <cell r="F441">
            <v>61559</v>
          </cell>
          <cell r="G441">
            <v>75618</v>
          </cell>
        </row>
        <row r="442">
          <cell r="A442" t="str">
            <v>4501000</v>
          </cell>
          <cell r="B442" t="str">
            <v>Saratoga Hospital Nursing Home</v>
          </cell>
          <cell r="C442" t="str">
            <v xml:space="preserve">01/01/2015  </v>
          </cell>
          <cell r="D442">
            <v>7852</v>
          </cell>
          <cell r="E442">
            <v>40</v>
          </cell>
          <cell r="F442">
            <v>7892</v>
          </cell>
          <cell r="G442">
            <v>11936</v>
          </cell>
        </row>
        <row r="443">
          <cell r="A443" t="str">
            <v>5154325</v>
          </cell>
          <cell r="B443" t="str">
            <v>Sayville Nursing and Rehabilitation Center</v>
          </cell>
          <cell r="C443" t="str">
            <v xml:space="preserve">01/01/2015  </v>
          </cell>
          <cell r="D443">
            <v>41643</v>
          </cell>
          <cell r="E443">
            <v>0</v>
          </cell>
          <cell r="F443">
            <v>41643</v>
          </cell>
          <cell r="G443">
            <v>61892</v>
          </cell>
        </row>
        <row r="444">
          <cell r="A444" t="str">
            <v>5904322</v>
          </cell>
          <cell r="B444" t="str">
            <v>Schaffer Extended Care Center</v>
          </cell>
          <cell r="C444" t="str">
            <v xml:space="preserve">01/01/2015  </v>
          </cell>
          <cell r="D444">
            <v>33620</v>
          </cell>
          <cell r="E444">
            <v>2614</v>
          </cell>
          <cell r="F444">
            <v>36234</v>
          </cell>
          <cell r="G444">
            <v>47879</v>
          </cell>
        </row>
        <row r="445">
          <cell r="A445" t="str">
            <v>7000315</v>
          </cell>
          <cell r="B445" t="str">
            <v>Schervier Nursing Care Center</v>
          </cell>
          <cell r="C445" t="str">
            <v xml:space="preserve">01/01/2015  </v>
          </cell>
          <cell r="D445">
            <v>95975</v>
          </cell>
          <cell r="E445">
            <v>8146</v>
          </cell>
          <cell r="F445">
            <v>104121</v>
          </cell>
          <cell r="G445">
            <v>126174</v>
          </cell>
        </row>
        <row r="446">
          <cell r="A446" t="str">
            <v>3529301</v>
          </cell>
          <cell r="B446" t="str">
            <v>Schervier Pavilion</v>
          </cell>
          <cell r="C446" t="str">
            <v xml:space="preserve">01/01/2015  </v>
          </cell>
          <cell r="D446">
            <v>24357</v>
          </cell>
          <cell r="E446">
            <v>472</v>
          </cell>
          <cell r="F446">
            <v>24829</v>
          </cell>
          <cell r="G446">
            <v>41135</v>
          </cell>
        </row>
        <row r="447">
          <cell r="A447" t="str">
            <v>5902314</v>
          </cell>
          <cell r="B447" t="str">
            <v>Schnurmacher Center for Rehabilitation and Nursing</v>
          </cell>
          <cell r="C447" t="str">
            <v xml:space="preserve">01/01/2015  </v>
          </cell>
          <cell r="D447">
            <v>53794</v>
          </cell>
          <cell r="E447">
            <v>4195</v>
          </cell>
          <cell r="F447">
            <v>57989</v>
          </cell>
          <cell r="G447">
            <v>70164</v>
          </cell>
        </row>
        <row r="448">
          <cell r="A448" t="str">
            <v>3102307</v>
          </cell>
          <cell r="B448" t="str">
            <v>Schoellkopf Health Center</v>
          </cell>
          <cell r="C448" t="str">
            <v xml:space="preserve">01/01/2015  </v>
          </cell>
          <cell r="D448">
            <v>28610</v>
          </cell>
          <cell r="E448">
            <v>0</v>
          </cell>
          <cell r="F448">
            <v>28610</v>
          </cell>
          <cell r="G448">
            <v>41542</v>
          </cell>
        </row>
        <row r="449">
          <cell r="A449" t="str">
            <v>1404300</v>
          </cell>
          <cell r="B449" t="str">
            <v>Schofield Residence</v>
          </cell>
          <cell r="C449" t="str">
            <v xml:space="preserve">01/01/2015  </v>
          </cell>
          <cell r="D449">
            <v>23260</v>
          </cell>
          <cell r="E449">
            <v>613</v>
          </cell>
          <cell r="F449">
            <v>23873</v>
          </cell>
          <cell r="G449">
            <v>41495</v>
          </cell>
        </row>
        <row r="450">
          <cell r="A450" t="str">
            <v>7001318</v>
          </cell>
          <cell r="B450" t="str">
            <v>Schulman and Schachne Institute for Nursing and Rehabilitat</v>
          </cell>
          <cell r="C450" t="str">
            <v xml:space="preserve">01/01/2015  </v>
          </cell>
          <cell r="D450">
            <v>128663</v>
          </cell>
          <cell r="E450">
            <v>12777</v>
          </cell>
          <cell r="F450">
            <v>141440</v>
          </cell>
          <cell r="G450">
            <v>157265</v>
          </cell>
        </row>
        <row r="451">
          <cell r="A451" t="str">
            <v>4823000</v>
          </cell>
          <cell r="B451" t="str">
            <v>Schuyler Hospital Inc And Long Term Care Unit</v>
          </cell>
          <cell r="C451" t="str">
            <v xml:space="preserve">01/01/2015  </v>
          </cell>
          <cell r="D451">
            <v>34178</v>
          </cell>
          <cell r="E451">
            <v>244</v>
          </cell>
          <cell r="F451">
            <v>34422</v>
          </cell>
          <cell r="G451">
            <v>42582</v>
          </cell>
        </row>
        <row r="452">
          <cell r="A452" t="str">
            <v>7001806</v>
          </cell>
          <cell r="B452" t="str">
            <v>Sea Crest Nursing and Rehabilitation Center</v>
          </cell>
          <cell r="C452" t="str">
            <v xml:space="preserve">01/01/2015  </v>
          </cell>
          <cell r="D452">
            <v>42948</v>
          </cell>
          <cell r="E452">
            <v>7874</v>
          </cell>
          <cell r="F452">
            <v>50822</v>
          </cell>
          <cell r="G452">
            <v>58473</v>
          </cell>
        </row>
        <row r="453">
          <cell r="A453" t="str">
            <v>7004304</v>
          </cell>
          <cell r="B453" t="str">
            <v>Sea View Hospital Rehabilitation Center And Home</v>
          </cell>
          <cell r="C453" t="str">
            <v xml:space="preserve">01/01/2015  </v>
          </cell>
          <cell r="D453">
            <v>87229</v>
          </cell>
          <cell r="E453">
            <v>0</v>
          </cell>
          <cell r="F453">
            <v>87229</v>
          </cell>
          <cell r="G453">
            <v>108447</v>
          </cell>
        </row>
        <row r="454">
          <cell r="A454" t="str">
            <v>7001801</v>
          </cell>
          <cell r="B454" t="str">
            <v>Seagate Rehabilitation and Nursing Center</v>
          </cell>
          <cell r="C454" t="str">
            <v xml:space="preserve">01/01/2015  </v>
          </cell>
          <cell r="D454">
            <v>90876</v>
          </cell>
          <cell r="E454">
            <v>10659</v>
          </cell>
          <cell r="F454">
            <v>101535</v>
          </cell>
          <cell r="G454">
            <v>125518</v>
          </cell>
        </row>
        <row r="455">
          <cell r="A455" t="str">
            <v>1474301</v>
          </cell>
          <cell r="B455" t="str">
            <v>Seneca Health Care Center</v>
          </cell>
          <cell r="C455" t="str">
            <v xml:space="preserve">01/01/2015  </v>
          </cell>
          <cell r="D455">
            <v>37334</v>
          </cell>
          <cell r="E455">
            <v>382</v>
          </cell>
          <cell r="F455">
            <v>37716</v>
          </cell>
          <cell r="G455">
            <v>55596</v>
          </cell>
        </row>
        <row r="456">
          <cell r="A456" t="str">
            <v>3702312</v>
          </cell>
          <cell r="B456" t="str">
            <v>Seneca Hill Manor Inc</v>
          </cell>
          <cell r="C456" t="str">
            <v xml:space="preserve">01/01/2015  </v>
          </cell>
          <cell r="D456">
            <v>26034</v>
          </cell>
          <cell r="E456">
            <v>0</v>
          </cell>
          <cell r="F456">
            <v>26034</v>
          </cell>
          <cell r="G456">
            <v>41241</v>
          </cell>
        </row>
        <row r="457">
          <cell r="A457" t="str">
            <v>4921303</v>
          </cell>
          <cell r="B457" t="str">
            <v>Seneca Nursing and Rehabilitation Center</v>
          </cell>
          <cell r="C457" t="str">
            <v xml:space="preserve">01/01/2015  </v>
          </cell>
          <cell r="D457">
            <v>27094</v>
          </cell>
          <cell r="E457">
            <v>2</v>
          </cell>
          <cell r="F457">
            <v>27096</v>
          </cell>
          <cell r="G457">
            <v>37826</v>
          </cell>
        </row>
        <row r="458">
          <cell r="A458" t="str">
            <v>4552300</v>
          </cell>
          <cell r="B458" t="str">
            <v>Seton Health at Schuyler Ridge Residential Healthcare</v>
          </cell>
          <cell r="C458" t="str">
            <v xml:space="preserve">01/01/2015  </v>
          </cell>
          <cell r="D458">
            <v>17439</v>
          </cell>
          <cell r="E458">
            <v>59</v>
          </cell>
          <cell r="F458">
            <v>17498</v>
          </cell>
          <cell r="G458">
            <v>42491</v>
          </cell>
        </row>
        <row r="459">
          <cell r="A459" t="str">
            <v>7001362</v>
          </cell>
          <cell r="B459" t="str">
            <v>Sheepshead Nursing and Rehabilitation Center</v>
          </cell>
          <cell r="C459" t="str">
            <v xml:space="preserve">01/01/2015  </v>
          </cell>
          <cell r="D459">
            <v>31963</v>
          </cell>
          <cell r="E459">
            <v>5363</v>
          </cell>
          <cell r="F459">
            <v>37326</v>
          </cell>
          <cell r="G459">
            <v>69298</v>
          </cell>
        </row>
        <row r="460">
          <cell r="A460" t="str">
            <v>7001399</v>
          </cell>
          <cell r="B460" t="str">
            <v>Shore View Nursing &amp; Rehabilitation Center</v>
          </cell>
          <cell r="C460" t="str">
            <v xml:space="preserve">01/01/2015  </v>
          </cell>
          <cell r="D460">
            <v>43615</v>
          </cell>
          <cell r="E460">
            <v>20779</v>
          </cell>
          <cell r="F460">
            <v>64394</v>
          </cell>
          <cell r="G460">
            <v>106954</v>
          </cell>
        </row>
        <row r="461">
          <cell r="A461" t="str">
            <v>7004323</v>
          </cell>
          <cell r="B461" t="str">
            <v>Silver Lake Specialized Rehabilitation and Care Cente</v>
          </cell>
          <cell r="C461" t="str">
            <v xml:space="preserve">01/01/2015  </v>
          </cell>
          <cell r="D461">
            <v>73834</v>
          </cell>
          <cell r="E461">
            <v>2001</v>
          </cell>
          <cell r="F461">
            <v>75835</v>
          </cell>
          <cell r="G461">
            <v>89964</v>
          </cell>
        </row>
        <row r="462">
          <cell r="A462" t="str">
            <v>7003372</v>
          </cell>
          <cell r="B462" t="str">
            <v>Silvercrest</v>
          </cell>
          <cell r="C462" t="str">
            <v xml:space="preserve">01/01/2015  </v>
          </cell>
          <cell r="D462">
            <v>80159</v>
          </cell>
          <cell r="E462">
            <v>8171</v>
          </cell>
          <cell r="F462">
            <v>88330</v>
          </cell>
          <cell r="G462">
            <v>112730</v>
          </cell>
        </row>
        <row r="463">
          <cell r="A463" t="str">
            <v>5921302</v>
          </cell>
          <cell r="B463" t="str">
            <v>Sky View Rehabilitation and Health Care Center LLC</v>
          </cell>
          <cell r="C463" t="str">
            <v xml:space="preserve">01/01/2015  </v>
          </cell>
          <cell r="D463">
            <v>47493</v>
          </cell>
          <cell r="E463">
            <v>537</v>
          </cell>
          <cell r="F463">
            <v>48030</v>
          </cell>
          <cell r="G463">
            <v>65225</v>
          </cell>
        </row>
        <row r="464">
          <cell r="A464" t="str">
            <v>5157314</v>
          </cell>
          <cell r="B464" t="str">
            <v>Smithtown Center for Rehabilitation &amp; Nursing Care</v>
          </cell>
          <cell r="C464" t="str">
            <v xml:space="preserve">01/01/2015  </v>
          </cell>
          <cell r="D464">
            <v>31618</v>
          </cell>
          <cell r="E464">
            <v>1669</v>
          </cell>
          <cell r="F464">
            <v>33287</v>
          </cell>
          <cell r="G464">
            <v>55714</v>
          </cell>
        </row>
        <row r="465">
          <cell r="A465" t="str">
            <v>5828302</v>
          </cell>
          <cell r="B465" t="str">
            <v>Sodus Rehabilitation &amp; Nursing Center</v>
          </cell>
          <cell r="C465" t="str">
            <v xml:space="preserve">01/01/2015  </v>
          </cell>
          <cell r="D465">
            <v>31059</v>
          </cell>
          <cell r="E465">
            <v>0</v>
          </cell>
          <cell r="F465">
            <v>31059</v>
          </cell>
          <cell r="G465">
            <v>42196</v>
          </cell>
        </row>
        <row r="466">
          <cell r="A466" t="str">
            <v>6120000</v>
          </cell>
          <cell r="B466" t="str">
            <v>Soldiers And Sailors Memorial Hospital Extended Care Unit</v>
          </cell>
          <cell r="C466" t="str">
            <v xml:space="preserve">01/01/2015  </v>
          </cell>
          <cell r="D466">
            <v>45744</v>
          </cell>
          <cell r="E466">
            <v>759</v>
          </cell>
          <cell r="F466">
            <v>46503</v>
          </cell>
          <cell r="G466">
            <v>52783</v>
          </cell>
        </row>
        <row r="467">
          <cell r="A467" t="str">
            <v>5966300</v>
          </cell>
          <cell r="B467" t="str">
            <v>Somers Manor Rehabilitation &amp; Nursing Center</v>
          </cell>
          <cell r="C467" t="str">
            <v xml:space="preserve">01/01/2015  </v>
          </cell>
          <cell r="D467">
            <v>63325</v>
          </cell>
          <cell r="E467">
            <v>5396</v>
          </cell>
          <cell r="F467">
            <v>68721</v>
          </cell>
          <cell r="G467">
            <v>93778</v>
          </cell>
        </row>
        <row r="468">
          <cell r="A468" t="str">
            <v>2961302</v>
          </cell>
          <cell r="B468" t="str">
            <v>South Point Plaza Nursing and Rehabilitation Center</v>
          </cell>
          <cell r="C468" t="str">
            <v xml:space="preserve">01/01/2015  </v>
          </cell>
          <cell r="D468">
            <v>53581</v>
          </cell>
          <cell r="E468">
            <v>2310</v>
          </cell>
          <cell r="F468">
            <v>55891</v>
          </cell>
          <cell r="G468">
            <v>65365</v>
          </cell>
        </row>
        <row r="469">
          <cell r="A469" t="str">
            <v>2904302</v>
          </cell>
          <cell r="B469" t="str">
            <v>South Shore Rehabilitation and Nursing Center</v>
          </cell>
          <cell r="C469" t="str">
            <v xml:space="preserve">01/01/2015  </v>
          </cell>
          <cell r="D469">
            <v>14596</v>
          </cell>
          <cell r="E469">
            <v>1689</v>
          </cell>
          <cell r="F469">
            <v>16285</v>
          </cell>
          <cell r="G469">
            <v>32174</v>
          </cell>
        </row>
        <row r="470">
          <cell r="A470" t="str">
            <v>7000384</v>
          </cell>
          <cell r="B470" t="str">
            <v>Split Rock Rehabilitation and Health Care Center</v>
          </cell>
          <cell r="C470" t="str">
            <v xml:space="preserve">01/01/2015  </v>
          </cell>
          <cell r="D470">
            <v>69927</v>
          </cell>
          <cell r="E470">
            <v>7319</v>
          </cell>
          <cell r="F470">
            <v>77246</v>
          </cell>
          <cell r="G470">
            <v>83812</v>
          </cell>
        </row>
        <row r="471">
          <cell r="A471" t="str">
            <v>5910301</v>
          </cell>
          <cell r="B471" t="str">
            <v>Sprain Brook Manor Rehab LLC</v>
          </cell>
          <cell r="C471" t="str">
            <v xml:space="preserve">01/01/2015  </v>
          </cell>
          <cell r="D471">
            <v>18988</v>
          </cell>
          <cell r="E471">
            <v>211</v>
          </cell>
          <cell r="F471">
            <v>19199</v>
          </cell>
          <cell r="G471">
            <v>37800</v>
          </cell>
        </row>
        <row r="472">
          <cell r="A472" t="str">
            <v>7001384</v>
          </cell>
          <cell r="B472" t="str">
            <v>Spring Creek Rehabilitation &amp; Nursing Care Center</v>
          </cell>
          <cell r="C472" t="str">
            <v xml:space="preserve">01/01/2015  </v>
          </cell>
          <cell r="D472">
            <v>45230</v>
          </cell>
          <cell r="E472">
            <v>5875</v>
          </cell>
          <cell r="F472">
            <v>51105</v>
          </cell>
          <cell r="G472">
            <v>66406</v>
          </cell>
        </row>
        <row r="473">
          <cell r="A473" t="str">
            <v>2757300</v>
          </cell>
          <cell r="B473" t="str">
            <v>St Anns Community (Aged)</v>
          </cell>
          <cell r="C473" t="str">
            <v xml:space="preserve">01/01/2015  </v>
          </cell>
          <cell r="D473">
            <v>100546</v>
          </cell>
          <cell r="E473">
            <v>0</v>
          </cell>
          <cell r="F473">
            <v>100546</v>
          </cell>
          <cell r="G473">
            <v>162871</v>
          </cell>
        </row>
        <row r="474">
          <cell r="A474" t="str">
            <v>2757301</v>
          </cell>
          <cell r="B474" t="str">
            <v>St Anns Community (NH)</v>
          </cell>
          <cell r="C474" t="str">
            <v xml:space="preserve">01/01/2015  </v>
          </cell>
          <cell r="D474">
            <v>10011</v>
          </cell>
          <cell r="E474">
            <v>0</v>
          </cell>
          <cell r="F474">
            <v>10011</v>
          </cell>
          <cell r="G474">
            <v>25543</v>
          </cell>
        </row>
        <row r="475">
          <cell r="A475" t="str">
            <v>5925300</v>
          </cell>
          <cell r="B475" t="str">
            <v>St Cabrini Nursing Home</v>
          </cell>
          <cell r="C475" t="str">
            <v xml:space="preserve">01/01/2015  </v>
          </cell>
          <cell r="D475">
            <v>82407</v>
          </cell>
          <cell r="E475">
            <v>5834</v>
          </cell>
          <cell r="F475">
            <v>88241</v>
          </cell>
          <cell r="G475">
            <v>109182</v>
          </cell>
        </row>
        <row r="476">
          <cell r="A476" t="str">
            <v>3301321</v>
          </cell>
          <cell r="B476" t="str">
            <v>St Camillus Residential Health Care Facility</v>
          </cell>
          <cell r="C476" t="str">
            <v xml:space="preserve">01/01/2015  </v>
          </cell>
          <cell r="D476">
            <v>56397</v>
          </cell>
          <cell r="E476">
            <v>2531</v>
          </cell>
          <cell r="F476">
            <v>58928</v>
          </cell>
          <cell r="G476">
            <v>99673</v>
          </cell>
        </row>
        <row r="477">
          <cell r="A477" t="str">
            <v>1401324</v>
          </cell>
          <cell r="B477" t="str">
            <v>St Catherine Laboure Health Care Center</v>
          </cell>
          <cell r="C477" t="str">
            <v xml:space="preserve">01/01/2015  </v>
          </cell>
          <cell r="D477">
            <v>20092</v>
          </cell>
          <cell r="E477">
            <v>381</v>
          </cell>
          <cell r="F477">
            <v>20473</v>
          </cell>
          <cell r="G477">
            <v>28518</v>
          </cell>
        </row>
        <row r="478">
          <cell r="A478" t="str">
            <v>5157312</v>
          </cell>
          <cell r="B478" t="str">
            <v>St Catherine of Siena Nursing Home</v>
          </cell>
          <cell r="C478" t="str">
            <v xml:space="preserve">01/01/2015  </v>
          </cell>
          <cell r="D478">
            <v>34323</v>
          </cell>
          <cell r="E478">
            <v>0</v>
          </cell>
          <cell r="F478">
            <v>34323</v>
          </cell>
          <cell r="G478">
            <v>74979</v>
          </cell>
        </row>
        <row r="479">
          <cell r="A479" t="str">
            <v>5157317</v>
          </cell>
          <cell r="B479" t="str">
            <v>St James Rehabilitation &amp; Healthcare Center</v>
          </cell>
          <cell r="C479" t="str">
            <v xml:space="preserve">01/01/2015  </v>
          </cell>
          <cell r="D479">
            <v>43250</v>
          </cell>
          <cell r="E479">
            <v>2735</v>
          </cell>
          <cell r="F479">
            <v>45985</v>
          </cell>
          <cell r="G479">
            <v>77894</v>
          </cell>
        </row>
        <row r="480">
          <cell r="A480" t="str">
            <v>5157311</v>
          </cell>
          <cell r="B480" t="str">
            <v>St Johnland Nursing Center Inc</v>
          </cell>
          <cell r="C480" t="str">
            <v xml:space="preserve">01/01/2015  </v>
          </cell>
          <cell r="D480">
            <v>66016</v>
          </cell>
          <cell r="E480">
            <v>2026</v>
          </cell>
          <cell r="F480">
            <v>68042</v>
          </cell>
          <cell r="G480">
            <v>89820</v>
          </cell>
        </row>
        <row r="481">
          <cell r="A481" t="str">
            <v>2701353</v>
          </cell>
          <cell r="B481" t="str">
            <v>St Johns Health Care Corporation</v>
          </cell>
          <cell r="C481" t="str">
            <v xml:space="preserve">01/01/2015  </v>
          </cell>
          <cell r="D481">
            <v>108364</v>
          </cell>
          <cell r="E481">
            <v>3012</v>
          </cell>
          <cell r="F481">
            <v>111376</v>
          </cell>
          <cell r="G481">
            <v>158568</v>
          </cell>
        </row>
        <row r="482">
          <cell r="A482" t="str">
            <v>2725302</v>
          </cell>
          <cell r="B482" t="str">
            <v>St Johns Penfield Homes Corporation</v>
          </cell>
          <cell r="C482" t="str">
            <v xml:space="preserve">01/01/2015  </v>
          </cell>
          <cell r="D482">
            <v>3191</v>
          </cell>
          <cell r="E482">
            <v>0</v>
          </cell>
          <cell r="F482">
            <v>3191</v>
          </cell>
          <cell r="G482">
            <v>7225</v>
          </cell>
        </row>
        <row r="483">
          <cell r="A483" t="str">
            <v>2828300</v>
          </cell>
          <cell r="B483" t="str">
            <v>St Johnsville Rehabilitation and Nursing Center</v>
          </cell>
          <cell r="C483" t="str">
            <v xml:space="preserve">01/01/2015  </v>
          </cell>
          <cell r="D483">
            <v>28611</v>
          </cell>
          <cell r="E483">
            <v>125</v>
          </cell>
          <cell r="F483">
            <v>28736</v>
          </cell>
          <cell r="G483">
            <v>39863</v>
          </cell>
        </row>
        <row r="484">
          <cell r="A484" t="str">
            <v>4401300</v>
          </cell>
          <cell r="B484" t="str">
            <v>St Josephs Home</v>
          </cell>
          <cell r="C484" t="str">
            <v xml:space="preserve">01/01/2015  </v>
          </cell>
          <cell r="D484">
            <v>24130</v>
          </cell>
          <cell r="E484">
            <v>0</v>
          </cell>
          <cell r="F484">
            <v>24130</v>
          </cell>
          <cell r="G484">
            <v>29875</v>
          </cell>
        </row>
        <row r="485">
          <cell r="A485" t="str">
            <v>5907314</v>
          </cell>
          <cell r="B485" t="str">
            <v>St Josephs Hosp Nursing Home Of Yonkers N Y Inc</v>
          </cell>
          <cell r="C485" t="str">
            <v xml:space="preserve">01/01/2015  </v>
          </cell>
          <cell r="D485">
            <v>54499</v>
          </cell>
          <cell r="E485">
            <v>2768</v>
          </cell>
          <cell r="F485">
            <v>57267</v>
          </cell>
          <cell r="G485">
            <v>67765</v>
          </cell>
        </row>
        <row r="486">
          <cell r="A486" t="str">
            <v>0701001</v>
          </cell>
          <cell r="B486" t="str">
            <v>St Josephs Hospital - Skilled Nursing Facility</v>
          </cell>
          <cell r="C486" t="str">
            <v xml:space="preserve">01/01/2015  </v>
          </cell>
          <cell r="D486">
            <v>21080</v>
          </cell>
          <cell r="E486">
            <v>12</v>
          </cell>
          <cell r="F486">
            <v>21092</v>
          </cell>
          <cell r="G486">
            <v>30466</v>
          </cell>
        </row>
        <row r="487">
          <cell r="A487" t="str">
            <v>3535001</v>
          </cell>
          <cell r="B487" t="str">
            <v>St Josephs Place</v>
          </cell>
          <cell r="C487" t="str">
            <v xml:space="preserve">01/01/2015  </v>
          </cell>
          <cell r="D487">
            <v>9636</v>
          </cell>
          <cell r="E487">
            <v>0</v>
          </cell>
          <cell r="F487">
            <v>9636</v>
          </cell>
          <cell r="G487">
            <v>15239</v>
          </cell>
        </row>
        <row r="488">
          <cell r="A488" t="str">
            <v>3702309</v>
          </cell>
          <cell r="B488" t="str">
            <v>St Luke Residential Health Care Facility Inc</v>
          </cell>
          <cell r="C488" t="str">
            <v xml:space="preserve">01/01/2015  </v>
          </cell>
          <cell r="D488">
            <v>44751</v>
          </cell>
          <cell r="E488">
            <v>411</v>
          </cell>
          <cell r="F488">
            <v>45162</v>
          </cell>
          <cell r="G488">
            <v>66318</v>
          </cell>
        </row>
        <row r="489">
          <cell r="A489" t="str">
            <v>3227305</v>
          </cell>
          <cell r="B489" t="str">
            <v>St Lukes Home</v>
          </cell>
          <cell r="C489" t="str">
            <v xml:space="preserve">01/01/2015  </v>
          </cell>
          <cell r="D489">
            <v>47304</v>
          </cell>
          <cell r="E489">
            <v>3453</v>
          </cell>
          <cell r="F489">
            <v>50757</v>
          </cell>
          <cell r="G489">
            <v>71303</v>
          </cell>
        </row>
        <row r="490">
          <cell r="A490" t="str">
            <v>0101307</v>
          </cell>
          <cell r="B490" t="str">
            <v>St Margarets Center</v>
          </cell>
          <cell r="C490" t="str">
            <v xml:space="preserve">01/01/2015  </v>
          </cell>
          <cell r="D490">
            <v>31546</v>
          </cell>
          <cell r="E490">
            <v>397</v>
          </cell>
          <cell r="F490">
            <v>31943</v>
          </cell>
          <cell r="G490">
            <v>33316</v>
          </cell>
        </row>
        <row r="491">
          <cell r="A491" t="str">
            <v>7002349</v>
          </cell>
          <cell r="B491" t="str">
            <v>St Marys Center Inc</v>
          </cell>
          <cell r="C491" t="str">
            <v xml:space="preserve">01/01/2015  </v>
          </cell>
          <cell r="D491">
            <v>14413</v>
          </cell>
          <cell r="E491">
            <v>0</v>
          </cell>
          <cell r="F491">
            <v>14413</v>
          </cell>
          <cell r="G491">
            <v>14418</v>
          </cell>
        </row>
        <row r="492">
          <cell r="A492" t="str">
            <v>7003300</v>
          </cell>
          <cell r="B492" t="str">
            <v>St Marys Hospital For Children Inc</v>
          </cell>
          <cell r="C492" t="str">
            <v xml:space="preserve">01/01/2015  </v>
          </cell>
          <cell r="D492">
            <v>27042</v>
          </cell>
          <cell r="E492">
            <v>6457</v>
          </cell>
          <cell r="F492">
            <v>33499</v>
          </cell>
          <cell r="G492">
            <v>34572</v>
          </cell>
        </row>
        <row r="493">
          <cell r="A493" t="str">
            <v>7000307</v>
          </cell>
          <cell r="B493" t="str">
            <v>St Patricks Home</v>
          </cell>
          <cell r="C493" t="str">
            <v xml:space="preserve">01/01/2015  </v>
          </cell>
          <cell r="D493">
            <v>63602</v>
          </cell>
          <cell r="E493">
            <v>9785</v>
          </cell>
          <cell r="F493">
            <v>73387</v>
          </cell>
          <cell r="G493">
            <v>87971</v>
          </cell>
        </row>
        <row r="494">
          <cell r="A494" t="str">
            <v>0101305</v>
          </cell>
          <cell r="B494" t="str">
            <v>St Peters Nursing and Rehabilitation Center</v>
          </cell>
          <cell r="C494" t="str">
            <v xml:space="preserve">01/01/2015  </v>
          </cell>
          <cell r="D494">
            <v>29064</v>
          </cell>
          <cell r="E494">
            <v>508</v>
          </cell>
          <cell r="F494">
            <v>29572</v>
          </cell>
          <cell r="G494">
            <v>53334</v>
          </cell>
        </row>
        <row r="495">
          <cell r="A495" t="str">
            <v>4402303</v>
          </cell>
          <cell r="B495" t="str">
            <v>St Regis Nursing Home Inc</v>
          </cell>
          <cell r="C495" t="str">
            <v xml:space="preserve">01/01/2015  </v>
          </cell>
          <cell r="D495">
            <v>42458</v>
          </cell>
          <cell r="E495">
            <v>0</v>
          </cell>
          <cell r="F495">
            <v>42458</v>
          </cell>
          <cell r="G495">
            <v>54879</v>
          </cell>
        </row>
        <row r="496">
          <cell r="A496" t="str">
            <v>7000366</v>
          </cell>
          <cell r="B496" t="str">
            <v>St Vincent Depaul Residence</v>
          </cell>
          <cell r="C496" t="str">
            <v xml:space="preserve">01/01/2015  </v>
          </cell>
          <cell r="D496">
            <v>32851</v>
          </cell>
          <cell r="E496">
            <v>7207</v>
          </cell>
          <cell r="F496">
            <v>40058</v>
          </cell>
          <cell r="G496">
            <v>43122</v>
          </cell>
        </row>
        <row r="497">
          <cell r="A497" t="str">
            <v>7004314</v>
          </cell>
          <cell r="B497" t="str">
            <v>Staten Island Care Center</v>
          </cell>
          <cell r="C497" t="str">
            <v xml:space="preserve">01/01/2015  </v>
          </cell>
          <cell r="D497">
            <v>88565</v>
          </cell>
          <cell r="E497">
            <v>2683</v>
          </cell>
          <cell r="F497">
            <v>91248</v>
          </cell>
          <cell r="G497">
            <v>104248</v>
          </cell>
        </row>
        <row r="498">
          <cell r="A498" t="str">
            <v>5022302</v>
          </cell>
          <cell r="B498" t="str">
            <v>Steuben Center for Rehabilitation and Healthcare</v>
          </cell>
          <cell r="C498" t="str">
            <v xml:space="preserve">01/01/2015  </v>
          </cell>
          <cell r="D498">
            <v>25370</v>
          </cell>
          <cell r="E498">
            <v>183</v>
          </cell>
          <cell r="F498">
            <v>25553</v>
          </cell>
          <cell r="G498">
            <v>37379</v>
          </cell>
        </row>
        <row r="499">
          <cell r="A499" t="str">
            <v>5123305</v>
          </cell>
          <cell r="B499" t="str">
            <v>Suffolk Center for Rehabilitation and Nursing</v>
          </cell>
          <cell r="C499" t="str">
            <v xml:space="preserve">01/01/2015  </v>
          </cell>
          <cell r="D499">
            <v>30256</v>
          </cell>
          <cell r="E499">
            <v>3725</v>
          </cell>
          <cell r="F499">
            <v>33981</v>
          </cell>
          <cell r="G499">
            <v>41924</v>
          </cell>
        </row>
        <row r="500">
          <cell r="A500" t="str">
            <v>5220301</v>
          </cell>
          <cell r="B500" t="str">
            <v>Sullivan County Adult Care Center</v>
          </cell>
          <cell r="C500" t="str">
            <v xml:space="preserve">01/01/2015  </v>
          </cell>
          <cell r="D500">
            <v>38777</v>
          </cell>
          <cell r="E500">
            <v>375</v>
          </cell>
          <cell r="F500">
            <v>39152</v>
          </cell>
          <cell r="G500">
            <v>46140</v>
          </cell>
        </row>
        <row r="501">
          <cell r="A501" t="str">
            <v>2951307</v>
          </cell>
          <cell r="B501" t="str">
            <v>Sunharbor Manor</v>
          </cell>
          <cell r="C501" t="str">
            <v xml:space="preserve">01/01/2015  </v>
          </cell>
          <cell r="D501">
            <v>55268</v>
          </cell>
          <cell r="E501">
            <v>0</v>
          </cell>
          <cell r="F501">
            <v>55268</v>
          </cell>
          <cell r="G501">
            <v>87861</v>
          </cell>
        </row>
        <row r="502">
          <cell r="A502" t="str">
            <v>3321301</v>
          </cell>
          <cell r="B502" t="str">
            <v>Sunnyside Care Center</v>
          </cell>
          <cell r="C502" t="str">
            <v xml:space="preserve">01/01/2015  </v>
          </cell>
          <cell r="D502">
            <v>13894</v>
          </cell>
          <cell r="E502">
            <v>0</v>
          </cell>
          <cell r="F502">
            <v>13894</v>
          </cell>
          <cell r="G502">
            <v>27539</v>
          </cell>
        </row>
        <row r="503">
          <cell r="A503" t="str">
            <v>5154312</v>
          </cell>
          <cell r="B503" t="str">
            <v>Sunrise Manor Center for Nursing and Rehabilitation</v>
          </cell>
          <cell r="C503" t="str">
            <v xml:space="preserve">01/01/2015  </v>
          </cell>
          <cell r="D503">
            <v>20492</v>
          </cell>
          <cell r="E503">
            <v>1019</v>
          </cell>
          <cell r="F503">
            <v>21511</v>
          </cell>
          <cell r="G503">
            <v>28711</v>
          </cell>
        </row>
        <row r="504">
          <cell r="A504" t="str">
            <v>3221301</v>
          </cell>
          <cell r="B504" t="str">
            <v>Sunset Nursing and Rehabilitation Center Inc</v>
          </cell>
          <cell r="C504" t="str">
            <v xml:space="preserve">01/01/2015  </v>
          </cell>
          <cell r="D504">
            <v>29666</v>
          </cell>
          <cell r="E504">
            <v>480</v>
          </cell>
          <cell r="F504">
            <v>30146</v>
          </cell>
          <cell r="G504">
            <v>37192</v>
          </cell>
        </row>
        <row r="505">
          <cell r="A505" t="str">
            <v>5961303</v>
          </cell>
          <cell r="B505" t="str">
            <v>Sunshine Childrens Home and Rehab Center</v>
          </cell>
          <cell r="C505" t="str">
            <v xml:space="preserve">01/01/2015  </v>
          </cell>
          <cell r="D505">
            <v>18364</v>
          </cell>
          <cell r="E505">
            <v>0</v>
          </cell>
          <cell r="F505">
            <v>18364</v>
          </cell>
          <cell r="G505">
            <v>19708</v>
          </cell>
        </row>
        <row r="506">
          <cell r="A506" t="str">
            <v>0303307</v>
          </cell>
          <cell r="B506" t="str">
            <v>Susquehanna Nursing &amp; Rehabilitation Center LLC</v>
          </cell>
          <cell r="C506" t="str">
            <v xml:space="preserve">01/01/2015  </v>
          </cell>
          <cell r="D506">
            <v>29981</v>
          </cell>
          <cell r="E506">
            <v>31</v>
          </cell>
          <cell r="F506">
            <v>30012</v>
          </cell>
          <cell r="G506">
            <v>51851</v>
          </cell>
        </row>
        <row r="507">
          <cell r="A507" t="str">
            <v>5904320</v>
          </cell>
          <cell r="B507" t="str">
            <v>Sutton Park Center for Nursing and Rehabilitation</v>
          </cell>
          <cell r="C507" t="str">
            <v xml:space="preserve">01/01/2015  </v>
          </cell>
          <cell r="D507">
            <v>37257</v>
          </cell>
          <cell r="E507">
            <v>743</v>
          </cell>
          <cell r="F507">
            <v>38000</v>
          </cell>
          <cell r="G507">
            <v>53139</v>
          </cell>
        </row>
        <row r="508">
          <cell r="A508" t="str">
            <v>3327301</v>
          </cell>
          <cell r="B508" t="str">
            <v>Syracuse Home Association</v>
          </cell>
          <cell r="C508" t="str">
            <v xml:space="preserve">01/01/2015  </v>
          </cell>
          <cell r="D508">
            <v>17096</v>
          </cell>
          <cell r="E508">
            <v>0</v>
          </cell>
          <cell r="F508">
            <v>17096</v>
          </cell>
          <cell r="G508">
            <v>41576</v>
          </cell>
        </row>
        <row r="509">
          <cell r="A509" t="str">
            <v>0663302</v>
          </cell>
          <cell r="B509" t="str">
            <v>TLC Health Network-Lake Shore Hospital Nursing Facil</v>
          </cell>
          <cell r="C509" t="str">
            <v xml:space="preserve">01/01/2015  </v>
          </cell>
          <cell r="D509">
            <v>1714</v>
          </cell>
          <cell r="E509">
            <v>47</v>
          </cell>
          <cell r="F509">
            <v>1761</v>
          </cell>
          <cell r="G509">
            <v>3908</v>
          </cell>
        </row>
        <row r="510">
          <cell r="A510" t="str">
            <v>5911302</v>
          </cell>
          <cell r="B510" t="str">
            <v>Tarrytown Hall Care Center</v>
          </cell>
          <cell r="C510" t="str">
            <v xml:space="preserve">01/01/2015  </v>
          </cell>
          <cell r="D510">
            <v>30481</v>
          </cell>
          <cell r="E510">
            <v>387</v>
          </cell>
          <cell r="F510">
            <v>30868</v>
          </cell>
          <cell r="G510">
            <v>38306</v>
          </cell>
        </row>
        <row r="511">
          <cell r="A511" t="str">
            <v>5567301</v>
          </cell>
          <cell r="B511" t="str">
            <v>Ten Broeck Commons</v>
          </cell>
          <cell r="C511" t="str">
            <v xml:space="preserve">01/01/2015  </v>
          </cell>
          <cell r="D511">
            <v>68294</v>
          </cell>
          <cell r="E511">
            <v>0</v>
          </cell>
          <cell r="F511">
            <v>68294</v>
          </cell>
          <cell r="G511">
            <v>92425</v>
          </cell>
        </row>
        <row r="512">
          <cell r="A512" t="str">
            <v>7002345</v>
          </cell>
          <cell r="B512" t="str">
            <v>Terence Cardinal Cooke Health Care Ctr</v>
          </cell>
          <cell r="C512" t="str">
            <v xml:space="preserve">01/01/2015  </v>
          </cell>
          <cell r="D512">
            <v>150844</v>
          </cell>
          <cell r="E512">
            <v>19152</v>
          </cell>
          <cell r="F512">
            <v>169996</v>
          </cell>
          <cell r="G512">
            <v>197424</v>
          </cell>
        </row>
        <row r="513">
          <cell r="A513" t="str">
            <v>0101313</v>
          </cell>
          <cell r="B513" t="str">
            <v>Teresian House Nursing Home Co Inc</v>
          </cell>
          <cell r="C513" t="str">
            <v xml:space="preserve">01/01/2015  </v>
          </cell>
          <cell r="D513">
            <v>92161</v>
          </cell>
          <cell r="E513">
            <v>0</v>
          </cell>
          <cell r="F513">
            <v>92161</v>
          </cell>
          <cell r="G513">
            <v>109654</v>
          </cell>
        </row>
        <row r="514">
          <cell r="A514" t="str">
            <v>1401005</v>
          </cell>
          <cell r="B514" t="str">
            <v>Terrace View Long Term Care Facility</v>
          </cell>
          <cell r="C514" t="str">
            <v xml:space="preserve">01/01/2015  </v>
          </cell>
          <cell r="D514">
            <v>114221</v>
          </cell>
          <cell r="E514">
            <v>4411</v>
          </cell>
          <cell r="F514">
            <v>118632</v>
          </cell>
          <cell r="G514">
            <v>138911</v>
          </cell>
        </row>
        <row r="515">
          <cell r="A515" t="str">
            <v>2951308</v>
          </cell>
          <cell r="B515" t="str">
            <v>The Amsterdam at Harborside</v>
          </cell>
          <cell r="C515" t="str">
            <v xml:space="preserve">01/01/2015  </v>
          </cell>
          <cell r="D515">
            <v>2900</v>
          </cell>
          <cell r="E515">
            <v>0</v>
          </cell>
          <cell r="F515">
            <v>2900</v>
          </cell>
          <cell r="G515">
            <v>18848</v>
          </cell>
        </row>
        <row r="516">
          <cell r="A516" t="str">
            <v>1327301</v>
          </cell>
          <cell r="B516" t="str">
            <v>The Baptist Home at Brookmeade</v>
          </cell>
          <cell r="C516" t="str">
            <v xml:space="preserve">01/01/2015  </v>
          </cell>
          <cell r="D516">
            <v>31337</v>
          </cell>
          <cell r="E516">
            <v>29</v>
          </cell>
          <cell r="F516">
            <v>31366</v>
          </cell>
          <cell r="G516">
            <v>42320</v>
          </cell>
        </row>
        <row r="517">
          <cell r="A517" t="str">
            <v>2750307</v>
          </cell>
          <cell r="B517" t="str">
            <v>The Brightonian Inc</v>
          </cell>
          <cell r="C517" t="str">
            <v xml:space="preserve">01/01/2015  </v>
          </cell>
          <cell r="D517">
            <v>8216</v>
          </cell>
          <cell r="E517">
            <v>142</v>
          </cell>
          <cell r="F517">
            <v>8358</v>
          </cell>
          <cell r="G517">
            <v>18719</v>
          </cell>
        </row>
        <row r="518">
          <cell r="A518" t="str">
            <v>4601306</v>
          </cell>
          <cell r="B518" t="str">
            <v>The Capital Living Nursing and Rehabilitation Centre</v>
          </cell>
          <cell r="C518" t="str">
            <v xml:space="preserve">01/01/2015  </v>
          </cell>
          <cell r="D518">
            <v>57621</v>
          </cell>
          <cell r="E518">
            <v>323</v>
          </cell>
          <cell r="F518">
            <v>57944</v>
          </cell>
          <cell r="G518">
            <v>84603</v>
          </cell>
        </row>
        <row r="519">
          <cell r="A519" t="str">
            <v>4120300</v>
          </cell>
          <cell r="B519" t="str">
            <v>The Center for Nursing and Rehabilitation at Hoosick Falls</v>
          </cell>
          <cell r="C519" t="str">
            <v xml:space="preserve">01/01/2015  </v>
          </cell>
          <cell r="D519">
            <v>19548</v>
          </cell>
          <cell r="E519">
            <v>76</v>
          </cell>
          <cell r="F519">
            <v>19624</v>
          </cell>
          <cell r="G519">
            <v>26604</v>
          </cell>
        </row>
        <row r="520">
          <cell r="A520" t="str">
            <v>7000393</v>
          </cell>
          <cell r="B520" t="str">
            <v>The Citadel Rehab and Nursing Center at Kingsbridge</v>
          </cell>
          <cell r="C520" t="str">
            <v xml:space="preserve">01/01/2015  </v>
          </cell>
          <cell r="D520">
            <v>9480</v>
          </cell>
          <cell r="E520">
            <v>349</v>
          </cell>
          <cell r="F520">
            <v>9829</v>
          </cell>
          <cell r="G520">
            <v>12102</v>
          </cell>
        </row>
        <row r="521">
          <cell r="A521" t="str">
            <v>3301323</v>
          </cell>
          <cell r="B521" t="str">
            <v>The Cottages at garden Grove</v>
          </cell>
          <cell r="C521" t="str">
            <v xml:space="preserve">01/01/2015  </v>
          </cell>
          <cell r="D521">
            <v>20922</v>
          </cell>
          <cell r="E521">
            <v>0</v>
          </cell>
          <cell r="F521">
            <v>20922</v>
          </cell>
          <cell r="G521">
            <v>45603</v>
          </cell>
        </row>
        <row r="522">
          <cell r="A522" t="str">
            <v>2238303</v>
          </cell>
          <cell r="B522" t="str">
            <v>The Country Manor Nursing and Rehabilitation Centre</v>
          </cell>
          <cell r="C522" t="str">
            <v xml:space="preserve">01/01/2015  </v>
          </cell>
          <cell r="D522">
            <v>23797</v>
          </cell>
          <cell r="E522">
            <v>215</v>
          </cell>
          <cell r="F522">
            <v>24012</v>
          </cell>
          <cell r="G522">
            <v>30704</v>
          </cell>
        </row>
        <row r="523">
          <cell r="A523" t="str">
            <v>3334303</v>
          </cell>
          <cell r="B523" t="str">
            <v>The Crossings Nursing and Rehabilitation Centre</v>
          </cell>
          <cell r="C523" t="str">
            <v xml:space="preserve">01/01/2015  </v>
          </cell>
          <cell r="D523">
            <v>15700</v>
          </cell>
          <cell r="E523">
            <v>104</v>
          </cell>
          <cell r="F523">
            <v>15804</v>
          </cell>
          <cell r="G523">
            <v>24779</v>
          </cell>
        </row>
        <row r="524">
          <cell r="A524" t="str">
            <v>5901308</v>
          </cell>
          <cell r="B524" t="str">
            <v>The Emerald Peek Rehabilitation and Nursing Center</v>
          </cell>
          <cell r="C524" t="str">
            <v xml:space="preserve">01/01/2015  </v>
          </cell>
          <cell r="D524">
            <v>25908</v>
          </cell>
          <cell r="E524">
            <v>1984</v>
          </cell>
          <cell r="F524">
            <v>27892</v>
          </cell>
          <cell r="G524">
            <v>31844</v>
          </cell>
        </row>
        <row r="525">
          <cell r="A525" t="str">
            <v>5906304</v>
          </cell>
          <cell r="B525" t="str">
            <v>The Enclave at Port Chester Rehabilitation and Nursing Center</v>
          </cell>
          <cell r="C525" t="str">
            <v xml:space="preserve">01/01/2015  </v>
          </cell>
          <cell r="D525">
            <v>39638</v>
          </cell>
          <cell r="E525">
            <v>3136</v>
          </cell>
          <cell r="F525">
            <v>42774</v>
          </cell>
          <cell r="G525">
            <v>54195</v>
          </cell>
        </row>
        <row r="526">
          <cell r="A526" t="str">
            <v>2750301</v>
          </cell>
          <cell r="B526" t="str">
            <v>The Friendly Home</v>
          </cell>
          <cell r="C526" t="str">
            <v xml:space="preserve">01/01/2015  </v>
          </cell>
          <cell r="D526">
            <v>25937</v>
          </cell>
          <cell r="E526">
            <v>61</v>
          </cell>
          <cell r="F526">
            <v>25998</v>
          </cell>
          <cell r="G526">
            <v>69998</v>
          </cell>
        </row>
        <row r="527">
          <cell r="A527" t="str">
            <v>2909305</v>
          </cell>
          <cell r="B527" t="str">
            <v>The Grand Pavilion for Rehab &amp; Nursing at Rockville Centre</v>
          </cell>
          <cell r="C527" t="str">
            <v xml:space="preserve">01/01/2015  </v>
          </cell>
          <cell r="D527">
            <v>29654</v>
          </cell>
          <cell r="E527">
            <v>2124</v>
          </cell>
          <cell r="F527">
            <v>31778</v>
          </cell>
          <cell r="G527">
            <v>53197</v>
          </cell>
        </row>
        <row r="528">
          <cell r="A528" t="str">
            <v>2629303</v>
          </cell>
          <cell r="B528" t="str">
            <v>The Grand Rehabilitation and Nursing at Chittenango</v>
          </cell>
          <cell r="C528" t="str">
            <v xml:space="preserve">01/01/2015  </v>
          </cell>
          <cell r="D528">
            <v>18313</v>
          </cell>
          <cell r="E528">
            <v>858</v>
          </cell>
          <cell r="F528">
            <v>19171</v>
          </cell>
          <cell r="G528">
            <v>28352</v>
          </cell>
        </row>
        <row r="529">
          <cell r="A529" t="str">
            <v>0155304</v>
          </cell>
          <cell r="B529" t="str">
            <v>The Grand Rehabilitation and Nursing at Guilderland</v>
          </cell>
          <cell r="C529" t="str">
            <v xml:space="preserve">01/01/2015  </v>
          </cell>
          <cell r="D529">
            <v>29392</v>
          </cell>
          <cell r="E529">
            <v>1158</v>
          </cell>
          <cell r="F529">
            <v>30550</v>
          </cell>
          <cell r="G529">
            <v>44138</v>
          </cell>
        </row>
        <row r="530">
          <cell r="A530" t="str">
            <v>1322302</v>
          </cell>
          <cell r="B530" t="str">
            <v>The Grand Rehabilitation and Nursing at Pawling</v>
          </cell>
          <cell r="C530" t="str">
            <v xml:space="preserve">01/01/2015  </v>
          </cell>
          <cell r="D530">
            <v>32782</v>
          </cell>
          <cell r="E530">
            <v>1179</v>
          </cell>
          <cell r="F530">
            <v>33961</v>
          </cell>
          <cell r="G530">
            <v>42549</v>
          </cell>
        </row>
        <row r="531">
          <cell r="A531" t="str">
            <v>7003404</v>
          </cell>
          <cell r="B531" t="str">
            <v>The Grand Rehabilitation and Nursing at Queens</v>
          </cell>
          <cell r="C531" t="str">
            <v xml:space="preserve">01/01/2015  </v>
          </cell>
          <cell r="D531">
            <v>36658</v>
          </cell>
          <cell r="E531">
            <v>4295</v>
          </cell>
          <cell r="F531">
            <v>40953</v>
          </cell>
          <cell r="G531">
            <v>62358</v>
          </cell>
        </row>
        <row r="532">
          <cell r="A532" t="str">
            <v>1302309</v>
          </cell>
          <cell r="B532" t="str">
            <v>The Grand Rehabilitation and Nursing at River Valley</v>
          </cell>
          <cell r="C532" t="str">
            <v xml:space="preserve">01/01/2015  </v>
          </cell>
          <cell r="D532">
            <v>43833</v>
          </cell>
          <cell r="E532">
            <v>1101</v>
          </cell>
          <cell r="F532">
            <v>44934</v>
          </cell>
          <cell r="G532">
            <v>56563</v>
          </cell>
        </row>
        <row r="533">
          <cell r="A533" t="str">
            <v>3201310</v>
          </cell>
          <cell r="B533" t="str">
            <v>The Grand Rehabilitation and Nursing at Rome</v>
          </cell>
          <cell r="C533" t="str">
            <v xml:space="preserve">01/01/2015  </v>
          </cell>
          <cell r="D533">
            <v>42604</v>
          </cell>
          <cell r="E533">
            <v>1477</v>
          </cell>
          <cell r="F533">
            <v>44081</v>
          </cell>
          <cell r="G533">
            <v>56251</v>
          </cell>
        </row>
        <row r="534">
          <cell r="A534" t="str">
            <v>5957304</v>
          </cell>
          <cell r="B534" t="str">
            <v>The Grove at Valhalla Rehabilitation and Nursing Center</v>
          </cell>
          <cell r="C534" t="str">
            <v xml:space="preserve">01/01/2015  </v>
          </cell>
          <cell r="D534">
            <v>23907</v>
          </cell>
          <cell r="E534">
            <v>1697</v>
          </cell>
          <cell r="F534">
            <v>25604</v>
          </cell>
          <cell r="G534">
            <v>36108</v>
          </cell>
        </row>
        <row r="535">
          <cell r="A535" t="str">
            <v>5126303</v>
          </cell>
          <cell r="B535" t="str">
            <v>The Hamptons Center for Rehabilitation and Nursing</v>
          </cell>
          <cell r="C535" t="str">
            <v xml:space="preserve">01/01/2015  </v>
          </cell>
          <cell r="D535">
            <v>70282</v>
          </cell>
          <cell r="E535">
            <v>476</v>
          </cell>
          <cell r="F535">
            <v>70758</v>
          </cell>
          <cell r="G535">
            <v>93900</v>
          </cell>
        </row>
        <row r="536">
          <cell r="A536" t="str">
            <v>7001392</v>
          </cell>
          <cell r="B536" t="str">
            <v>The Heritage Rehabilitation and Health Care Center</v>
          </cell>
          <cell r="C536" t="str">
            <v xml:space="preserve">01/01/2015  </v>
          </cell>
          <cell r="D536">
            <v>19144</v>
          </cell>
          <cell r="E536">
            <v>0</v>
          </cell>
          <cell r="F536">
            <v>19144</v>
          </cell>
          <cell r="G536">
            <v>27015</v>
          </cell>
        </row>
        <row r="537">
          <cell r="A537" t="str">
            <v>2763300</v>
          </cell>
          <cell r="B537" t="str">
            <v>The Highlands Living Center</v>
          </cell>
          <cell r="C537" t="str">
            <v xml:space="preserve">01/01/2015  </v>
          </cell>
          <cell r="D537">
            <v>25930</v>
          </cell>
          <cell r="E537">
            <v>40</v>
          </cell>
          <cell r="F537">
            <v>25970</v>
          </cell>
          <cell r="G537">
            <v>42314</v>
          </cell>
        </row>
        <row r="538">
          <cell r="A538" t="str">
            <v>2750306</v>
          </cell>
          <cell r="B538" t="str">
            <v>The Highlands at Brighton</v>
          </cell>
          <cell r="C538" t="str">
            <v xml:space="preserve">01/01/2015  </v>
          </cell>
          <cell r="D538">
            <v>36582</v>
          </cell>
          <cell r="E538">
            <v>1611</v>
          </cell>
          <cell r="F538">
            <v>38193</v>
          </cell>
          <cell r="G538">
            <v>51246</v>
          </cell>
        </row>
        <row r="539">
          <cell r="A539" t="str">
            <v>2750308</v>
          </cell>
          <cell r="B539" t="str">
            <v>The Hurlbut</v>
          </cell>
          <cell r="C539" t="str">
            <v xml:space="preserve">01/01/2015  </v>
          </cell>
          <cell r="D539">
            <v>43056</v>
          </cell>
          <cell r="E539">
            <v>229</v>
          </cell>
          <cell r="F539">
            <v>43285</v>
          </cell>
          <cell r="G539">
            <v>55878</v>
          </cell>
        </row>
        <row r="540">
          <cell r="A540" t="str">
            <v>5957306</v>
          </cell>
          <cell r="B540" t="str">
            <v>The Knolls</v>
          </cell>
          <cell r="C540" t="str">
            <v xml:space="preserve">01/01/2015  </v>
          </cell>
          <cell r="D540">
            <v>323</v>
          </cell>
          <cell r="E540">
            <v>0</v>
          </cell>
          <cell r="F540">
            <v>323</v>
          </cell>
          <cell r="G540">
            <v>5115</v>
          </cell>
        </row>
        <row r="541">
          <cell r="A541" t="str">
            <v>5522302</v>
          </cell>
          <cell r="B541" t="str">
            <v>The Mountain View Nursing and Rehabilitation Centre</v>
          </cell>
          <cell r="C541" t="str">
            <v xml:space="preserve">01/01/2015  </v>
          </cell>
          <cell r="D541">
            <v>15694</v>
          </cell>
          <cell r="E541">
            <v>798</v>
          </cell>
          <cell r="F541">
            <v>16492</v>
          </cell>
          <cell r="G541">
            <v>24214</v>
          </cell>
        </row>
        <row r="542">
          <cell r="A542" t="str">
            <v>7002340</v>
          </cell>
          <cell r="B542" t="str">
            <v>The New Jewish Home, Manhattan</v>
          </cell>
          <cell r="C542" t="str">
            <v xml:space="preserve">01/01/2015  </v>
          </cell>
          <cell r="D542">
            <v>106450</v>
          </cell>
          <cell r="E542">
            <v>27703</v>
          </cell>
          <cell r="F542">
            <v>134153</v>
          </cell>
          <cell r="G542">
            <v>185048</v>
          </cell>
        </row>
        <row r="543">
          <cell r="A543" t="str">
            <v>5909302</v>
          </cell>
          <cell r="B543" t="str">
            <v>The New Jewish Home, Sarah Neuman</v>
          </cell>
          <cell r="C543" t="str">
            <v xml:space="preserve">01/01/2015  </v>
          </cell>
          <cell r="D543">
            <v>65690</v>
          </cell>
          <cell r="E543">
            <v>9673</v>
          </cell>
          <cell r="F543">
            <v>75363</v>
          </cell>
          <cell r="G543">
            <v>107424</v>
          </cell>
        </row>
        <row r="544">
          <cell r="A544" t="str">
            <v>5725303</v>
          </cell>
          <cell r="B544" t="str">
            <v>The Orchard Nursing and Rehabilitation Centre</v>
          </cell>
          <cell r="C544" t="str">
            <v xml:space="preserve">01/01/2015  </v>
          </cell>
          <cell r="D544">
            <v>21318</v>
          </cell>
          <cell r="E544">
            <v>12</v>
          </cell>
          <cell r="F544">
            <v>21330</v>
          </cell>
          <cell r="G544">
            <v>29877</v>
          </cell>
        </row>
        <row r="545">
          <cell r="A545" t="str">
            <v>5954300</v>
          </cell>
          <cell r="B545" t="str">
            <v>The Osborn</v>
          </cell>
          <cell r="C545" t="str">
            <v xml:space="preserve">01/01/2015  </v>
          </cell>
          <cell r="D545">
            <v>0</v>
          </cell>
          <cell r="E545">
            <v>0</v>
          </cell>
          <cell r="F545">
            <v>0</v>
          </cell>
          <cell r="G545">
            <v>29398</v>
          </cell>
        </row>
        <row r="546">
          <cell r="A546" t="str">
            <v>7003414</v>
          </cell>
          <cell r="B546" t="str">
            <v>The Pavilion at Queens for Rehabilitation &amp; Nursing</v>
          </cell>
          <cell r="C546" t="str">
            <v xml:space="preserve">01/01/2015  </v>
          </cell>
          <cell r="D546">
            <v>59951</v>
          </cell>
          <cell r="E546">
            <v>3651</v>
          </cell>
          <cell r="F546">
            <v>63602</v>
          </cell>
          <cell r="G546">
            <v>106103</v>
          </cell>
        </row>
        <row r="547">
          <cell r="A547" t="str">
            <v>7001802</v>
          </cell>
          <cell r="B547" t="str">
            <v>The Phoenix Rehabilitation and Nursing Center</v>
          </cell>
          <cell r="C547" t="str">
            <v xml:space="preserve">01/01/2015  </v>
          </cell>
          <cell r="D547">
            <v>90586</v>
          </cell>
          <cell r="E547">
            <v>25793</v>
          </cell>
          <cell r="F547">
            <v>116379</v>
          </cell>
          <cell r="G547">
            <v>131544</v>
          </cell>
        </row>
        <row r="548">
          <cell r="A548" t="str">
            <v>0469300</v>
          </cell>
          <cell r="B548" t="str">
            <v>The Pines Healthcare &amp; Rehabilitation Centers Machias Ca</v>
          </cell>
          <cell r="C548" t="str">
            <v xml:space="preserve">01/01/2015  </v>
          </cell>
          <cell r="D548">
            <v>33632</v>
          </cell>
          <cell r="E548">
            <v>983</v>
          </cell>
          <cell r="F548">
            <v>34615</v>
          </cell>
          <cell r="G548">
            <v>41727</v>
          </cell>
        </row>
        <row r="549">
          <cell r="A549" t="str">
            <v>0401303</v>
          </cell>
          <cell r="B549" t="str">
            <v>The Pines Healthcare &amp; Rehabilitation Centers Olean Camp</v>
          </cell>
          <cell r="C549" t="str">
            <v xml:space="preserve">01/01/2015  </v>
          </cell>
          <cell r="D549">
            <v>28172</v>
          </cell>
          <cell r="E549">
            <v>3611</v>
          </cell>
          <cell r="F549">
            <v>31783</v>
          </cell>
          <cell r="G549">
            <v>43292</v>
          </cell>
        </row>
        <row r="550">
          <cell r="A550" t="str">
            <v>1921303</v>
          </cell>
          <cell r="B550" t="str">
            <v>The Pines at Catskill Center for Nursing &amp; Rehabilitati</v>
          </cell>
          <cell r="C550" t="str">
            <v xml:space="preserve">01/01/2015  </v>
          </cell>
          <cell r="D550">
            <v>30160</v>
          </cell>
          <cell r="E550">
            <v>691</v>
          </cell>
          <cell r="F550">
            <v>30851</v>
          </cell>
          <cell r="G550">
            <v>47800</v>
          </cell>
        </row>
        <row r="551">
          <cell r="A551" t="str">
            <v>5601307</v>
          </cell>
          <cell r="B551" t="str">
            <v>The Pines at Glens Falls Center for Nursing &amp; Rehabili</v>
          </cell>
          <cell r="C551" t="str">
            <v xml:space="preserve">01/01/2015  </v>
          </cell>
          <cell r="D551">
            <v>23005</v>
          </cell>
          <cell r="E551">
            <v>134</v>
          </cell>
          <cell r="F551">
            <v>23139</v>
          </cell>
          <cell r="G551">
            <v>38766</v>
          </cell>
        </row>
        <row r="552">
          <cell r="A552" t="str">
            <v>1302308</v>
          </cell>
          <cell r="B552" t="str">
            <v>The Pines at Poughkeepsie Center for Nursing &amp; Reh</v>
          </cell>
          <cell r="C552" t="str">
            <v xml:space="preserve">01/01/2015  </v>
          </cell>
          <cell r="D552">
            <v>44160</v>
          </cell>
          <cell r="E552">
            <v>517</v>
          </cell>
          <cell r="F552">
            <v>44677</v>
          </cell>
          <cell r="G552">
            <v>69125</v>
          </cell>
        </row>
        <row r="553">
          <cell r="A553" t="str">
            <v>3202315</v>
          </cell>
          <cell r="B553" t="str">
            <v>The Pines at Utica Center for Nursing &amp; Rehabilitation</v>
          </cell>
          <cell r="C553" t="str">
            <v xml:space="preserve">01/01/2015  </v>
          </cell>
          <cell r="D553">
            <v>23652</v>
          </cell>
          <cell r="E553">
            <v>1089</v>
          </cell>
          <cell r="F553">
            <v>24741</v>
          </cell>
          <cell r="G553">
            <v>37708</v>
          </cell>
        </row>
        <row r="554">
          <cell r="A554" t="str">
            <v>7000396</v>
          </cell>
          <cell r="B554" t="str">
            <v>The Plaza Rehab and Nursing Center (Bronx County)</v>
          </cell>
          <cell r="C554" t="str">
            <v xml:space="preserve">01/01/2015  </v>
          </cell>
          <cell r="D554">
            <v>182470</v>
          </cell>
          <cell r="E554">
            <v>54556</v>
          </cell>
          <cell r="F554">
            <v>237026</v>
          </cell>
          <cell r="G554">
            <v>266375</v>
          </cell>
        </row>
        <row r="555">
          <cell r="A555" t="str">
            <v>7002360</v>
          </cell>
          <cell r="B555" t="str">
            <v>The Riverside</v>
          </cell>
          <cell r="C555" t="str">
            <v xml:space="preserve">01/01/2015  </v>
          </cell>
          <cell r="D555">
            <v>122267</v>
          </cell>
          <cell r="E555">
            <v>10968</v>
          </cell>
          <cell r="F555">
            <v>133235</v>
          </cell>
          <cell r="G555">
            <v>180343</v>
          </cell>
        </row>
        <row r="556">
          <cell r="A556" t="str">
            <v>2701359</v>
          </cell>
          <cell r="B556" t="str">
            <v>The Shore Winds LLC</v>
          </cell>
          <cell r="C556" t="str">
            <v xml:space="preserve">01/01/2015  </v>
          </cell>
          <cell r="D556">
            <v>67098</v>
          </cell>
          <cell r="E556">
            <v>128</v>
          </cell>
          <cell r="F556">
            <v>67226</v>
          </cell>
          <cell r="G556">
            <v>76844</v>
          </cell>
        </row>
        <row r="557">
          <cell r="A557" t="str">
            <v>4102312</v>
          </cell>
          <cell r="B557" t="str">
            <v>The Springs Nursing and Rehabilitation Centre</v>
          </cell>
          <cell r="C557" t="str">
            <v xml:space="preserve">01/01/2015  </v>
          </cell>
          <cell r="D557">
            <v>17794</v>
          </cell>
          <cell r="E557">
            <v>752</v>
          </cell>
          <cell r="F557">
            <v>18546</v>
          </cell>
          <cell r="G557">
            <v>25243</v>
          </cell>
        </row>
        <row r="558">
          <cell r="A558" t="str">
            <v>5601306</v>
          </cell>
          <cell r="B558" t="str">
            <v>The Stanton Nursing and Rehabilitation Centre</v>
          </cell>
          <cell r="C558" t="str">
            <v xml:space="preserve">01/01/2015  </v>
          </cell>
          <cell r="D558">
            <v>23931</v>
          </cell>
          <cell r="E558">
            <v>91</v>
          </cell>
          <cell r="F558">
            <v>24022</v>
          </cell>
          <cell r="G558">
            <v>38714</v>
          </cell>
        </row>
        <row r="559">
          <cell r="A559" t="str">
            <v>3523301</v>
          </cell>
          <cell r="B559" t="str">
            <v>The Valley View Center for Nursing Care and Rehab</v>
          </cell>
          <cell r="C559" t="str">
            <v xml:space="preserve">01/01/2015  </v>
          </cell>
          <cell r="D559">
            <v>90458</v>
          </cell>
          <cell r="E559">
            <v>1617</v>
          </cell>
          <cell r="F559">
            <v>92075</v>
          </cell>
          <cell r="G559">
            <v>122103</v>
          </cell>
        </row>
        <row r="560">
          <cell r="A560" t="str">
            <v>3620301</v>
          </cell>
          <cell r="B560" t="str">
            <v>The Villages of Orleans Health and Rehabilitation Center</v>
          </cell>
          <cell r="C560" t="str">
            <v xml:space="preserve">01/01/2015  </v>
          </cell>
          <cell r="D560">
            <v>31226</v>
          </cell>
          <cell r="E560">
            <v>0</v>
          </cell>
          <cell r="F560">
            <v>31226</v>
          </cell>
          <cell r="G560">
            <v>42183</v>
          </cell>
        </row>
        <row r="561">
          <cell r="A561" t="str">
            <v>5903309</v>
          </cell>
          <cell r="B561" t="str">
            <v>The Wartburg Home</v>
          </cell>
          <cell r="C561" t="str">
            <v xml:space="preserve">01/01/2015  </v>
          </cell>
          <cell r="D561">
            <v>45311</v>
          </cell>
          <cell r="E561">
            <v>1917</v>
          </cell>
          <cell r="F561">
            <v>47228</v>
          </cell>
          <cell r="G561">
            <v>73327</v>
          </cell>
        </row>
        <row r="562">
          <cell r="A562" t="str">
            <v>4329301</v>
          </cell>
          <cell r="B562" t="str">
            <v>The Willows at Ramapo Rehabiliatation and Nursing Center</v>
          </cell>
          <cell r="C562" t="str">
            <v xml:space="preserve">01/01/2015  </v>
          </cell>
          <cell r="D562">
            <v>38726</v>
          </cell>
          <cell r="E562">
            <v>2688</v>
          </cell>
          <cell r="F562">
            <v>41414</v>
          </cell>
          <cell r="G562">
            <v>64521</v>
          </cell>
        </row>
        <row r="563">
          <cell r="A563" t="str">
            <v>7000386</v>
          </cell>
          <cell r="B563" t="str">
            <v>Throgs Neck Rehabilitation &amp; Nursing Center</v>
          </cell>
          <cell r="C563" t="str">
            <v xml:space="preserve">01/01/2015  </v>
          </cell>
          <cell r="D563">
            <v>53305</v>
          </cell>
          <cell r="E563">
            <v>2646</v>
          </cell>
          <cell r="F563">
            <v>55951</v>
          </cell>
          <cell r="G563">
            <v>72419</v>
          </cell>
        </row>
        <row r="564">
          <cell r="A564" t="str">
            <v>4350301</v>
          </cell>
          <cell r="B564" t="str">
            <v>Tolstoy Foundation Rehabilitation &amp; Nursing Center</v>
          </cell>
          <cell r="C564" t="str">
            <v xml:space="preserve">01/01/2015  </v>
          </cell>
          <cell r="D564">
            <v>24917</v>
          </cell>
          <cell r="E564">
            <v>0</v>
          </cell>
          <cell r="F564">
            <v>24917</v>
          </cell>
          <cell r="G564">
            <v>33610</v>
          </cell>
        </row>
        <row r="565">
          <cell r="A565" t="str">
            <v>2950318</v>
          </cell>
          <cell r="B565" t="str">
            <v>Townhouse Center for Rehabilitation &amp; Nursing</v>
          </cell>
          <cell r="C565" t="str">
            <v xml:space="preserve">01/01/2015  </v>
          </cell>
          <cell r="D565">
            <v>62507</v>
          </cell>
          <cell r="E565">
            <v>5470</v>
          </cell>
          <cell r="F565">
            <v>67977</v>
          </cell>
          <cell r="G565">
            <v>96626</v>
          </cell>
        </row>
        <row r="566">
          <cell r="A566" t="str">
            <v>7000398</v>
          </cell>
          <cell r="B566" t="str">
            <v>Triboro Center for Rehabilitation and Nursing (Bronx County)</v>
          </cell>
          <cell r="C566" t="str">
            <v xml:space="preserve">01/01/2015  </v>
          </cell>
          <cell r="D566">
            <v>116350</v>
          </cell>
          <cell r="E566">
            <v>11165</v>
          </cell>
          <cell r="F566">
            <v>127515</v>
          </cell>
          <cell r="G566">
            <v>142803</v>
          </cell>
        </row>
        <row r="567">
          <cell r="A567" t="str">
            <v>7003393</v>
          </cell>
          <cell r="B567" t="str">
            <v>Union Plaza Care Center</v>
          </cell>
          <cell r="C567" t="str">
            <v xml:space="preserve">01/01/2015  </v>
          </cell>
          <cell r="D567">
            <v>28356</v>
          </cell>
          <cell r="E567">
            <v>27941</v>
          </cell>
          <cell r="F567">
            <v>56297</v>
          </cell>
          <cell r="G567">
            <v>94829</v>
          </cell>
        </row>
        <row r="568">
          <cell r="A568" t="str">
            <v>5904309</v>
          </cell>
          <cell r="B568" t="str">
            <v>United Hebrew Geriatric Center</v>
          </cell>
          <cell r="C568" t="str">
            <v xml:space="preserve">01/01/2015  </v>
          </cell>
          <cell r="D568">
            <v>77102</v>
          </cell>
          <cell r="E568">
            <v>0</v>
          </cell>
          <cell r="F568">
            <v>77102</v>
          </cell>
          <cell r="G568">
            <v>105476</v>
          </cell>
        </row>
        <row r="569">
          <cell r="A569" t="str">
            <v>2701358</v>
          </cell>
          <cell r="B569" t="str">
            <v>Unity Living Center</v>
          </cell>
          <cell r="C569" t="str">
            <v xml:space="preserve">01/01/2015  </v>
          </cell>
          <cell r="D569">
            <v>36494</v>
          </cell>
          <cell r="E569">
            <v>678</v>
          </cell>
          <cell r="F569">
            <v>37172</v>
          </cell>
          <cell r="G569">
            <v>42199</v>
          </cell>
        </row>
        <row r="570">
          <cell r="A570" t="str">
            <v>7000337</v>
          </cell>
          <cell r="B570" t="str">
            <v>University Nursing Home</v>
          </cell>
          <cell r="C570" t="str">
            <v xml:space="preserve">01/01/2015  </v>
          </cell>
          <cell r="D570">
            <v>13393</v>
          </cell>
          <cell r="E570">
            <v>813</v>
          </cell>
          <cell r="F570">
            <v>14206</v>
          </cell>
          <cell r="G570">
            <v>16059</v>
          </cell>
        </row>
        <row r="571">
          <cell r="A571" t="str">
            <v>7002347</v>
          </cell>
          <cell r="B571" t="str">
            <v>Upper East Side Rehabilitation and Nursing Center</v>
          </cell>
          <cell r="C571" t="str">
            <v xml:space="preserve">01/01/2015  </v>
          </cell>
          <cell r="D571">
            <v>113056</v>
          </cell>
          <cell r="E571">
            <v>7630</v>
          </cell>
          <cell r="F571">
            <v>120686</v>
          </cell>
          <cell r="G571">
            <v>172994</v>
          </cell>
        </row>
        <row r="572">
          <cell r="A572" t="str">
            <v>3202316</v>
          </cell>
          <cell r="B572" t="str">
            <v>Utica Rehabilitation &amp; Nursing Center</v>
          </cell>
          <cell r="C572" t="str">
            <v xml:space="preserve">01/01/2015  </v>
          </cell>
          <cell r="D572">
            <v>29077</v>
          </cell>
          <cell r="E572">
            <v>1211</v>
          </cell>
          <cell r="F572">
            <v>30288</v>
          </cell>
          <cell r="G572">
            <v>40357</v>
          </cell>
        </row>
        <row r="573">
          <cell r="A573" t="str">
            <v>2124301</v>
          </cell>
          <cell r="B573" t="str">
            <v>Valley Health Services Inc</v>
          </cell>
          <cell r="C573" t="str">
            <v xml:space="preserve">01/01/2015  </v>
          </cell>
          <cell r="D573">
            <v>42969</v>
          </cell>
          <cell r="E573">
            <v>236</v>
          </cell>
          <cell r="F573">
            <v>43205</v>
          </cell>
          <cell r="G573">
            <v>55964</v>
          </cell>
        </row>
        <row r="574">
          <cell r="A574" t="str">
            <v>0824303</v>
          </cell>
          <cell r="B574" t="str">
            <v>Valley View Manor Nursing Home</v>
          </cell>
          <cell r="C574" t="str">
            <v xml:space="preserve">01/01/2015  </v>
          </cell>
          <cell r="D574">
            <v>21676</v>
          </cell>
          <cell r="E574">
            <v>0</v>
          </cell>
          <cell r="F574">
            <v>21676</v>
          </cell>
          <cell r="G574">
            <v>26931</v>
          </cell>
        </row>
        <row r="575">
          <cell r="A575" t="str">
            <v>3301328</v>
          </cell>
          <cell r="B575" t="str">
            <v>Van Duyn Center for Rehabilitation and Nursing</v>
          </cell>
          <cell r="C575" t="str">
            <v xml:space="preserve">01/01/2015  </v>
          </cell>
          <cell r="D575">
            <v>126680</v>
          </cell>
          <cell r="E575">
            <v>2329</v>
          </cell>
          <cell r="F575">
            <v>129009</v>
          </cell>
          <cell r="G575">
            <v>164875</v>
          </cell>
        </row>
        <row r="576">
          <cell r="A576" t="str">
            <v>4102307</v>
          </cell>
          <cell r="B576" t="str">
            <v>Van Rensselaer Manor</v>
          </cell>
          <cell r="C576" t="str">
            <v xml:space="preserve">01/01/2015  </v>
          </cell>
          <cell r="D576">
            <v>103239</v>
          </cell>
          <cell r="E576">
            <v>377</v>
          </cell>
          <cell r="F576">
            <v>103616</v>
          </cell>
          <cell r="G576">
            <v>126098</v>
          </cell>
        </row>
        <row r="577">
          <cell r="A577" t="str">
            <v>7004320</v>
          </cell>
          <cell r="B577" t="str">
            <v>Verrazano Nursing Home</v>
          </cell>
          <cell r="C577" t="str">
            <v xml:space="preserve">01/01/2015  </v>
          </cell>
          <cell r="D577">
            <v>35768</v>
          </cell>
          <cell r="E577">
            <v>303</v>
          </cell>
          <cell r="F577">
            <v>36071</v>
          </cell>
          <cell r="G577">
            <v>42056</v>
          </cell>
        </row>
        <row r="578">
          <cell r="A578" t="str">
            <v>0364302</v>
          </cell>
          <cell r="B578" t="str">
            <v>Vestal Park Rehabilitation and Nursing Center</v>
          </cell>
          <cell r="C578" t="str">
            <v xml:space="preserve">01/01/2015  </v>
          </cell>
          <cell r="D578">
            <v>33448</v>
          </cell>
          <cell r="E578">
            <v>272</v>
          </cell>
          <cell r="F578">
            <v>33720</v>
          </cell>
          <cell r="G578">
            <v>44099</v>
          </cell>
        </row>
        <row r="579">
          <cell r="A579" t="str">
            <v>5905305</v>
          </cell>
          <cell r="B579" t="str">
            <v>Victoria Home</v>
          </cell>
          <cell r="C579" t="str">
            <v xml:space="preserve">01/01/2015  </v>
          </cell>
          <cell r="D579">
            <v>12264</v>
          </cell>
          <cell r="E579">
            <v>265</v>
          </cell>
          <cell r="F579">
            <v>12529</v>
          </cell>
          <cell r="G579">
            <v>17358</v>
          </cell>
        </row>
        <row r="580">
          <cell r="A580" t="str">
            <v>7002335</v>
          </cell>
          <cell r="B580" t="str">
            <v>Villagecare Rehabilitation and Nursing Center</v>
          </cell>
          <cell r="C580" t="str">
            <v xml:space="preserve">01/01/2015  </v>
          </cell>
          <cell r="D580">
            <v>965</v>
          </cell>
          <cell r="E580">
            <v>0</v>
          </cell>
          <cell r="F580">
            <v>965</v>
          </cell>
          <cell r="G580">
            <v>36224</v>
          </cell>
        </row>
        <row r="581">
          <cell r="A581" t="str">
            <v>5657300</v>
          </cell>
          <cell r="B581" t="str">
            <v>Warren Center for Rehabilitation and Nursing</v>
          </cell>
          <cell r="C581" t="str">
            <v xml:space="preserve">01/01/2015  </v>
          </cell>
          <cell r="D581">
            <v>19784</v>
          </cell>
          <cell r="E581">
            <v>0</v>
          </cell>
          <cell r="F581">
            <v>19784</v>
          </cell>
          <cell r="G581">
            <v>25996</v>
          </cell>
        </row>
        <row r="582">
          <cell r="A582" t="str">
            <v>5750301</v>
          </cell>
          <cell r="B582" t="str">
            <v>Washington Center for Rehabilitation and Healthcare</v>
          </cell>
          <cell r="C582" t="str">
            <v xml:space="preserve">01/01/2015  </v>
          </cell>
          <cell r="D582">
            <v>32103</v>
          </cell>
          <cell r="E582">
            <v>392</v>
          </cell>
          <cell r="F582">
            <v>32495</v>
          </cell>
          <cell r="G582">
            <v>42078</v>
          </cell>
        </row>
        <row r="583">
          <cell r="A583" t="str">
            <v>1401337</v>
          </cell>
          <cell r="B583" t="str">
            <v>Waterfront Center for Rehabilitation and Healthcare</v>
          </cell>
          <cell r="C583" t="str">
            <v xml:space="preserve">01/01/2015  </v>
          </cell>
          <cell r="D583">
            <v>42667</v>
          </cell>
          <cell r="E583">
            <v>1801</v>
          </cell>
          <cell r="F583">
            <v>44468</v>
          </cell>
          <cell r="G583">
            <v>54575</v>
          </cell>
        </row>
        <row r="584">
          <cell r="A584" t="str">
            <v>5149303</v>
          </cell>
          <cell r="B584" t="str">
            <v>Waters Edge at Port Jefferson for Rehabilitation and Nursing</v>
          </cell>
          <cell r="C584" t="str">
            <v xml:space="preserve">01/01/2015  </v>
          </cell>
          <cell r="D584">
            <v>24782</v>
          </cell>
          <cell r="E584">
            <v>0</v>
          </cell>
          <cell r="F584">
            <v>24782</v>
          </cell>
          <cell r="G584">
            <v>38175</v>
          </cell>
        </row>
        <row r="585">
          <cell r="A585" t="str">
            <v>5960303</v>
          </cell>
          <cell r="B585" t="str">
            <v>Waterview Hills Rehabilitation and Nursing Center</v>
          </cell>
          <cell r="C585" t="str">
            <v xml:space="preserve">01/01/2015  </v>
          </cell>
          <cell r="D585">
            <v>30117</v>
          </cell>
          <cell r="E585">
            <v>62</v>
          </cell>
          <cell r="F585">
            <v>30179</v>
          </cell>
          <cell r="G585">
            <v>42800</v>
          </cell>
        </row>
        <row r="586">
          <cell r="A586" t="str">
            <v>7003367</v>
          </cell>
          <cell r="B586" t="str">
            <v>Waterview Nursing Care Center</v>
          </cell>
          <cell r="C586" t="str">
            <v xml:space="preserve">01/01/2015  </v>
          </cell>
          <cell r="D586">
            <v>48004</v>
          </cell>
          <cell r="E586">
            <v>5136</v>
          </cell>
          <cell r="F586">
            <v>53140</v>
          </cell>
          <cell r="G586">
            <v>58679</v>
          </cell>
        </row>
        <row r="587">
          <cell r="A587" t="str">
            <v>3226301</v>
          </cell>
          <cell r="B587" t="str">
            <v>Waterville Residential Care Center</v>
          </cell>
          <cell r="C587" t="str">
            <v xml:space="preserve">01/01/2015  </v>
          </cell>
          <cell r="D587">
            <v>21376</v>
          </cell>
          <cell r="E587">
            <v>1339</v>
          </cell>
          <cell r="F587">
            <v>22715</v>
          </cell>
          <cell r="G587">
            <v>32274</v>
          </cell>
        </row>
        <row r="588">
          <cell r="A588" t="str">
            <v>7000350</v>
          </cell>
          <cell r="B588" t="str">
            <v>Wayne Center For Nursing And Rehabilitation</v>
          </cell>
          <cell r="C588" t="str">
            <v xml:space="preserve">01/01/2015  </v>
          </cell>
          <cell r="D588">
            <v>70224</v>
          </cell>
          <cell r="E588">
            <v>6251</v>
          </cell>
          <cell r="F588">
            <v>76475</v>
          </cell>
          <cell r="G588">
            <v>82071</v>
          </cell>
        </row>
        <row r="589">
          <cell r="A589" t="str">
            <v>5823302</v>
          </cell>
          <cell r="B589" t="str">
            <v>Wayne County Nursing Home</v>
          </cell>
          <cell r="C589" t="str">
            <v xml:space="preserve">01/01/2015  </v>
          </cell>
          <cell r="D589">
            <v>48431</v>
          </cell>
          <cell r="E589">
            <v>129</v>
          </cell>
          <cell r="F589">
            <v>48560</v>
          </cell>
          <cell r="G589">
            <v>67949</v>
          </cell>
        </row>
        <row r="590">
          <cell r="A590" t="str">
            <v>5820000</v>
          </cell>
          <cell r="B590" t="str">
            <v>Wayne Health Care</v>
          </cell>
          <cell r="C590" t="str">
            <v xml:space="preserve">01/01/2015  </v>
          </cell>
          <cell r="D590">
            <v>49653</v>
          </cell>
          <cell r="E590">
            <v>0</v>
          </cell>
          <cell r="F590">
            <v>49653</v>
          </cell>
          <cell r="G590">
            <v>63643</v>
          </cell>
        </row>
        <row r="591">
          <cell r="A591" t="str">
            <v>2722301</v>
          </cell>
          <cell r="B591" t="str">
            <v>Wedgewood Nursing Home</v>
          </cell>
          <cell r="C591" t="str">
            <v xml:space="preserve">01/01/2015  </v>
          </cell>
          <cell r="D591">
            <v>6033</v>
          </cell>
          <cell r="E591">
            <v>0</v>
          </cell>
          <cell r="F591">
            <v>6033</v>
          </cell>
          <cell r="G591">
            <v>10074</v>
          </cell>
        </row>
        <row r="592">
          <cell r="A592" t="str">
            <v>1702300</v>
          </cell>
          <cell r="B592" t="str">
            <v>Wells Nursing Home Inc</v>
          </cell>
          <cell r="C592" t="str">
            <v xml:space="preserve">01/01/2015  </v>
          </cell>
          <cell r="D592">
            <v>29011</v>
          </cell>
          <cell r="E592">
            <v>0</v>
          </cell>
          <cell r="F592">
            <v>29011</v>
          </cell>
          <cell r="G592">
            <v>35163</v>
          </cell>
        </row>
        <row r="593">
          <cell r="A593" t="str">
            <v>0228305</v>
          </cell>
          <cell r="B593" t="str">
            <v>Wellsville Manor Care Center</v>
          </cell>
          <cell r="C593" t="str">
            <v xml:space="preserve">01/01/2015  </v>
          </cell>
          <cell r="D593">
            <v>24518</v>
          </cell>
          <cell r="E593">
            <v>0</v>
          </cell>
          <cell r="F593">
            <v>24518</v>
          </cell>
          <cell r="G593">
            <v>38913</v>
          </cell>
        </row>
        <row r="594">
          <cell r="A594" t="str">
            <v>2701352</v>
          </cell>
          <cell r="B594" t="str">
            <v>Wesley Gardens Corporation</v>
          </cell>
          <cell r="C594" t="str">
            <v xml:space="preserve">01/01/2015  </v>
          </cell>
          <cell r="D594">
            <v>47059</v>
          </cell>
          <cell r="E594">
            <v>1053</v>
          </cell>
          <cell r="F594">
            <v>48112</v>
          </cell>
          <cell r="G594">
            <v>63034</v>
          </cell>
        </row>
        <row r="595">
          <cell r="A595" t="str">
            <v>4501301</v>
          </cell>
          <cell r="B595" t="str">
            <v>Wesley Health Care Center Inc</v>
          </cell>
          <cell r="C595" t="str">
            <v xml:space="preserve">01/01/2015  </v>
          </cell>
          <cell r="D595">
            <v>91041</v>
          </cell>
          <cell r="E595">
            <v>1316</v>
          </cell>
          <cell r="F595">
            <v>92357</v>
          </cell>
          <cell r="G595">
            <v>118812</v>
          </cell>
        </row>
        <row r="596">
          <cell r="A596" t="str">
            <v>7003403</v>
          </cell>
          <cell r="B596" t="str">
            <v>West Lawrence Care Center LLC</v>
          </cell>
          <cell r="C596" t="str">
            <v xml:space="preserve">01/01/2015  </v>
          </cell>
          <cell r="D596">
            <v>60279</v>
          </cell>
          <cell r="E596">
            <v>7017</v>
          </cell>
          <cell r="F596">
            <v>67296</v>
          </cell>
          <cell r="G596">
            <v>74828</v>
          </cell>
        </row>
        <row r="597">
          <cell r="A597" t="str">
            <v>5903312</v>
          </cell>
          <cell r="B597" t="str">
            <v>Westchester Center for Rehabilitation &amp; Nursing</v>
          </cell>
          <cell r="C597" t="str">
            <v xml:space="preserve">01/01/2015  </v>
          </cell>
          <cell r="D597">
            <v>61471</v>
          </cell>
          <cell r="E597">
            <v>3383</v>
          </cell>
          <cell r="F597">
            <v>64854</v>
          </cell>
          <cell r="G597">
            <v>77614</v>
          </cell>
        </row>
        <row r="598">
          <cell r="A598" t="str">
            <v>1801305</v>
          </cell>
          <cell r="B598" t="str">
            <v>Western New York State Veterans Home</v>
          </cell>
          <cell r="C598" t="str">
            <v xml:space="preserve">01/01/2015  </v>
          </cell>
          <cell r="D598">
            <v>25194</v>
          </cell>
          <cell r="E598">
            <v>122</v>
          </cell>
          <cell r="F598">
            <v>25316</v>
          </cell>
          <cell r="G598">
            <v>41493</v>
          </cell>
        </row>
        <row r="599">
          <cell r="A599" t="str">
            <v>5158301</v>
          </cell>
          <cell r="B599" t="str">
            <v>Westhampton Care Center</v>
          </cell>
          <cell r="C599" t="str">
            <v xml:space="preserve">01/01/2015  </v>
          </cell>
          <cell r="D599">
            <v>41390</v>
          </cell>
          <cell r="E599">
            <v>1374</v>
          </cell>
          <cell r="F599">
            <v>42764</v>
          </cell>
          <cell r="G599">
            <v>61159</v>
          </cell>
        </row>
        <row r="600">
          <cell r="A600" t="str">
            <v>2952306</v>
          </cell>
          <cell r="B600" t="str">
            <v>White Oaks Rehabilitation and Nursing Center</v>
          </cell>
          <cell r="C600" t="str">
            <v xml:space="preserve">01/01/2015  </v>
          </cell>
          <cell r="D600">
            <v>52064</v>
          </cell>
          <cell r="E600">
            <v>0</v>
          </cell>
          <cell r="F600">
            <v>52064</v>
          </cell>
          <cell r="G600">
            <v>68423</v>
          </cell>
        </row>
        <row r="601">
          <cell r="A601" t="str">
            <v>5902315</v>
          </cell>
          <cell r="B601" t="str">
            <v>White Plains Center For Nursing Care LLC</v>
          </cell>
          <cell r="C601" t="str">
            <v xml:space="preserve">01/01/2015  </v>
          </cell>
          <cell r="D601">
            <v>17635</v>
          </cell>
          <cell r="E601">
            <v>679</v>
          </cell>
          <cell r="F601">
            <v>18314</v>
          </cell>
          <cell r="G601">
            <v>28136</v>
          </cell>
        </row>
        <row r="602">
          <cell r="A602" t="str">
            <v>1059301</v>
          </cell>
          <cell r="B602" t="str">
            <v>Whittier Rehabilitation &amp; Skilled Nursing Center</v>
          </cell>
          <cell r="C602" t="str">
            <v xml:space="preserve">01/01/2015  </v>
          </cell>
          <cell r="D602">
            <v>27676</v>
          </cell>
          <cell r="E602">
            <v>0</v>
          </cell>
          <cell r="F602">
            <v>27676</v>
          </cell>
          <cell r="G602">
            <v>39810</v>
          </cell>
        </row>
        <row r="603">
          <cell r="A603" t="str">
            <v>2801001</v>
          </cell>
          <cell r="B603" t="str">
            <v>Wilkinson Residential Health Care Facility</v>
          </cell>
          <cell r="C603" t="str">
            <v xml:space="preserve">01/01/2015  </v>
          </cell>
          <cell r="D603">
            <v>38581</v>
          </cell>
          <cell r="E603">
            <v>0</v>
          </cell>
          <cell r="F603">
            <v>38581</v>
          </cell>
          <cell r="G603">
            <v>58104</v>
          </cell>
        </row>
        <row r="604">
          <cell r="A604" t="str">
            <v>7000379</v>
          </cell>
          <cell r="B604" t="str">
            <v>Williamsbridge Manor Nursing Home</v>
          </cell>
          <cell r="C604" t="str">
            <v xml:space="preserve">01/01/2015  </v>
          </cell>
          <cell r="D604">
            <v>21257</v>
          </cell>
          <cell r="E604">
            <v>1676</v>
          </cell>
          <cell r="F604">
            <v>22933</v>
          </cell>
          <cell r="G604">
            <v>26975</v>
          </cell>
        </row>
        <row r="605">
          <cell r="A605" t="str">
            <v>1421306</v>
          </cell>
          <cell r="B605" t="str">
            <v>Williamsville Suburban LLC</v>
          </cell>
          <cell r="C605" t="str">
            <v xml:space="preserve">01/01/2015  </v>
          </cell>
          <cell r="D605">
            <v>52051</v>
          </cell>
          <cell r="E605">
            <v>97</v>
          </cell>
          <cell r="F605">
            <v>52148</v>
          </cell>
          <cell r="G605">
            <v>65910</v>
          </cell>
        </row>
        <row r="606">
          <cell r="A606" t="str">
            <v>0364301</v>
          </cell>
          <cell r="B606" t="str">
            <v>Willow Point Rehabilitation and Nursing Center</v>
          </cell>
          <cell r="C606" t="str">
            <v xml:space="preserve">01/01/2015  </v>
          </cell>
          <cell r="D606">
            <v>75435</v>
          </cell>
          <cell r="E606">
            <v>198</v>
          </cell>
          <cell r="F606">
            <v>75633</v>
          </cell>
          <cell r="G606">
            <v>101629</v>
          </cell>
        </row>
        <row r="607">
          <cell r="A607" t="str">
            <v>7003357</v>
          </cell>
          <cell r="B607" t="str">
            <v>Windsor Park Nursing Home</v>
          </cell>
          <cell r="C607" t="str">
            <v xml:space="preserve">01/01/2015  </v>
          </cell>
          <cell r="D607">
            <v>20357</v>
          </cell>
          <cell r="E607">
            <v>1068</v>
          </cell>
          <cell r="F607">
            <v>21425</v>
          </cell>
          <cell r="G607">
            <v>24361</v>
          </cell>
        </row>
        <row r="608">
          <cell r="A608" t="str">
            <v>1301301</v>
          </cell>
          <cell r="B608" t="str">
            <v>Wingate at Beacon</v>
          </cell>
          <cell r="C608" t="str">
            <v xml:space="preserve">01/01/2015  </v>
          </cell>
          <cell r="D608">
            <v>35169</v>
          </cell>
          <cell r="E608">
            <v>284</v>
          </cell>
          <cell r="F608">
            <v>35453</v>
          </cell>
          <cell r="G608">
            <v>53740</v>
          </cell>
        </row>
        <row r="609">
          <cell r="A609" t="str">
            <v>1320301</v>
          </cell>
          <cell r="B609" t="str">
            <v>Wingate of Dutchess</v>
          </cell>
          <cell r="C609" t="str">
            <v xml:space="preserve">01/01/2015  </v>
          </cell>
          <cell r="D609">
            <v>36940</v>
          </cell>
          <cell r="E609">
            <v>0</v>
          </cell>
          <cell r="F609">
            <v>36940</v>
          </cell>
          <cell r="G609">
            <v>55929</v>
          </cell>
        </row>
        <row r="610">
          <cell r="A610" t="str">
            <v>5556301</v>
          </cell>
          <cell r="B610" t="str">
            <v>Wingate of Ulster</v>
          </cell>
          <cell r="C610" t="str">
            <v xml:space="preserve">01/01/2015  </v>
          </cell>
          <cell r="D610">
            <v>25166</v>
          </cell>
          <cell r="E610">
            <v>0</v>
          </cell>
          <cell r="F610">
            <v>25166</v>
          </cell>
          <cell r="G610">
            <v>40723</v>
          </cell>
        </row>
        <row r="611">
          <cell r="A611" t="str">
            <v>7003336</v>
          </cell>
          <cell r="B611" t="str">
            <v>Woodcrest Rehabilitation &amp; Residential Health Care Ctr LLC</v>
          </cell>
          <cell r="C611" t="str">
            <v xml:space="preserve">01/01/2015  </v>
          </cell>
          <cell r="D611">
            <v>49949</v>
          </cell>
          <cell r="E611">
            <v>8984</v>
          </cell>
          <cell r="F611">
            <v>58933</v>
          </cell>
          <cell r="G611">
            <v>69425</v>
          </cell>
        </row>
        <row r="612">
          <cell r="A612" t="str">
            <v>5151323</v>
          </cell>
          <cell r="B612" t="str">
            <v>Woodhaven Nursing Home</v>
          </cell>
          <cell r="C612" t="str">
            <v xml:space="preserve">01/01/2015  </v>
          </cell>
          <cell r="D612">
            <v>24144</v>
          </cell>
          <cell r="E612">
            <v>418</v>
          </cell>
          <cell r="F612">
            <v>24562</v>
          </cell>
          <cell r="G612">
            <v>34561</v>
          </cell>
        </row>
        <row r="613">
          <cell r="A613" t="str">
            <v>5522303</v>
          </cell>
          <cell r="B613" t="str">
            <v>Woodland Pond at New Paltz</v>
          </cell>
          <cell r="C613" t="str">
            <v xml:space="preserve">01/01/2015  </v>
          </cell>
          <cell r="D613">
            <v>2038</v>
          </cell>
          <cell r="E613">
            <v>0</v>
          </cell>
          <cell r="F613">
            <v>2038</v>
          </cell>
          <cell r="G613">
            <v>13417</v>
          </cell>
        </row>
        <row r="614">
          <cell r="A614" t="str">
            <v>2950315</v>
          </cell>
          <cell r="B614" t="str">
            <v>Woodmere Rehabilitation And Health Care Center</v>
          </cell>
          <cell r="C614" t="str">
            <v xml:space="preserve">01/01/2015  </v>
          </cell>
          <cell r="D614">
            <v>40191</v>
          </cell>
          <cell r="E614">
            <v>4985</v>
          </cell>
          <cell r="F614">
            <v>45176</v>
          </cell>
          <cell r="G614">
            <v>57790</v>
          </cell>
        </row>
        <row r="615">
          <cell r="A615" t="str">
            <v>2750303</v>
          </cell>
          <cell r="B615" t="str">
            <v>Woodside Manor Nursing Home Inc</v>
          </cell>
          <cell r="C615" t="str">
            <v xml:space="preserve">01/01/2015  </v>
          </cell>
          <cell r="D615">
            <v>8835</v>
          </cell>
          <cell r="E615">
            <v>171</v>
          </cell>
          <cell r="F615">
            <v>9006</v>
          </cell>
          <cell r="G615">
            <v>14877</v>
          </cell>
        </row>
        <row r="616">
          <cell r="A616" t="str">
            <v>7000390</v>
          </cell>
          <cell r="B616" t="str">
            <v>Workmens Circle Multicare Center</v>
          </cell>
          <cell r="C616" t="str">
            <v xml:space="preserve">01/01/2015  </v>
          </cell>
          <cell r="D616">
            <v>124599</v>
          </cell>
          <cell r="E616">
            <v>13453</v>
          </cell>
          <cell r="F616">
            <v>138052</v>
          </cell>
          <cell r="G616">
            <v>186220</v>
          </cell>
        </row>
        <row r="617">
          <cell r="A617" t="str">
            <v>6027000</v>
          </cell>
          <cell r="B617" t="str">
            <v>Wyoming County Community Hospital Snf</v>
          </cell>
          <cell r="C617" t="str">
            <v xml:space="preserve">01/01/2015  </v>
          </cell>
          <cell r="D617">
            <v>34158</v>
          </cell>
          <cell r="E617">
            <v>28</v>
          </cell>
          <cell r="F617">
            <v>34186</v>
          </cell>
          <cell r="G617">
            <v>44817</v>
          </cell>
        </row>
      </sheetData>
      <sheetData sheetId="3">
        <row r="1">
          <cell r="A1" t="str">
            <v>Organization</v>
          </cell>
          <cell r="B1" t="str">
            <v>Name</v>
          </cell>
          <cell r="C1" t="str">
            <v>Date</v>
          </cell>
          <cell r="D1" t="str">
            <v>620/9 N</v>
          </cell>
          <cell r="E1" t="str">
            <v>620/32 N</v>
          </cell>
          <cell r="F1"/>
          <cell r="G1" t="str">
            <v>620/17 N</v>
          </cell>
        </row>
        <row r="2">
          <cell r="D2" t="str">
            <v>Part I - 3) Bed Capacity - Patient Days  ;Total  ;Medicaid Days Paid by:  1.  Health  ;</v>
          </cell>
          <cell r="E2" t="str">
            <v>Part I - 3) Bed Capacity - Patient Days  ;Total  ;Medicaid Days Paid by:  1A. Managed Care Provider  ;</v>
          </cell>
          <cell r="F2"/>
          <cell r="G2" t="str">
            <v>Part I - 3) Bed Capacity - Patient Days  ;Total  ;Of Which How Many Patient Days Were:  7. TOTAL (Sum of 009, 012-016, 031-033)  ;</v>
          </cell>
        </row>
        <row r="3">
          <cell r="A3" t="str">
            <v>7002351</v>
          </cell>
          <cell r="B3" t="str">
            <v>(The) Robert Mapplethorpe Residential Treatment Facility A. N.</v>
          </cell>
          <cell r="C3" t="str">
            <v xml:space="preserve">01/01/2014  </v>
          </cell>
          <cell r="D3">
            <v>9489</v>
          </cell>
          <cell r="E3">
            <v>67</v>
          </cell>
          <cell r="F3">
            <v>9556</v>
          </cell>
          <cell r="G3">
            <v>9556</v>
          </cell>
        </row>
        <row r="4">
          <cell r="A4" t="str">
            <v>2950302</v>
          </cell>
          <cell r="B4" t="str">
            <v>A Holly Patterson Extended Care Facility</v>
          </cell>
          <cell r="C4" t="str">
            <v xml:space="preserve">01/01/2014  </v>
          </cell>
          <cell r="D4">
            <v>183737</v>
          </cell>
          <cell r="E4">
            <v>0</v>
          </cell>
          <cell r="F4">
            <v>183737</v>
          </cell>
          <cell r="G4">
            <v>203811</v>
          </cell>
        </row>
        <row r="5">
          <cell r="A5" t="str">
            <v>2725301</v>
          </cell>
          <cell r="B5" t="str">
            <v>Aaron Manor Rehabilitation and Nursing Center</v>
          </cell>
          <cell r="C5" t="str">
            <v xml:space="preserve">01/01/2014  </v>
          </cell>
          <cell r="D5">
            <v>31803</v>
          </cell>
          <cell r="E5">
            <v>0</v>
          </cell>
          <cell r="F5">
            <v>31803</v>
          </cell>
          <cell r="G5">
            <v>45415</v>
          </cell>
        </row>
        <row r="6">
          <cell r="A6" t="str">
            <v>0420302</v>
          </cell>
          <cell r="B6" t="str">
            <v>Absolut Center for Nursing and Rehabilitation at Allega</v>
          </cell>
          <cell r="C6" t="str">
            <v xml:space="preserve">01/01/2014  </v>
          </cell>
          <cell r="D6">
            <v>7584</v>
          </cell>
          <cell r="E6">
            <v>576</v>
          </cell>
          <cell r="F6">
            <v>8160</v>
          </cell>
          <cell r="G6">
            <v>13018</v>
          </cell>
        </row>
        <row r="7">
          <cell r="A7" t="str">
            <v>1422303</v>
          </cell>
          <cell r="B7" t="str">
            <v>Absolut Center for Nursing and Rehabilitation at Auror</v>
          </cell>
          <cell r="C7" t="str">
            <v xml:space="preserve">01/01/2014  </v>
          </cell>
          <cell r="D7">
            <v>82480</v>
          </cell>
          <cell r="E7">
            <v>408</v>
          </cell>
          <cell r="F7">
            <v>82888</v>
          </cell>
          <cell r="G7">
            <v>106709</v>
          </cell>
        </row>
        <row r="8">
          <cell r="A8" t="str">
            <v>0601303</v>
          </cell>
          <cell r="B8" t="str">
            <v>Absolut Center for Nursing and Rehabilitation at Dunki</v>
          </cell>
          <cell r="C8" t="str">
            <v xml:space="preserve">01/01/2014  </v>
          </cell>
          <cell r="D8">
            <v>8821</v>
          </cell>
          <cell r="E8">
            <v>46</v>
          </cell>
          <cell r="F8">
            <v>8867</v>
          </cell>
          <cell r="G8">
            <v>13165</v>
          </cell>
        </row>
        <row r="9">
          <cell r="A9" t="str">
            <v>1461302</v>
          </cell>
          <cell r="B9" t="str">
            <v>Absolut Center for Nursing and Rehabilitation at Eden</v>
          </cell>
          <cell r="C9" t="str">
            <v xml:space="preserve">01/01/2014  </v>
          </cell>
          <cell r="D9">
            <v>10107</v>
          </cell>
          <cell r="E9">
            <v>12</v>
          </cell>
          <cell r="F9">
            <v>10119</v>
          </cell>
          <cell r="G9">
            <v>13329</v>
          </cell>
        </row>
        <row r="10">
          <cell r="A10" t="str">
            <v>0302303</v>
          </cell>
          <cell r="B10" t="str">
            <v>Absolut Center for Nursing and Rehabilitation at Endic</v>
          </cell>
          <cell r="C10" t="str">
            <v xml:space="preserve">01/01/2014  </v>
          </cell>
          <cell r="D10">
            <v>43447</v>
          </cell>
          <cell r="E10">
            <v>323</v>
          </cell>
          <cell r="F10">
            <v>43770</v>
          </cell>
          <cell r="G10">
            <v>51230</v>
          </cell>
        </row>
        <row r="11">
          <cell r="A11" t="str">
            <v>3158302</v>
          </cell>
          <cell r="B11" t="str">
            <v>Absolut Center for Nursing and Rehabilitation at Gaspo</v>
          </cell>
          <cell r="C11" t="str">
            <v xml:space="preserve">01/01/2014  </v>
          </cell>
          <cell r="D11">
            <v>19827</v>
          </cell>
          <cell r="E11">
            <v>269</v>
          </cell>
          <cell r="F11">
            <v>20096</v>
          </cell>
          <cell r="G11">
            <v>27261</v>
          </cell>
        </row>
        <row r="12">
          <cell r="A12" t="str">
            <v>0226302</v>
          </cell>
          <cell r="B12" t="str">
            <v>Absolut Center for Nursing and Rehabilitation at Hough</v>
          </cell>
          <cell r="C12" t="str">
            <v xml:space="preserve">01/01/2014  </v>
          </cell>
          <cell r="D12">
            <v>23373</v>
          </cell>
          <cell r="E12">
            <v>12</v>
          </cell>
          <cell r="F12">
            <v>23385</v>
          </cell>
          <cell r="G12">
            <v>29827</v>
          </cell>
        </row>
        <row r="13">
          <cell r="A13" t="str">
            <v>1435303</v>
          </cell>
          <cell r="B13" t="str">
            <v>Absolut Center for Nursing and Rehabilitation at Orcha</v>
          </cell>
          <cell r="C13" t="str">
            <v xml:space="preserve">01/01/2014  </v>
          </cell>
          <cell r="D13">
            <v>52291</v>
          </cell>
          <cell r="E13">
            <v>715</v>
          </cell>
          <cell r="F13">
            <v>53006</v>
          </cell>
          <cell r="G13">
            <v>69567</v>
          </cell>
        </row>
        <row r="14">
          <cell r="A14" t="str">
            <v>0433303</v>
          </cell>
          <cell r="B14" t="str">
            <v>Absolut Center for Nursing and Rehabilitation at Salam</v>
          </cell>
          <cell r="C14" t="str">
            <v xml:space="preserve">01/01/2014  </v>
          </cell>
          <cell r="D14">
            <v>31504</v>
          </cell>
          <cell r="E14">
            <v>886</v>
          </cell>
          <cell r="F14">
            <v>32390</v>
          </cell>
          <cell r="G14">
            <v>39142</v>
          </cell>
        </row>
        <row r="15">
          <cell r="A15" t="str">
            <v>5026301</v>
          </cell>
          <cell r="B15" t="str">
            <v>Absolut Center for Nursing and Rehabilitation at Three</v>
          </cell>
          <cell r="C15" t="str">
            <v xml:space="preserve">01/01/2014  </v>
          </cell>
          <cell r="D15">
            <v>30761</v>
          </cell>
          <cell r="E15">
            <v>70</v>
          </cell>
          <cell r="F15">
            <v>30831</v>
          </cell>
          <cell r="G15">
            <v>40832</v>
          </cell>
        </row>
        <row r="16">
          <cell r="A16" t="str">
            <v>0675302</v>
          </cell>
          <cell r="B16" t="str">
            <v>Absolut Center for Nursing and Rehabilitation at Westfi</v>
          </cell>
          <cell r="C16" t="str">
            <v xml:space="preserve">01/01/2014  </v>
          </cell>
          <cell r="D16">
            <v>26793</v>
          </cell>
          <cell r="E16">
            <v>359</v>
          </cell>
          <cell r="F16">
            <v>27152</v>
          </cell>
          <cell r="G16">
            <v>37575</v>
          </cell>
        </row>
        <row r="17">
          <cell r="A17" t="str">
            <v>5155301</v>
          </cell>
          <cell r="B17" t="str">
            <v>Acadia Center for Nursing and Rehabilitation</v>
          </cell>
          <cell r="C17" t="str">
            <v xml:space="preserve">01/01/2014  </v>
          </cell>
          <cell r="D17">
            <v>35187</v>
          </cell>
          <cell r="E17">
            <v>0</v>
          </cell>
          <cell r="F17">
            <v>35187</v>
          </cell>
          <cell r="G17">
            <v>49816</v>
          </cell>
        </row>
        <row r="18">
          <cell r="A18" t="str">
            <v>5220303</v>
          </cell>
          <cell r="B18" t="str">
            <v>Achieve Rehab and Nursing Facility</v>
          </cell>
          <cell r="C18" t="str">
            <v xml:space="preserve">01/01/2014  </v>
          </cell>
          <cell r="D18">
            <v>32162</v>
          </cell>
          <cell r="E18">
            <v>338</v>
          </cell>
          <cell r="F18">
            <v>32500</v>
          </cell>
          <cell r="G18">
            <v>49397</v>
          </cell>
        </row>
        <row r="19">
          <cell r="A19" t="str">
            <v>5907318</v>
          </cell>
          <cell r="B19" t="str">
            <v>Adira at Riverside Rehabilitation and Nursing</v>
          </cell>
          <cell r="C19" t="str">
            <v xml:space="preserve">01/01/2014  </v>
          </cell>
          <cell r="D19">
            <v>27189</v>
          </cell>
          <cell r="E19">
            <v>353</v>
          </cell>
          <cell r="F19">
            <v>27542</v>
          </cell>
          <cell r="G19">
            <v>40215</v>
          </cell>
        </row>
        <row r="20">
          <cell r="A20" t="str">
            <v>5655302</v>
          </cell>
          <cell r="B20" t="str">
            <v>Adirondack Tri-County Nursing and Rehabilitation</v>
          </cell>
          <cell r="C20" t="str">
            <v xml:space="preserve">01/01/2014  </v>
          </cell>
          <cell r="D20">
            <v>22787</v>
          </cell>
          <cell r="E20">
            <v>0</v>
          </cell>
          <cell r="F20">
            <v>22787</v>
          </cell>
          <cell r="G20">
            <v>28028</v>
          </cell>
        </row>
        <row r="21">
          <cell r="A21" t="str">
            <v>5154323</v>
          </cell>
          <cell r="B21" t="str">
            <v>Affinity Skilled Living and Rehabilitation Center</v>
          </cell>
          <cell r="C21" t="str">
            <v xml:space="preserve">01/01/2014  </v>
          </cell>
          <cell r="D21">
            <v>69614</v>
          </cell>
          <cell r="E21">
            <v>0</v>
          </cell>
          <cell r="F21">
            <v>69614</v>
          </cell>
          <cell r="G21">
            <v>93622</v>
          </cell>
        </row>
        <row r="22">
          <cell r="A22" t="str">
            <v>0153302</v>
          </cell>
          <cell r="B22" t="str">
            <v>Albany County Nursing Home</v>
          </cell>
          <cell r="C22" t="str">
            <v xml:space="preserve">01/01/2014  </v>
          </cell>
          <cell r="D22">
            <v>69874</v>
          </cell>
          <cell r="E22">
            <v>0</v>
          </cell>
          <cell r="F22">
            <v>69874</v>
          </cell>
          <cell r="G22">
            <v>80741</v>
          </cell>
        </row>
        <row r="23">
          <cell r="A23" t="str">
            <v>1624000</v>
          </cell>
          <cell r="B23" t="str">
            <v>Alice Hyde Medical Center</v>
          </cell>
          <cell r="C23" t="str">
            <v xml:space="preserve">01/01/2014  </v>
          </cell>
          <cell r="D23">
            <v>23363</v>
          </cell>
          <cell r="E23">
            <v>0</v>
          </cell>
          <cell r="F23">
            <v>23363</v>
          </cell>
          <cell r="G23">
            <v>26831</v>
          </cell>
        </row>
        <row r="24">
          <cell r="A24" t="str">
            <v>2129303</v>
          </cell>
          <cell r="B24" t="str">
            <v>Alpine Rehabilitation and Nursing Center</v>
          </cell>
          <cell r="C24" t="str">
            <v xml:space="preserve">01/01/2014  </v>
          </cell>
          <cell r="D24">
            <v>18767</v>
          </cell>
          <cell r="E24">
            <v>62</v>
          </cell>
          <cell r="F24">
            <v>18829</v>
          </cell>
          <cell r="G24">
            <v>27670</v>
          </cell>
        </row>
        <row r="25">
          <cell r="A25" t="str">
            <v>7002356</v>
          </cell>
          <cell r="B25" t="str">
            <v>Amsterdam Nursing Home Corp (amsterdam House)</v>
          </cell>
          <cell r="C25" t="str">
            <v xml:space="preserve">01/01/2014  </v>
          </cell>
          <cell r="D25">
            <v>104761</v>
          </cell>
          <cell r="E25">
            <v>1115</v>
          </cell>
          <cell r="F25">
            <v>105876</v>
          </cell>
          <cell r="G25">
            <v>146265</v>
          </cell>
        </row>
        <row r="26">
          <cell r="A26" t="str">
            <v>5926300</v>
          </cell>
          <cell r="B26" t="str">
            <v>Andrus On Hudson</v>
          </cell>
          <cell r="C26" t="str">
            <v xml:space="preserve">01/01/2014  </v>
          </cell>
          <cell r="D26">
            <v>56634</v>
          </cell>
          <cell r="E26">
            <v>0</v>
          </cell>
          <cell r="F26">
            <v>56634</v>
          </cell>
          <cell r="G26">
            <v>69675</v>
          </cell>
        </row>
        <row r="27">
          <cell r="A27" t="str">
            <v>5153311</v>
          </cell>
          <cell r="B27" t="str">
            <v>Apex Rehabilitation &amp; Care Center</v>
          </cell>
          <cell r="C27" t="str">
            <v xml:space="preserve">01/01/2014  </v>
          </cell>
          <cell r="D27">
            <v>46746</v>
          </cell>
          <cell r="E27">
            <v>1142</v>
          </cell>
          <cell r="F27">
            <v>47888</v>
          </cell>
          <cell r="G27">
            <v>62092</v>
          </cell>
        </row>
        <row r="28">
          <cell r="A28" t="str">
            <v>7001378</v>
          </cell>
          <cell r="B28" t="str">
            <v>Atrium Center for Rehabilitation and Nursing</v>
          </cell>
          <cell r="C28" t="str">
            <v xml:space="preserve">01/01/2014  </v>
          </cell>
          <cell r="D28">
            <v>102013</v>
          </cell>
          <cell r="E28">
            <v>1571</v>
          </cell>
          <cell r="F28">
            <v>103584</v>
          </cell>
          <cell r="G28">
            <v>132520</v>
          </cell>
        </row>
        <row r="29">
          <cell r="A29" t="str">
            <v>0501310</v>
          </cell>
          <cell r="B29" t="str">
            <v>Auburn Rehabilitation and Nursing Center</v>
          </cell>
          <cell r="C29" t="str">
            <v xml:space="preserve">01/01/2014  </v>
          </cell>
          <cell r="D29">
            <v>23990</v>
          </cell>
          <cell r="E29">
            <v>0</v>
          </cell>
          <cell r="F29">
            <v>23990</v>
          </cell>
          <cell r="G29">
            <v>31302</v>
          </cell>
        </row>
        <row r="30">
          <cell r="A30" t="str">
            <v>0566302</v>
          </cell>
          <cell r="B30" t="str">
            <v>Auburn Senior Services Inc</v>
          </cell>
          <cell r="C30" t="str">
            <v xml:space="preserve">01/01/2014  </v>
          </cell>
          <cell r="D30">
            <v>58865</v>
          </cell>
          <cell r="E30">
            <v>0</v>
          </cell>
          <cell r="F30">
            <v>58865</v>
          </cell>
          <cell r="G30">
            <v>73052</v>
          </cell>
        </row>
        <row r="31">
          <cell r="A31" t="str">
            <v>3801000</v>
          </cell>
          <cell r="B31" t="str">
            <v>Aurelia Osborn Fox Memorial Hospital</v>
          </cell>
          <cell r="C31" t="str">
            <v xml:space="preserve">01/01/2014  </v>
          </cell>
          <cell r="D31">
            <v>35000</v>
          </cell>
          <cell r="E31">
            <v>21</v>
          </cell>
          <cell r="F31">
            <v>35021</v>
          </cell>
          <cell r="G31">
            <v>46357</v>
          </cell>
        </row>
        <row r="32">
          <cell r="A32" t="str">
            <v>1430301</v>
          </cell>
          <cell r="B32" t="str">
            <v>Autumn View Health Care Facility LLC</v>
          </cell>
          <cell r="C32" t="str">
            <v xml:space="preserve">01/01/2014  </v>
          </cell>
          <cell r="D32">
            <v>41224</v>
          </cell>
          <cell r="E32">
            <v>23</v>
          </cell>
          <cell r="F32">
            <v>41247</v>
          </cell>
          <cell r="G32">
            <v>79913</v>
          </cell>
        </row>
        <row r="33">
          <cell r="A33" t="str">
            <v>2520301</v>
          </cell>
          <cell r="B33" t="str">
            <v>Avon Nursing Home LLC</v>
          </cell>
          <cell r="C33" t="str">
            <v xml:space="preserve">01/01/2014  </v>
          </cell>
          <cell r="D33">
            <v>9451</v>
          </cell>
          <cell r="E33">
            <v>0</v>
          </cell>
          <cell r="F33">
            <v>9451</v>
          </cell>
          <cell r="G33">
            <v>14095</v>
          </cell>
        </row>
        <row r="34">
          <cell r="A34" t="str">
            <v>7000319</v>
          </cell>
          <cell r="B34" t="str">
            <v>Bainbridge Nursing And Rehabilitation Center</v>
          </cell>
          <cell r="C34" t="str">
            <v xml:space="preserve">01/01/2014  </v>
          </cell>
          <cell r="D34">
            <v>61087</v>
          </cell>
          <cell r="E34">
            <v>2207</v>
          </cell>
          <cell r="F34">
            <v>63294</v>
          </cell>
          <cell r="G34">
            <v>70238</v>
          </cell>
        </row>
        <row r="35">
          <cell r="A35" t="str">
            <v>2701357</v>
          </cell>
          <cell r="B35" t="str">
            <v>Baird Nursing Home</v>
          </cell>
          <cell r="C35" t="str">
            <v xml:space="preserve">01/01/2014  </v>
          </cell>
          <cell r="D35">
            <v>5599</v>
          </cell>
          <cell r="E35">
            <v>0</v>
          </cell>
          <cell r="F35">
            <v>5599</v>
          </cell>
          <cell r="G35">
            <v>9354</v>
          </cell>
        </row>
        <row r="36">
          <cell r="A36" t="str">
            <v>4620300</v>
          </cell>
          <cell r="B36" t="str">
            <v>Baptist Health Nursing And Rehabilitation Center Inc</v>
          </cell>
          <cell r="C36" t="str">
            <v xml:space="preserve">01/01/2014  </v>
          </cell>
          <cell r="D36">
            <v>63971</v>
          </cell>
          <cell r="E36">
            <v>180</v>
          </cell>
          <cell r="F36">
            <v>64151</v>
          </cell>
          <cell r="G36">
            <v>88319</v>
          </cell>
        </row>
        <row r="37">
          <cell r="A37" t="str">
            <v>1023301</v>
          </cell>
          <cell r="B37" t="str">
            <v>Barnwell Nursing and Rehabilitation Center</v>
          </cell>
          <cell r="C37" t="str">
            <v xml:space="preserve">01/01/2014  </v>
          </cell>
          <cell r="D37">
            <v>55113</v>
          </cell>
          <cell r="E37">
            <v>1751</v>
          </cell>
          <cell r="F37">
            <v>56864</v>
          </cell>
          <cell r="G37">
            <v>78142</v>
          </cell>
        </row>
        <row r="38">
          <cell r="A38" t="str">
            <v>1801307</v>
          </cell>
          <cell r="B38" t="str">
            <v>Batavia Health Care Center LLC</v>
          </cell>
          <cell r="C38" t="str">
            <v xml:space="preserve">01/01/2014  </v>
          </cell>
          <cell r="D38">
            <v>15701</v>
          </cell>
          <cell r="E38">
            <v>55</v>
          </cell>
          <cell r="F38">
            <v>15756</v>
          </cell>
          <cell r="G38">
            <v>21340</v>
          </cell>
        </row>
        <row r="39">
          <cell r="A39" t="str">
            <v>7000389</v>
          </cell>
          <cell r="B39" t="str">
            <v>Bay Park Center for Nursing and Rehabilitation LLC</v>
          </cell>
          <cell r="C39" t="str">
            <v xml:space="preserve">01/01/2014  </v>
          </cell>
          <cell r="D39">
            <v>146489</v>
          </cell>
          <cell r="E39">
            <v>5485</v>
          </cell>
          <cell r="F39">
            <v>151974</v>
          </cell>
          <cell r="G39">
            <v>167157</v>
          </cell>
        </row>
        <row r="40">
          <cell r="A40" t="str">
            <v>5904317</v>
          </cell>
          <cell r="B40" t="str">
            <v>Bayberry Nursing Home</v>
          </cell>
          <cell r="C40" t="str">
            <v xml:space="preserve">01/01/2014  </v>
          </cell>
          <cell r="D40">
            <v>7362</v>
          </cell>
          <cell r="E40">
            <v>0</v>
          </cell>
          <cell r="F40">
            <v>7362</v>
          </cell>
          <cell r="G40">
            <v>18367</v>
          </cell>
        </row>
        <row r="41">
          <cell r="A41" t="str">
            <v>7003412</v>
          </cell>
          <cell r="B41" t="str">
            <v>Beach Gardens Rehab and Nursing Center</v>
          </cell>
          <cell r="C41" t="str">
            <v xml:space="preserve">01/01/2014  </v>
          </cell>
          <cell r="D41">
            <v>39653</v>
          </cell>
          <cell r="E41">
            <v>394</v>
          </cell>
          <cell r="F41">
            <v>40047</v>
          </cell>
          <cell r="G41">
            <v>44794</v>
          </cell>
        </row>
        <row r="42">
          <cell r="A42" t="str">
            <v>2902303</v>
          </cell>
          <cell r="B42" t="str">
            <v>Beach Terrace Care Center</v>
          </cell>
          <cell r="C42" t="str">
            <v xml:space="preserve">01/01/2014  </v>
          </cell>
          <cell r="D42">
            <v>54007</v>
          </cell>
          <cell r="E42">
            <v>0</v>
          </cell>
          <cell r="F42">
            <v>54007</v>
          </cell>
          <cell r="G42">
            <v>63140</v>
          </cell>
        </row>
        <row r="43">
          <cell r="A43" t="str">
            <v>7003401</v>
          </cell>
          <cell r="B43" t="str">
            <v>Beacon Rehabilitation and Nursing Center</v>
          </cell>
          <cell r="C43" t="str">
            <v xml:space="preserve">01/01/2014  </v>
          </cell>
          <cell r="D43">
            <v>28765</v>
          </cell>
          <cell r="E43">
            <v>191</v>
          </cell>
          <cell r="F43">
            <v>28956</v>
          </cell>
          <cell r="G43">
            <v>41004</v>
          </cell>
        </row>
        <row r="44">
          <cell r="A44" t="str">
            <v>7001805</v>
          </cell>
          <cell r="B44" t="str">
            <v>Bedford Center for Nursing and Rehabilitation</v>
          </cell>
          <cell r="C44" t="str">
            <v xml:space="preserve">01/01/2014  </v>
          </cell>
          <cell r="D44">
            <v>45877</v>
          </cell>
          <cell r="E44">
            <v>4697</v>
          </cell>
          <cell r="F44">
            <v>50574</v>
          </cell>
          <cell r="G44">
            <v>68974</v>
          </cell>
        </row>
        <row r="45">
          <cell r="A45" t="str">
            <v>5401312</v>
          </cell>
          <cell r="B45" t="str">
            <v>Beechtree Center for Rehabilitation and Nursing</v>
          </cell>
          <cell r="C45" t="str">
            <v xml:space="preserve">01/01/2014  </v>
          </cell>
          <cell r="D45">
            <v>26569</v>
          </cell>
          <cell r="E45">
            <v>32</v>
          </cell>
          <cell r="F45">
            <v>26601</v>
          </cell>
          <cell r="G45">
            <v>40956</v>
          </cell>
        </row>
        <row r="46">
          <cell r="A46" t="str">
            <v>1451306</v>
          </cell>
          <cell r="B46" t="str">
            <v>Beechwood  Homes</v>
          </cell>
          <cell r="C46" t="str">
            <v xml:space="preserve">01/01/2014  </v>
          </cell>
          <cell r="D46">
            <v>53073</v>
          </cell>
          <cell r="E46">
            <v>0</v>
          </cell>
          <cell r="F46">
            <v>53073</v>
          </cell>
          <cell r="G46">
            <v>95932</v>
          </cell>
        </row>
        <row r="47">
          <cell r="A47" t="str">
            <v>2950301</v>
          </cell>
          <cell r="B47" t="str">
            <v>Belair Care Center Inc</v>
          </cell>
          <cell r="C47" t="str">
            <v xml:space="preserve">01/01/2014  </v>
          </cell>
          <cell r="D47">
            <v>5737</v>
          </cell>
          <cell r="E47">
            <v>0</v>
          </cell>
          <cell r="F47">
            <v>5737</v>
          </cell>
          <cell r="G47">
            <v>35195</v>
          </cell>
        </row>
        <row r="48">
          <cell r="A48" t="str">
            <v>5151321</v>
          </cell>
          <cell r="B48" t="str">
            <v>Bellhaven Center For Rehabilitation and Nursing Care</v>
          </cell>
          <cell r="C48" t="str">
            <v xml:space="preserve">01/01/2014  </v>
          </cell>
          <cell r="D48">
            <v>61819</v>
          </cell>
          <cell r="E48">
            <v>0</v>
          </cell>
          <cell r="F48">
            <v>61819</v>
          </cell>
          <cell r="G48">
            <v>80272</v>
          </cell>
        </row>
        <row r="49">
          <cell r="A49" t="str">
            <v>7001396</v>
          </cell>
          <cell r="B49" t="str">
            <v>Bensonhurst Center for Rehabilitation and Healthcare</v>
          </cell>
          <cell r="C49" t="str">
            <v xml:space="preserve">01/01/2014  </v>
          </cell>
          <cell r="D49">
            <v>45876</v>
          </cell>
          <cell r="E49">
            <v>3093</v>
          </cell>
          <cell r="F49">
            <v>48969</v>
          </cell>
          <cell r="G49">
            <v>71363</v>
          </cell>
        </row>
        <row r="50">
          <cell r="A50" t="str">
            <v>5101301</v>
          </cell>
          <cell r="B50" t="str">
            <v>Berkshire Nursing &amp; Rehabilitation Center</v>
          </cell>
          <cell r="C50" t="str">
            <v xml:space="preserve">01/01/2014  </v>
          </cell>
          <cell r="D50">
            <v>48005</v>
          </cell>
          <cell r="E50">
            <v>0</v>
          </cell>
          <cell r="F50">
            <v>48005</v>
          </cell>
          <cell r="G50">
            <v>55533</v>
          </cell>
        </row>
        <row r="51">
          <cell r="A51" t="str">
            <v>7000308</v>
          </cell>
          <cell r="B51" t="str">
            <v>Beth Abraham Health Services</v>
          </cell>
          <cell r="C51" t="str">
            <v xml:space="preserve">01/01/2014  </v>
          </cell>
          <cell r="D51">
            <v>111049</v>
          </cell>
          <cell r="E51">
            <v>27983</v>
          </cell>
          <cell r="F51">
            <v>139032</v>
          </cell>
          <cell r="G51">
            <v>158286</v>
          </cell>
        </row>
        <row r="52">
          <cell r="A52" t="str">
            <v>3201308</v>
          </cell>
          <cell r="B52" t="str">
            <v>Bethany Gardens Skilled Living Center</v>
          </cell>
          <cell r="C52" t="str">
            <v xml:space="preserve">01/01/2014  </v>
          </cell>
          <cell r="D52">
            <v>22177</v>
          </cell>
          <cell r="E52">
            <v>0</v>
          </cell>
          <cell r="F52">
            <v>22177</v>
          </cell>
          <cell r="G52">
            <v>34774</v>
          </cell>
        </row>
        <row r="53">
          <cell r="A53" t="str">
            <v>0722301</v>
          </cell>
          <cell r="B53" t="str">
            <v>Bethany Nursing Home &amp; Health Related Facility Inc</v>
          </cell>
          <cell r="C53" t="str">
            <v xml:space="preserve">01/01/2014  </v>
          </cell>
          <cell r="D53">
            <v>27480</v>
          </cell>
          <cell r="E53">
            <v>0</v>
          </cell>
          <cell r="F53">
            <v>27480</v>
          </cell>
          <cell r="G53">
            <v>42179</v>
          </cell>
        </row>
        <row r="54">
          <cell r="A54" t="str">
            <v>5905303</v>
          </cell>
          <cell r="B54" t="str">
            <v>Bethel Nursing Home Company Inc</v>
          </cell>
          <cell r="C54" t="str">
            <v xml:space="preserve">01/01/2014  </v>
          </cell>
          <cell r="D54">
            <v>6718</v>
          </cell>
          <cell r="E54">
            <v>200</v>
          </cell>
          <cell r="F54">
            <v>6918</v>
          </cell>
          <cell r="G54">
            <v>11036</v>
          </cell>
        </row>
        <row r="55">
          <cell r="A55" t="str">
            <v>5921301</v>
          </cell>
          <cell r="B55" t="str">
            <v>Bethel Nursing and Rehabilitation Center</v>
          </cell>
          <cell r="C55" t="str">
            <v xml:space="preserve">01/01/2014  </v>
          </cell>
          <cell r="D55">
            <v>47423</v>
          </cell>
          <cell r="E55">
            <v>0</v>
          </cell>
          <cell r="F55">
            <v>47423</v>
          </cell>
          <cell r="G55">
            <v>65972</v>
          </cell>
        </row>
        <row r="56">
          <cell r="A56" t="str">
            <v>0151300</v>
          </cell>
          <cell r="B56" t="str">
            <v>Bethlehem Commons Care Center</v>
          </cell>
          <cell r="C56" t="str">
            <v xml:space="preserve">01/01/2014  </v>
          </cell>
          <cell r="D56">
            <v>27547</v>
          </cell>
          <cell r="E56">
            <v>0</v>
          </cell>
          <cell r="F56">
            <v>27547</v>
          </cell>
          <cell r="G56">
            <v>41574</v>
          </cell>
        </row>
        <row r="57">
          <cell r="A57" t="str">
            <v>3201307</v>
          </cell>
          <cell r="B57" t="str">
            <v>Betsy Ross Rehabilitation Center Inc</v>
          </cell>
          <cell r="C57" t="str">
            <v xml:space="preserve">01/01/2014  </v>
          </cell>
          <cell r="D57">
            <v>34456</v>
          </cell>
          <cell r="E57">
            <v>0</v>
          </cell>
          <cell r="F57">
            <v>34456</v>
          </cell>
          <cell r="G57">
            <v>40781</v>
          </cell>
        </row>
        <row r="58">
          <cell r="A58" t="str">
            <v>7003352</v>
          </cell>
          <cell r="B58" t="str">
            <v>Bezalel Rehabilitation and Nursing Center</v>
          </cell>
          <cell r="C58" t="str">
            <v xml:space="preserve">01/01/2014  </v>
          </cell>
          <cell r="D58">
            <v>38733</v>
          </cell>
          <cell r="E58">
            <v>0</v>
          </cell>
          <cell r="F58">
            <v>38733</v>
          </cell>
          <cell r="G58">
            <v>42465</v>
          </cell>
        </row>
        <row r="59">
          <cell r="A59" t="str">
            <v>7001394</v>
          </cell>
          <cell r="B59" t="str">
            <v>Boro Park Center for Rehabilitation and Healthcare</v>
          </cell>
          <cell r="C59" t="str">
            <v xml:space="preserve">01/01/2014  </v>
          </cell>
          <cell r="D59">
            <v>96395</v>
          </cell>
          <cell r="E59">
            <v>15785</v>
          </cell>
          <cell r="F59">
            <v>112180</v>
          </cell>
          <cell r="G59">
            <v>178136</v>
          </cell>
        </row>
        <row r="60">
          <cell r="A60" t="str">
            <v>5931301</v>
          </cell>
          <cell r="B60" t="str">
            <v>Briarcliff Manor Center for Rehabilitation and Nursing Care</v>
          </cell>
          <cell r="C60" t="str">
            <v xml:space="preserve">01/01/2014  </v>
          </cell>
          <cell r="D60">
            <v>28137</v>
          </cell>
          <cell r="E60">
            <v>533</v>
          </cell>
          <cell r="F60">
            <v>28670</v>
          </cell>
          <cell r="G60">
            <v>32473</v>
          </cell>
        </row>
        <row r="61">
          <cell r="A61" t="str">
            <v>7003309</v>
          </cell>
          <cell r="B61" t="str">
            <v>Bridge View Nursing Home</v>
          </cell>
          <cell r="C61" t="str">
            <v xml:space="preserve">01/01/2014  </v>
          </cell>
          <cell r="D61">
            <v>62695</v>
          </cell>
          <cell r="E61">
            <v>0</v>
          </cell>
          <cell r="F61">
            <v>62695</v>
          </cell>
          <cell r="G61">
            <v>70200</v>
          </cell>
        </row>
        <row r="62">
          <cell r="A62" t="str">
            <v>0301308</v>
          </cell>
          <cell r="B62" t="str">
            <v>Bridgewater Center for Rehabilitation &amp; Nursing LLC</v>
          </cell>
          <cell r="C62" t="str">
            <v xml:space="preserve">01/01/2014  </v>
          </cell>
          <cell r="D62">
            <v>96754</v>
          </cell>
          <cell r="E62">
            <v>0</v>
          </cell>
          <cell r="F62">
            <v>96754</v>
          </cell>
          <cell r="G62">
            <v>122107</v>
          </cell>
        </row>
        <row r="63">
          <cell r="A63" t="str">
            <v>2701354</v>
          </cell>
          <cell r="B63" t="str">
            <v>Brighton Manor</v>
          </cell>
          <cell r="C63" t="str">
            <v xml:space="preserve">01/01/2014  </v>
          </cell>
          <cell r="D63">
            <v>21176</v>
          </cell>
          <cell r="E63">
            <v>0</v>
          </cell>
          <cell r="F63">
            <v>21176</v>
          </cell>
          <cell r="G63">
            <v>27233</v>
          </cell>
        </row>
        <row r="64">
          <cell r="A64" t="str">
            <v>3101307</v>
          </cell>
          <cell r="B64" t="str">
            <v>Briody Rehab and Residential Health Care Center</v>
          </cell>
          <cell r="C64" t="str">
            <v xml:space="preserve">01/01/2014  </v>
          </cell>
          <cell r="D64">
            <v>15966</v>
          </cell>
          <cell r="E64">
            <v>0</v>
          </cell>
          <cell r="F64">
            <v>15966</v>
          </cell>
          <cell r="G64">
            <v>28416</v>
          </cell>
        </row>
        <row r="65">
          <cell r="A65" t="str">
            <v>5120301</v>
          </cell>
          <cell r="B65" t="str">
            <v>Broadlawn Manor Nursing and Rehabilitation Center</v>
          </cell>
          <cell r="C65" t="str">
            <v xml:space="preserve">01/01/2014  </v>
          </cell>
          <cell r="D65">
            <v>83736</v>
          </cell>
          <cell r="E65">
            <v>1172</v>
          </cell>
          <cell r="F65">
            <v>84908</v>
          </cell>
          <cell r="G65">
            <v>108247</v>
          </cell>
        </row>
        <row r="66">
          <cell r="A66" t="str">
            <v>7000381</v>
          </cell>
          <cell r="B66" t="str">
            <v>Bronx Center For Rehabilitation and Health</v>
          </cell>
          <cell r="C66" t="str">
            <v xml:space="preserve">01/01/2014  </v>
          </cell>
          <cell r="D66">
            <v>51472</v>
          </cell>
          <cell r="E66">
            <v>3067</v>
          </cell>
          <cell r="F66">
            <v>54539</v>
          </cell>
          <cell r="G66">
            <v>69731</v>
          </cell>
        </row>
        <row r="67">
          <cell r="A67" t="str">
            <v>7000397</v>
          </cell>
          <cell r="B67" t="str">
            <v>Bronx Gardens Rehabilitation and Nursing Center</v>
          </cell>
          <cell r="C67" t="str">
            <v xml:space="preserve">01/01/2014  </v>
          </cell>
          <cell r="D67">
            <v>49138</v>
          </cell>
          <cell r="E67">
            <v>8987</v>
          </cell>
          <cell r="F67">
            <v>58125</v>
          </cell>
          <cell r="G67">
            <v>70626</v>
          </cell>
        </row>
        <row r="68">
          <cell r="A68" t="str">
            <v>7000380</v>
          </cell>
          <cell r="B68" t="str">
            <v>Bronx Park Rehabilitation &amp; Nursing Center</v>
          </cell>
          <cell r="C68" t="str">
            <v xml:space="preserve">01/01/2014  </v>
          </cell>
          <cell r="D68">
            <v>76501</v>
          </cell>
          <cell r="E68">
            <v>0</v>
          </cell>
          <cell r="F68">
            <v>76501</v>
          </cell>
          <cell r="G68">
            <v>82393</v>
          </cell>
        </row>
        <row r="69">
          <cell r="A69" t="str">
            <v>7000364</v>
          </cell>
          <cell r="B69" t="str">
            <v>Bronx-Lebanon Special Care Center</v>
          </cell>
          <cell r="C69" t="str">
            <v xml:space="preserve">01/01/2014  </v>
          </cell>
          <cell r="D69">
            <v>74627</v>
          </cell>
          <cell r="E69">
            <v>4318</v>
          </cell>
          <cell r="F69">
            <v>78945</v>
          </cell>
          <cell r="G69">
            <v>84573</v>
          </cell>
        </row>
        <row r="70">
          <cell r="A70" t="str">
            <v>5123304</v>
          </cell>
          <cell r="B70" t="str">
            <v>Brookhaven Health Care Facility LLC</v>
          </cell>
          <cell r="C70" t="str">
            <v xml:space="preserve">01/01/2014  </v>
          </cell>
          <cell r="D70">
            <v>31192</v>
          </cell>
          <cell r="E70">
            <v>251</v>
          </cell>
          <cell r="F70">
            <v>31443</v>
          </cell>
          <cell r="G70">
            <v>56681</v>
          </cell>
        </row>
        <row r="71">
          <cell r="A71" t="str">
            <v>7003399</v>
          </cell>
          <cell r="B71" t="str">
            <v>Brookhaven Rehabilitation &amp; Health Care Center</v>
          </cell>
          <cell r="C71" t="str">
            <v xml:space="preserve">01/01/2014  </v>
          </cell>
          <cell r="D71">
            <v>92898</v>
          </cell>
          <cell r="E71">
            <v>0</v>
          </cell>
          <cell r="F71">
            <v>92898</v>
          </cell>
          <cell r="G71">
            <v>105650</v>
          </cell>
        </row>
        <row r="72">
          <cell r="A72" t="str">
            <v>7001388</v>
          </cell>
          <cell r="B72" t="str">
            <v>Brooklyn Center for Rehabilitation and Residential Hea</v>
          </cell>
          <cell r="C72" t="str">
            <v xml:space="preserve">01/01/2014  </v>
          </cell>
          <cell r="D72">
            <v>59579</v>
          </cell>
          <cell r="E72">
            <v>3890</v>
          </cell>
          <cell r="F72">
            <v>63469</v>
          </cell>
          <cell r="G72">
            <v>75381</v>
          </cell>
        </row>
        <row r="73">
          <cell r="A73" t="str">
            <v>7001800</v>
          </cell>
          <cell r="B73" t="str">
            <v>Brooklyn Gardens Nursing &amp; Rehabilitation Center</v>
          </cell>
          <cell r="C73" t="str">
            <v xml:space="preserve">01/01/2014  </v>
          </cell>
          <cell r="D73">
            <v>36212</v>
          </cell>
          <cell r="E73">
            <v>1312</v>
          </cell>
          <cell r="F73">
            <v>37524</v>
          </cell>
          <cell r="G73">
            <v>44926</v>
          </cell>
        </row>
        <row r="74">
          <cell r="A74" t="str">
            <v>7001308</v>
          </cell>
          <cell r="B74" t="str">
            <v>Brooklyn United Methodist Church Home</v>
          </cell>
          <cell r="C74" t="str">
            <v xml:space="preserve">01/01/2014  </v>
          </cell>
          <cell r="D74">
            <v>38902</v>
          </cell>
          <cell r="E74">
            <v>1400</v>
          </cell>
          <cell r="F74">
            <v>40302</v>
          </cell>
          <cell r="G74">
            <v>42574</v>
          </cell>
        </row>
        <row r="75">
          <cell r="A75" t="str">
            <v>7001382</v>
          </cell>
          <cell r="B75" t="str">
            <v>Brooklyn-Queens Nursing Home</v>
          </cell>
          <cell r="C75" t="str">
            <v xml:space="preserve">01/01/2014  </v>
          </cell>
          <cell r="D75">
            <v>40614</v>
          </cell>
          <cell r="E75">
            <v>527</v>
          </cell>
          <cell r="F75">
            <v>41141</v>
          </cell>
          <cell r="G75">
            <v>45124</v>
          </cell>
        </row>
        <row r="76">
          <cell r="A76" t="str">
            <v>5157313</v>
          </cell>
          <cell r="B76" t="str">
            <v>Brookside Multicare Nursing Center</v>
          </cell>
          <cell r="C76" t="str">
            <v xml:space="preserve">01/01/2014  </v>
          </cell>
          <cell r="D76">
            <v>115632</v>
          </cell>
          <cell r="E76">
            <v>0</v>
          </cell>
          <cell r="F76">
            <v>115632</v>
          </cell>
          <cell r="G76">
            <v>125438</v>
          </cell>
        </row>
        <row r="77">
          <cell r="A77" t="str">
            <v>1456300</v>
          </cell>
          <cell r="B77" t="str">
            <v>Brothers Of Mercy Nursing &amp; Rehabilitation Center</v>
          </cell>
          <cell r="C77" t="str">
            <v xml:space="preserve">01/01/2014  </v>
          </cell>
          <cell r="D77">
            <v>43754</v>
          </cell>
          <cell r="E77">
            <v>0</v>
          </cell>
          <cell r="F77">
            <v>43754</v>
          </cell>
          <cell r="G77">
            <v>79561</v>
          </cell>
        </row>
        <row r="78">
          <cell r="A78" t="str">
            <v>7001383</v>
          </cell>
          <cell r="B78" t="str">
            <v>Buena Vida Continuing Care &amp; Rehab Ctr</v>
          </cell>
          <cell r="C78" t="str">
            <v xml:space="preserve">01/01/2014  </v>
          </cell>
          <cell r="D78">
            <v>64116</v>
          </cell>
          <cell r="E78">
            <v>10251</v>
          </cell>
          <cell r="F78">
            <v>74367</v>
          </cell>
          <cell r="G78">
            <v>83791</v>
          </cell>
        </row>
        <row r="79">
          <cell r="A79" t="str">
            <v>1401341</v>
          </cell>
          <cell r="B79" t="str">
            <v>Buffalo Center for Rehabilitation and Nursing</v>
          </cell>
          <cell r="C79" t="str">
            <v xml:space="preserve">01/01/2014  </v>
          </cell>
          <cell r="D79">
            <v>50411</v>
          </cell>
          <cell r="E79">
            <v>1036</v>
          </cell>
          <cell r="F79">
            <v>51447</v>
          </cell>
          <cell r="G79">
            <v>65517</v>
          </cell>
        </row>
        <row r="80">
          <cell r="A80" t="str">
            <v>7001364</v>
          </cell>
          <cell r="B80" t="str">
            <v>Bushwick Center for Rehabilitation and Health Care</v>
          </cell>
          <cell r="C80" t="str">
            <v xml:space="preserve">01/01/2014  </v>
          </cell>
          <cell r="D80">
            <v>62762</v>
          </cell>
          <cell r="E80">
            <v>3396</v>
          </cell>
          <cell r="F80">
            <v>66158</v>
          </cell>
          <cell r="G80">
            <v>79033</v>
          </cell>
        </row>
        <row r="81">
          <cell r="A81" t="str">
            <v>3557302</v>
          </cell>
          <cell r="B81" t="str">
            <v>Campbell Hall Rehabilitation Center Inc</v>
          </cell>
          <cell r="C81" t="str">
            <v xml:space="preserve">01/01/2014  </v>
          </cell>
          <cell r="D81">
            <v>31438</v>
          </cell>
          <cell r="E81">
            <v>0</v>
          </cell>
          <cell r="F81">
            <v>31438</v>
          </cell>
          <cell r="G81">
            <v>41238</v>
          </cell>
        </row>
        <row r="82">
          <cell r="A82" t="str">
            <v>1421305</v>
          </cell>
          <cell r="B82" t="str">
            <v>Canterbury Woods</v>
          </cell>
          <cell r="C82" t="str">
            <v xml:space="preserve">01/01/2014  </v>
          </cell>
          <cell r="D82">
            <v>1432</v>
          </cell>
          <cell r="E82">
            <v>0</v>
          </cell>
          <cell r="F82">
            <v>1432</v>
          </cell>
          <cell r="G82">
            <v>16188</v>
          </cell>
        </row>
        <row r="83">
          <cell r="A83" t="str">
            <v>2850301</v>
          </cell>
          <cell r="B83" t="str">
            <v>Capstone Center for Rehabilitation and Nursing</v>
          </cell>
          <cell r="C83" t="str">
            <v xml:space="preserve">01/01/2014  </v>
          </cell>
          <cell r="D83">
            <v>32378</v>
          </cell>
          <cell r="E83">
            <v>0</v>
          </cell>
          <cell r="F83">
            <v>32378</v>
          </cell>
          <cell r="G83">
            <v>42536</v>
          </cell>
        </row>
        <row r="84">
          <cell r="A84" t="str">
            <v>5153306</v>
          </cell>
          <cell r="B84" t="str">
            <v>Carillon Nursing and Rehabilitation Center</v>
          </cell>
          <cell r="C84" t="str">
            <v xml:space="preserve">01/01/2014  </v>
          </cell>
          <cell r="D84">
            <v>65461</v>
          </cell>
          <cell r="E84">
            <v>85</v>
          </cell>
          <cell r="F84">
            <v>65546</v>
          </cell>
          <cell r="G84">
            <v>103802</v>
          </cell>
        </row>
        <row r="85">
          <cell r="A85" t="str">
            <v>7004310</v>
          </cell>
          <cell r="B85" t="str">
            <v>Carmel Richmond Healthcare and Rehabilitation Center</v>
          </cell>
          <cell r="C85" t="str">
            <v xml:space="preserve">01/01/2014  </v>
          </cell>
          <cell r="D85">
            <v>66618</v>
          </cell>
          <cell r="E85">
            <v>3010</v>
          </cell>
          <cell r="F85">
            <v>69628</v>
          </cell>
          <cell r="G85">
            <v>107614</v>
          </cell>
        </row>
        <row r="86">
          <cell r="A86" t="str">
            <v>2238001</v>
          </cell>
          <cell r="B86" t="str">
            <v>Carthage Area Hospital</v>
          </cell>
          <cell r="C86" t="str">
            <v xml:space="preserve">01/01/2014  </v>
          </cell>
          <cell r="D86">
            <v>8366</v>
          </cell>
          <cell r="E86">
            <v>0</v>
          </cell>
          <cell r="F86">
            <v>8366</v>
          </cell>
          <cell r="G86">
            <v>10589</v>
          </cell>
        </row>
        <row r="87">
          <cell r="A87" t="str">
            <v>7000373</v>
          </cell>
          <cell r="B87" t="str">
            <v>Casa Promesa</v>
          </cell>
          <cell r="C87" t="str">
            <v xml:space="preserve">01/01/2014  </v>
          </cell>
          <cell r="D87">
            <v>34591</v>
          </cell>
          <cell r="E87">
            <v>1422</v>
          </cell>
          <cell r="F87">
            <v>36013</v>
          </cell>
          <cell r="G87">
            <v>36935</v>
          </cell>
        </row>
        <row r="88">
          <cell r="A88" t="str">
            <v>7001366</v>
          </cell>
          <cell r="B88" t="str">
            <v>Caton Park Nursing Home</v>
          </cell>
          <cell r="C88" t="str">
            <v xml:space="preserve">01/01/2014  </v>
          </cell>
          <cell r="D88">
            <v>34134</v>
          </cell>
          <cell r="E88">
            <v>1777</v>
          </cell>
          <cell r="F88">
            <v>35911</v>
          </cell>
          <cell r="G88">
            <v>41791</v>
          </cell>
        </row>
        <row r="89">
          <cell r="A89" t="str">
            <v>5263000</v>
          </cell>
          <cell r="B89" t="str">
            <v>Catskill Regional Medical Center</v>
          </cell>
          <cell r="C89" t="str">
            <v xml:space="preserve">01/01/2014  </v>
          </cell>
          <cell r="D89">
            <v>14370</v>
          </cell>
          <cell r="E89">
            <v>154</v>
          </cell>
          <cell r="F89">
            <v>14524</v>
          </cell>
          <cell r="G89">
            <v>21027</v>
          </cell>
        </row>
        <row r="90">
          <cell r="A90" t="str">
            <v>5401311</v>
          </cell>
          <cell r="B90" t="str">
            <v>Cayuga Ridge Extended Care</v>
          </cell>
          <cell r="C90" t="str">
            <v xml:space="preserve">01/01/2014  </v>
          </cell>
          <cell r="D90">
            <v>45636</v>
          </cell>
          <cell r="E90">
            <v>258</v>
          </cell>
          <cell r="F90">
            <v>45894</v>
          </cell>
          <cell r="G90">
            <v>54015</v>
          </cell>
        </row>
        <row r="91">
          <cell r="A91" t="str">
            <v>5905308</v>
          </cell>
          <cell r="B91" t="str">
            <v>Cedar Manor Nursing &amp; Rehabilitation Center</v>
          </cell>
          <cell r="C91" t="str">
            <v xml:space="preserve">01/01/2014  </v>
          </cell>
          <cell r="D91">
            <v>29469</v>
          </cell>
          <cell r="E91">
            <v>3729</v>
          </cell>
          <cell r="F91">
            <v>33198</v>
          </cell>
          <cell r="G91">
            <v>52426</v>
          </cell>
        </row>
        <row r="92">
          <cell r="A92" t="str">
            <v>7001354</v>
          </cell>
          <cell r="B92" t="str">
            <v>Center For Nursing &amp; Rehabilitation Inc</v>
          </cell>
          <cell r="C92" t="str">
            <v xml:space="preserve">01/01/2014  </v>
          </cell>
          <cell r="D92">
            <v>90997</v>
          </cell>
          <cell r="E92">
            <v>7179</v>
          </cell>
          <cell r="F92">
            <v>98176</v>
          </cell>
          <cell r="G92">
            <v>114266</v>
          </cell>
        </row>
        <row r="93">
          <cell r="A93" t="str">
            <v>2952308</v>
          </cell>
          <cell r="B93" t="str">
            <v>Central Island Healthcare</v>
          </cell>
          <cell r="C93" t="str">
            <v xml:space="preserve">01/01/2014  </v>
          </cell>
          <cell r="D93">
            <v>39417</v>
          </cell>
          <cell r="E93">
            <v>0</v>
          </cell>
          <cell r="F93">
            <v>39417</v>
          </cell>
          <cell r="G93">
            <v>68631</v>
          </cell>
        </row>
        <row r="94">
          <cell r="A94" t="str">
            <v>3301326</v>
          </cell>
          <cell r="B94" t="str">
            <v>Central Park Rehabilitation and Nursing Center</v>
          </cell>
          <cell r="C94" t="str">
            <v xml:space="preserve">01/01/2014  </v>
          </cell>
          <cell r="D94">
            <v>48443</v>
          </cell>
          <cell r="E94">
            <v>69</v>
          </cell>
          <cell r="F94">
            <v>48512</v>
          </cell>
          <cell r="G94">
            <v>56734</v>
          </cell>
        </row>
        <row r="95">
          <cell r="A95" t="str">
            <v>0901001</v>
          </cell>
          <cell r="B95" t="str">
            <v>Champlain Valley Physicians Hospital Medical Center Snf</v>
          </cell>
          <cell r="C95" t="str">
            <v xml:space="preserve">01/01/2014  </v>
          </cell>
          <cell r="D95">
            <v>25824</v>
          </cell>
          <cell r="E95">
            <v>108</v>
          </cell>
          <cell r="F95">
            <v>25932</v>
          </cell>
          <cell r="G95">
            <v>34667</v>
          </cell>
        </row>
        <row r="96">
          <cell r="A96" t="str">
            <v>7003351</v>
          </cell>
          <cell r="B96" t="str">
            <v>Chapin Home For The Aging</v>
          </cell>
          <cell r="C96" t="str">
            <v xml:space="preserve">01/01/2014  </v>
          </cell>
          <cell r="D96">
            <v>62535</v>
          </cell>
          <cell r="E96">
            <v>331</v>
          </cell>
          <cell r="F96">
            <v>62866</v>
          </cell>
          <cell r="G96">
            <v>73390</v>
          </cell>
        </row>
        <row r="97">
          <cell r="A97" t="str">
            <v>3227304</v>
          </cell>
          <cell r="B97" t="str">
            <v>Charles T Sitrin Health Care Center Inc</v>
          </cell>
          <cell r="C97" t="str">
            <v xml:space="preserve">01/01/2014  </v>
          </cell>
          <cell r="D97">
            <v>34052</v>
          </cell>
          <cell r="E97">
            <v>79</v>
          </cell>
          <cell r="F97">
            <v>34131</v>
          </cell>
          <cell r="G97">
            <v>54532</v>
          </cell>
        </row>
        <row r="98">
          <cell r="A98" t="str">
            <v>0823300</v>
          </cell>
          <cell r="B98" t="str">
            <v>ChaseHealth Rehab and Residential Care</v>
          </cell>
          <cell r="C98" t="str">
            <v xml:space="preserve">01/01/2014  </v>
          </cell>
          <cell r="D98">
            <v>22484</v>
          </cell>
          <cell r="E98">
            <v>0</v>
          </cell>
          <cell r="F98">
            <v>22484</v>
          </cell>
          <cell r="G98">
            <v>27807</v>
          </cell>
        </row>
        <row r="99">
          <cell r="A99" t="str">
            <v>0601304</v>
          </cell>
          <cell r="B99" t="str">
            <v>Chautauqua Nursing and Rehabilitation Center</v>
          </cell>
          <cell r="C99" t="str">
            <v xml:space="preserve">01/01/2014  </v>
          </cell>
          <cell r="D99">
            <v>58502</v>
          </cell>
          <cell r="E99">
            <v>166</v>
          </cell>
          <cell r="F99">
            <v>58668</v>
          </cell>
          <cell r="G99">
            <v>77328</v>
          </cell>
        </row>
        <row r="100">
          <cell r="A100" t="str">
            <v>0701301</v>
          </cell>
          <cell r="B100" t="str">
            <v>Chemung County Health Center-nursing Facility</v>
          </cell>
          <cell r="C100" t="str">
            <v xml:space="preserve">01/01/2014  </v>
          </cell>
          <cell r="D100">
            <v>54992</v>
          </cell>
          <cell r="E100">
            <v>0</v>
          </cell>
          <cell r="F100">
            <v>54992</v>
          </cell>
          <cell r="G100">
            <v>70786</v>
          </cell>
        </row>
        <row r="101">
          <cell r="A101" t="str">
            <v>0824000</v>
          </cell>
          <cell r="B101" t="str">
            <v>Chenango Memorial Hospital Inc Snf</v>
          </cell>
          <cell r="C101" t="str">
            <v xml:space="preserve">01/01/2014  </v>
          </cell>
          <cell r="D101">
            <v>22319</v>
          </cell>
          <cell r="E101">
            <v>0</v>
          </cell>
          <cell r="F101">
            <v>22319</v>
          </cell>
          <cell r="G101">
            <v>26317</v>
          </cell>
        </row>
        <row r="102">
          <cell r="A102" t="str">
            <v>3801304</v>
          </cell>
          <cell r="B102" t="str">
            <v>Chestnut Park Rehabilitation and Nursing Center</v>
          </cell>
          <cell r="C102" t="str">
            <v xml:space="preserve">01/01/2014  </v>
          </cell>
          <cell r="D102">
            <v>15388</v>
          </cell>
          <cell r="E102">
            <v>90</v>
          </cell>
          <cell r="F102">
            <v>15478</v>
          </cell>
          <cell r="G102">
            <v>27216</v>
          </cell>
        </row>
        <row r="103">
          <cell r="A103" t="str">
            <v>2701339</v>
          </cell>
          <cell r="B103" t="str">
            <v>Church Home Of The Protestant Episcopal Church</v>
          </cell>
          <cell r="C103" t="str">
            <v xml:space="preserve">01/01/2014  </v>
          </cell>
          <cell r="D103">
            <v>32293</v>
          </cell>
          <cell r="E103">
            <v>0</v>
          </cell>
          <cell r="F103">
            <v>32293</v>
          </cell>
          <cell r="G103">
            <v>58504</v>
          </cell>
        </row>
        <row r="104">
          <cell r="A104" t="str">
            <v>7003380</v>
          </cell>
          <cell r="B104" t="str">
            <v>Cliffside Rehabilitation and Residential Health Care Center</v>
          </cell>
          <cell r="C104" t="str">
            <v xml:space="preserve">01/01/2014  </v>
          </cell>
          <cell r="D104">
            <v>54810</v>
          </cell>
          <cell r="E104">
            <v>9151</v>
          </cell>
          <cell r="F104">
            <v>63961</v>
          </cell>
          <cell r="G104">
            <v>73930</v>
          </cell>
        </row>
        <row r="105">
          <cell r="A105" t="str">
            <v>3421000</v>
          </cell>
          <cell r="B105" t="str">
            <v>Clifton Springs Hospital And Clinic Extended Care</v>
          </cell>
          <cell r="C105" t="str">
            <v xml:space="preserve">01/01/2014  </v>
          </cell>
          <cell r="D105">
            <v>26765</v>
          </cell>
          <cell r="E105">
            <v>120</v>
          </cell>
          <cell r="F105">
            <v>26885</v>
          </cell>
          <cell r="G105">
            <v>37670</v>
          </cell>
        </row>
        <row r="106">
          <cell r="A106" t="str">
            <v>0952300</v>
          </cell>
          <cell r="B106" t="str">
            <v>Clinton County Nursing Home</v>
          </cell>
          <cell r="C106" t="str">
            <v xml:space="preserve">01/01/2014  </v>
          </cell>
          <cell r="D106">
            <v>25528</v>
          </cell>
          <cell r="E106">
            <v>0</v>
          </cell>
          <cell r="F106">
            <v>25528</v>
          </cell>
          <cell r="G106">
            <v>28622</v>
          </cell>
        </row>
        <row r="107">
          <cell r="A107" t="str">
            <v>7004321</v>
          </cell>
          <cell r="B107" t="str">
            <v>Clove Lakes Health Care and Rehabilitation Center</v>
          </cell>
          <cell r="C107" t="str">
            <v xml:space="preserve">01/01/2014  </v>
          </cell>
          <cell r="D107">
            <v>134313</v>
          </cell>
          <cell r="E107">
            <v>0</v>
          </cell>
          <cell r="F107">
            <v>134313</v>
          </cell>
          <cell r="G107">
            <v>187701</v>
          </cell>
        </row>
        <row r="108">
          <cell r="A108" t="str">
            <v>7001323</v>
          </cell>
          <cell r="B108" t="str">
            <v>Cobble Hill Health Center Inc</v>
          </cell>
          <cell r="C108" t="str">
            <v xml:space="preserve">01/01/2014  </v>
          </cell>
          <cell r="D108">
            <v>92940</v>
          </cell>
          <cell r="E108">
            <v>11039</v>
          </cell>
          <cell r="F108">
            <v>103979</v>
          </cell>
          <cell r="G108">
            <v>129455</v>
          </cell>
        </row>
        <row r="109">
          <cell r="A109" t="str">
            <v>2952310</v>
          </cell>
          <cell r="B109" t="str">
            <v>Cold Spring Hills Center for Nursing and Rehabilitation</v>
          </cell>
          <cell r="C109" t="str">
            <v xml:space="preserve">01/01/2014  </v>
          </cell>
          <cell r="D109">
            <v>151373</v>
          </cell>
          <cell r="E109">
            <v>0</v>
          </cell>
          <cell r="F109">
            <v>151373</v>
          </cell>
          <cell r="G109">
            <v>199838</v>
          </cell>
        </row>
        <row r="110">
          <cell r="A110" t="str">
            <v>7002336</v>
          </cell>
          <cell r="B110" t="str">
            <v>Coler Rehabilitation and Nursing Care Center</v>
          </cell>
          <cell r="C110" t="str">
            <v xml:space="preserve">01/01/2014  </v>
          </cell>
          <cell r="D110">
            <v>175291</v>
          </cell>
          <cell r="E110">
            <v>134</v>
          </cell>
          <cell r="F110">
            <v>175425</v>
          </cell>
          <cell r="G110">
            <v>274765</v>
          </cell>
        </row>
        <row r="111">
          <cell r="A111" t="str">
            <v>3201311</v>
          </cell>
          <cell r="B111" t="str">
            <v>Colonial Park Rehabilitation and Nursing Center</v>
          </cell>
          <cell r="C111" t="str">
            <v xml:space="preserve">01/01/2014  </v>
          </cell>
          <cell r="D111">
            <v>24378</v>
          </cell>
          <cell r="E111">
            <v>9</v>
          </cell>
          <cell r="F111">
            <v>24387</v>
          </cell>
          <cell r="G111">
            <v>27838</v>
          </cell>
        </row>
        <row r="112">
          <cell r="A112" t="str">
            <v>2625000</v>
          </cell>
          <cell r="B112" t="str">
            <v>Community Memorial Hospital Inc Nh Unit</v>
          </cell>
          <cell r="C112" t="str">
            <v xml:space="preserve">01/01/2014  </v>
          </cell>
          <cell r="D112">
            <v>6222</v>
          </cell>
          <cell r="E112">
            <v>0</v>
          </cell>
          <cell r="F112">
            <v>6222</v>
          </cell>
          <cell r="G112">
            <v>8337</v>
          </cell>
        </row>
        <row r="113">
          <cell r="A113" t="str">
            <v>1421308</v>
          </cell>
          <cell r="B113" t="str">
            <v>Comprehensive Rehabilitation and Nursing Center at Williamsville</v>
          </cell>
          <cell r="C113" t="str">
            <v xml:space="preserve">01/01/2014  </v>
          </cell>
          <cell r="D113">
            <v>27853</v>
          </cell>
          <cell r="E113">
            <v>0</v>
          </cell>
          <cell r="F113">
            <v>27853</v>
          </cell>
          <cell r="G113">
            <v>47024</v>
          </cell>
        </row>
        <row r="114">
          <cell r="A114" t="str">
            <v>7001348</v>
          </cell>
          <cell r="B114" t="str">
            <v>Concord Nursing Home Inc</v>
          </cell>
          <cell r="C114" t="str">
            <v xml:space="preserve">01/01/2014  </v>
          </cell>
          <cell r="D114">
            <v>39137</v>
          </cell>
          <cell r="E114">
            <v>0</v>
          </cell>
          <cell r="F114">
            <v>39137</v>
          </cell>
          <cell r="G114">
            <v>42781</v>
          </cell>
        </row>
        <row r="115">
          <cell r="A115" t="str">
            <v>7000375</v>
          </cell>
          <cell r="B115" t="str">
            <v>Concourse Rehabilitation and Nursing Center</v>
          </cell>
          <cell r="C115" t="str">
            <v xml:space="preserve">01/01/2014  </v>
          </cell>
          <cell r="D115">
            <v>59895</v>
          </cell>
          <cell r="E115">
            <v>4652</v>
          </cell>
          <cell r="F115">
            <v>64547</v>
          </cell>
          <cell r="G115">
            <v>86259</v>
          </cell>
        </row>
        <row r="116">
          <cell r="A116" t="str">
            <v>2525301</v>
          </cell>
          <cell r="B116" t="str">
            <v>Conesus Lake Nursing Home LLC</v>
          </cell>
          <cell r="C116" t="str">
            <v xml:space="preserve">01/01/2014  </v>
          </cell>
          <cell r="D116">
            <v>9846</v>
          </cell>
          <cell r="E116">
            <v>0</v>
          </cell>
          <cell r="F116">
            <v>9846</v>
          </cell>
          <cell r="G116">
            <v>16274</v>
          </cell>
        </row>
        <row r="117">
          <cell r="A117" t="str">
            <v>5001300</v>
          </cell>
          <cell r="B117" t="str">
            <v>Corning Center for Rehabilitation and Healthcare</v>
          </cell>
          <cell r="C117" t="str">
            <v xml:space="preserve">01/01/2014  </v>
          </cell>
          <cell r="D117">
            <v>29747</v>
          </cell>
          <cell r="E117">
            <v>566</v>
          </cell>
          <cell r="F117">
            <v>30313</v>
          </cell>
          <cell r="G117">
            <v>41627</v>
          </cell>
        </row>
        <row r="118">
          <cell r="A118" t="str">
            <v>1101310</v>
          </cell>
          <cell r="B118" t="str">
            <v>Cortland Park Rehabilitation and Nursing Center</v>
          </cell>
          <cell r="C118" t="str">
            <v xml:space="preserve">01/01/2014  </v>
          </cell>
          <cell r="D118">
            <v>29942</v>
          </cell>
          <cell r="E118">
            <v>0</v>
          </cell>
          <cell r="F118">
            <v>29942</v>
          </cell>
          <cell r="G118">
            <v>40883</v>
          </cell>
        </row>
        <row r="119">
          <cell r="A119" t="str">
            <v>1101306</v>
          </cell>
          <cell r="B119" t="str">
            <v>Cortland Regional Nursing and Rehabilitation Center</v>
          </cell>
          <cell r="C119" t="str">
            <v xml:space="preserve">01/01/2014  </v>
          </cell>
          <cell r="D119">
            <v>18179</v>
          </cell>
          <cell r="E119">
            <v>0</v>
          </cell>
          <cell r="F119">
            <v>18179</v>
          </cell>
          <cell r="G119">
            <v>27814</v>
          </cell>
        </row>
        <row r="120">
          <cell r="A120" t="str">
            <v>5901307</v>
          </cell>
          <cell r="B120" t="str">
            <v>Cortlandt Healthcare</v>
          </cell>
          <cell r="C120" t="str">
            <v xml:space="preserve">01/01/2014  </v>
          </cell>
          <cell r="D120">
            <v>20410</v>
          </cell>
          <cell r="E120">
            <v>123</v>
          </cell>
          <cell r="F120">
            <v>20533</v>
          </cell>
          <cell r="G120">
            <v>34789</v>
          </cell>
        </row>
        <row r="121">
          <cell r="A121" t="str">
            <v>2753301</v>
          </cell>
          <cell r="B121" t="str">
            <v>Creekview Nursing and Rehab Center</v>
          </cell>
          <cell r="C121" t="str">
            <v xml:space="preserve">01/01/2014  </v>
          </cell>
          <cell r="D121">
            <v>20921</v>
          </cell>
          <cell r="E121">
            <v>0</v>
          </cell>
          <cell r="F121">
            <v>20921</v>
          </cell>
          <cell r="G121">
            <v>27109</v>
          </cell>
        </row>
        <row r="122">
          <cell r="A122" t="str">
            <v>2762301</v>
          </cell>
          <cell r="B122" t="str">
            <v>Crest Manor Living and Rehabilitation Center</v>
          </cell>
          <cell r="C122" t="str">
            <v xml:space="preserve">01/01/2014  </v>
          </cell>
          <cell r="D122">
            <v>14286</v>
          </cell>
          <cell r="E122">
            <v>0</v>
          </cell>
          <cell r="F122">
            <v>14286</v>
          </cell>
          <cell r="G122">
            <v>26477</v>
          </cell>
        </row>
        <row r="123">
          <cell r="A123" t="str">
            <v>2623300</v>
          </cell>
          <cell r="B123" t="str">
            <v>Crouse Community Center Inc</v>
          </cell>
          <cell r="C123" t="str">
            <v xml:space="preserve">01/01/2014  </v>
          </cell>
          <cell r="D123">
            <v>32285</v>
          </cell>
          <cell r="E123">
            <v>0</v>
          </cell>
          <cell r="F123">
            <v>32285</v>
          </cell>
          <cell r="G123">
            <v>42876</v>
          </cell>
        </row>
        <row r="124">
          <cell r="A124" t="str">
            <v>7001398</v>
          </cell>
          <cell r="B124" t="str">
            <v>Crown Heights Center for Nursing and Rehabilitation</v>
          </cell>
          <cell r="C124" t="str">
            <v xml:space="preserve">01/01/2014  </v>
          </cell>
          <cell r="D124">
            <v>46156</v>
          </cell>
          <cell r="E124">
            <v>129</v>
          </cell>
          <cell r="F124">
            <v>46285</v>
          </cell>
          <cell r="G124">
            <v>54978</v>
          </cell>
        </row>
        <row r="125">
          <cell r="A125" t="str">
            <v>7001367</v>
          </cell>
          <cell r="B125" t="str">
            <v>Crown Nursing and Rehabilitation Center</v>
          </cell>
          <cell r="C125" t="str">
            <v xml:space="preserve">01/01/2014  </v>
          </cell>
          <cell r="D125">
            <v>42852</v>
          </cell>
          <cell r="E125">
            <v>4315</v>
          </cell>
          <cell r="F125">
            <v>47167</v>
          </cell>
          <cell r="G125">
            <v>61639</v>
          </cell>
        </row>
        <row r="126">
          <cell r="A126" t="str">
            <v>1101312</v>
          </cell>
          <cell r="B126" t="str">
            <v>Crown Park Rehabilitation and Nursing Center</v>
          </cell>
          <cell r="C126" t="str">
            <v xml:space="preserve">01/01/2014  </v>
          </cell>
          <cell r="D126">
            <v>54949</v>
          </cell>
          <cell r="E126">
            <v>1323</v>
          </cell>
          <cell r="F126">
            <v>56272</v>
          </cell>
          <cell r="G126">
            <v>66034</v>
          </cell>
        </row>
        <row r="127">
          <cell r="A127" t="str">
            <v>0226000</v>
          </cell>
          <cell r="B127" t="str">
            <v>Cuba Memorial Hospital Inc Snf</v>
          </cell>
          <cell r="C127" t="str">
            <v xml:space="preserve">01/01/2014  </v>
          </cell>
          <cell r="D127">
            <v>15984</v>
          </cell>
          <cell r="E127">
            <v>497</v>
          </cell>
          <cell r="F127">
            <v>16481</v>
          </cell>
          <cell r="G127">
            <v>20166</v>
          </cell>
        </row>
        <row r="128">
          <cell r="A128" t="str">
            <v>7003413</v>
          </cell>
          <cell r="B128" t="str">
            <v>Cypress Garden Center for Nursing and Rehabilitation</v>
          </cell>
          <cell r="C128" t="str">
            <v xml:space="preserve">01/01/2014  </v>
          </cell>
          <cell r="D128">
            <v>66441</v>
          </cell>
          <cell r="E128">
            <v>7894</v>
          </cell>
          <cell r="F128">
            <v>74335</v>
          </cell>
          <cell r="G128">
            <v>89001</v>
          </cell>
        </row>
        <row r="129">
          <cell r="A129" t="str">
            <v>5150302</v>
          </cell>
          <cell r="B129" t="str">
            <v>Daleview Care Center</v>
          </cell>
          <cell r="C129" t="str">
            <v xml:space="preserve">01/01/2014  </v>
          </cell>
          <cell r="D129">
            <v>31262</v>
          </cell>
          <cell r="E129">
            <v>66</v>
          </cell>
          <cell r="F129">
            <v>31328</v>
          </cell>
          <cell r="G129">
            <v>45737</v>
          </cell>
        </row>
        <row r="130">
          <cell r="A130" t="str">
            <v>0101312</v>
          </cell>
          <cell r="B130" t="str">
            <v>Daughters Of Sarah Nursing Center</v>
          </cell>
          <cell r="C130" t="str">
            <v xml:space="preserve">01/01/2014  </v>
          </cell>
          <cell r="D130">
            <v>42286</v>
          </cell>
          <cell r="E130">
            <v>161</v>
          </cell>
          <cell r="F130">
            <v>42447</v>
          </cell>
          <cell r="G130">
            <v>72824</v>
          </cell>
        </row>
        <row r="131">
          <cell r="A131" t="str">
            <v>3103000</v>
          </cell>
          <cell r="B131" t="str">
            <v>Degraff Memorial Hospital-skilled Nursing Facility</v>
          </cell>
          <cell r="C131" t="str">
            <v xml:space="preserve">01/01/2014  </v>
          </cell>
          <cell r="D131">
            <v>17660</v>
          </cell>
          <cell r="E131">
            <v>0</v>
          </cell>
          <cell r="F131">
            <v>17660</v>
          </cell>
          <cell r="G131">
            <v>27967</v>
          </cell>
        </row>
        <row r="132">
          <cell r="A132" t="str">
            <v>4161305</v>
          </cell>
          <cell r="B132" t="str">
            <v>Diamond Hill Nursing and Rehabilitation Center</v>
          </cell>
          <cell r="C132" t="str">
            <v xml:space="preserve">01/01/2014  </v>
          </cell>
          <cell r="D132">
            <v>35823</v>
          </cell>
          <cell r="E132">
            <v>168</v>
          </cell>
          <cell r="F132">
            <v>35991</v>
          </cell>
          <cell r="G132">
            <v>42437</v>
          </cell>
        </row>
        <row r="133">
          <cell r="A133" t="str">
            <v>7001393</v>
          </cell>
          <cell r="B133" t="str">
            <v>Ditmas Park Care Center</v>
          </cell>
          <cell r="C133" t="str">
            <v xml:space="preserve">01/01/2014  </v>
          </cell>
          <cell r="D133">
            <v>48195</v>
          </cell>
          <cell r="E133">
            <v>2722</v>
          </cell>
          <cell r="F133">
            <v>50917</v>
          </cell>
          <cell r="G133">
            <v>70417</v>
          </cell>
        </row>
        <row r="134">
          <cell r="A134" t="str">
            <v>7001380</v>
          </cell>
          <cell r="B134" t="str">
            <v>Dr Susan Smith Mckinney Nursing and Rehabilitation Center</v>
          </cell>
          <cell r="C134" t="str">
            <v xml:space="preserve">01/01/2014  </v>
          </cell>
          <cell r="D134">
            <v>84731</v>
          </cell>
          <cell r="E134">
            <v>0</v>
          </cell>
          <cell r="F134">
            <v>84731</v>
          </cell>
          <cell r="G134">
            <v>113796</v>
          </cell>
        </row>
        <row r="135">
          <cell r="A135" t="str">
            <v>7003359</v>
          </cell>
          <cell r="B135" t="str">
            <v>Dry Harbor Nursing Home</v>
          </cell>
          <cell r="C135" t="str">
            <v xml:space="preserve">01/01/2014  </v>
          </cell>
          <cell r="D135">
            <v>73110</v>
          </cell>
          <cell r="E135">
            <v>4438</v>
          </cell>
          <cell r="F135">
            <v>77548</v>
          </cell>
          <cell r="G135">
            <v>126172</v>
          </cell>
        </row>
        <row r="136">
          <cell r="A136" t="str">
            <v>5904321</v>
          </cell>
          <cell r="B136" t="str">
            <v>Dumont Center for Rehabilitation and Nursing Care</v>
          </cell>
          <cell r="C136" t="str">
            <v xml:space="preserve">01/01/2014  </v>
          </cell>
          <cell r="D136">
            <v>49848</v>
          </cell>
          <cell r="E136">
            <v>2964</v>
          </cell>
          <cell r="F136">
            <v>52812</v>
          </cell>
          <cell r="G136">
            <v>65068</v>
          </cell>
        </row>
        <row r="137">
          <cell r="A137" t="str">
            <v>7000360</v>
          </cell>
          <cell r="B137" t="str">
            <v>East Haven Nursing And Rehabilitation Center</v>
          </cell>
          <cell r="C137" t="str">
            <v xml:space="preserve">01/01/2014  </v>
          </cell>
          <cell r="D137">
            <v>60572</v>
          </cell>
          <cell r="E137">
            <v>2534</v>
          </cell>
          <cell r="F137">
            <v>63106</v>
          </cell>
          <cell r="G137">
            <v>71073</v>
          </cell>
        </row>
        <row r="138">
          <cell r="A138" t="str">
            <v>5150303</v>
          </cell>
          <cell r="B138" t="str">
            <v>East Neck Nursing and Rehabilitation Center</v>
          </cell>
          <cell r="C138" t="str">
            <v xml:space="preserve">01/01/2014  </v>
          </cell>
          <cell r="D138">
            <v>67182</v>
          </cell>
          <cell r="E138">
            <v>1527</v>
          </cell>
          <cell r="F138">
            <v>68709</v>
          </cell>
          <cell r="G138">
            <v>98946</v>
          </cell>
        </row>
        <row r="139">
          <cell r="A139" t="str">
            <v>6027303</v>
          </cell>
          <cell r="B139" t="str">
            <v>East Side Nursing Home</v>
          </cell>
          <cell r="C139" t="str">
            <v xml:space="preserve">01/01/2014  </v>
          </cell>
          <cell r="D139">
            <v>18722</v>
          </cell>
          <cell r="E139">
            <v>0</v>
          </cell>
          <cell r="F139">
            <v>18722</v>
          </cell>
          <cell r="G139">
            <v>26610</v>
          </cell>
        </row>
        <row r="140">
          <cell r="A140" t="str">
            <v>7000383</v>
          </cell>
          <cell r="B140" t="str">
            <v>Eastchester Rehabilitation and Health Care Center</v>
          </cell>
          <cell r="C140" t="str">
            <v xml:space="preserve">01/01/2014  </v>
          </cell>
          <cell r="D140">
            <v>55254</v>
          </cell>
          <cell r="E140">
            <v>0</v>
          </cell>
          <cell r="F140">
            <v>55254</v>
          </cell>
          <cell r="G140">
            <v>69257</v>
          </cell>
        </row>
        <row r="141">
          <cell r="A141" t="str">
            <v>3239300</v>
          </cell>
          <cell r="B141" t="str">
            <v>Eastern Star Home &amp; Infirmary</v>
          </cell>
          <cell r="C141" t="str">
            <v xml:space="preserve">01/01/2014  </v>
          </cell>
          <cell r="D141">
            <v>25704</v>
          </cell>
          <cell r="E141">
            <v>0</v>
          </cell>
          <cell r="F141">
            <v>25704</v>
          </cell>
          <cell r="G141">
            <v>30221</v>
          </cell>
        </row>
        <row r="142">
          <cell r="A142" t="str">
            <v>4102311</v>
          </cell>
          <cell r="B142" t="str">
            <v>Eddy Heritage House Nursing and Rehabilitation Ctr</v>
          </cell>
          <cell r="C142" t="str">
            <v xml:space="preserve">01/01/2014  </v>
          </cell>
          <cell r="D142">
            <v>20164</v>
          </cell>
          <cell r="E142">
            <v>117</v>
          </cell>
          <cell r="F142">
            <v>20281</v>
          </cell>
          <cell r="G142">
            <v>40707</v>
          </cell>
        </row>
        <row r="143">
          <cell r="A143" t="str">
            <v>0102001</v>
          </cell>
          <cell r="B143" t="str">
            <v>Eddy Village Green</v>
          </cell>
          <cell r="C143" t="str">
            <v xml:space="preserve">01/01/2014  </v>
          </cell>
          <cell r="D143">
            <v>38482</v>
          </cell>
          <cell r="E143">
            <v>0</v>
          </cell>
          <cell r="F143">
            <v>38482</v>
          </cell>
          <cell r="G143">
            <v>68888</v>
          </cell>
        </row>
        <row r="144">
          <cell r="A144" t="str">
            <v>0151301</v>
          </cell>
          <cell r="B144" t="str">
            <v>Eddy Village Green at Beverwyck</v>
          </cell>
          <cell r="C144" t="str">
            <v xml:space="preserve">01/01/2014  </v>
          </cell>
          <cell r="D144">
            <v>1494</v>
          </cell>
          <cell r="E144">
            <v>0</v>
          </cell>
          <cell r="F144">
            <v>1494</v>
          </cell>
          <cell r="G144">
            <v>8255</v>
          </cell>
        </row>
        <row r="145">
          <cell r="A145" t="str">
            <v>2754304</v>
          </cell>
          <cell r="B145" t="str">
            <v>Edna Tina Wilson Living Center</v>
          </cell>
          <cell r="C145" t="str">
            <v xml:space="preserve">01/01/2014  </v>
          </cell>
          <cell r="D145">
            <v>24585</v>
          </cell>
          <cell r="E145">
            <v>0</v>
          </cell>
          <cell r="F145">
            <v>24585</v>
          </cell>
          <cell r="G145">
            <v>43390</v>
          </cell>
        </row>
        <row r="146">
          <cell r="A146" t="str">
            <v>7004303</v>
          </cell>
          <cell r="B146" t="str">
            <v>Eger Health Care and Rehabilitation Center</v>
          </cell>
          <cell r="C146" t="str">
            <v xml:space="preserve">01/01/2014  </v>
          </cell>
          <cell r="D146">
            <v>86663</v>
          </cell>
          <cell r="E146">
            <v>0</v>
          </cell>
          <cell r="F146">
            <v>86663</v>
          </cell>
          <cell r="G146">
            <v>134753</v>
          </cell>
        </row>
        <row r="147">
          <cell r="A147" t="str">
            <v>1355301</v>
          </cell>
          <cell r="B147" t="str">
            <v>Elant at Fishkill Inc</v>
          </cell>
          <cell r="C147" t="str">
            <v xml:space="preserve">01/01/2014  </v>
          </cell>
          <cell r="D147">
            <v>36531</v>
          </cell>
          <cell r="E147">
            <v>1382</v>
          </cell>
          <cell r="F147">
            <v>37913</v>
          </cell>
          <cell r="G147">
            <v>55581</v>
          </cell>
        </row>
        <row r="148">
          <cell r="A148" t="str">
            <v>3523302</v>
          </cell>
          <cell r="B148" t="str">
            <v>Elant at Goshen Inc</v>
          </cell>
          <cell r="C148" t="str">
            <v xml:space="preserve">01/01/2014  </v>
          </cell>
          <cell r="D148">
            <v>21143</v>
          </cell>
          <cell r="E148">
            <v>2227</v>
          </cell>
          <cell r="F148">
            <v>23370</v>
          </cell>
          <cell r="G148">
            <v>42060</v>
          </cell>
        </row>
        <row r="149">
          <cell r="A149" t="str">
            <v>3502304</v>
          </cell>
          <cell r="B149" t="str">
            <v>Elant at Meadow Hill</v>
          </cell>
          <cell r="C149" t="str">
            <v xml:space="preserve">01/01/2014  </v>
          </cell>
          <cell r="D149">
            <v>49379</v>
          </cell>
          <cell r="E149">
            <v>3483</v>
          </cell>
          <cell r="F149">
            <v>52862</v>
          </cell>
          <cell r="G149">
            <v>67132</v>
          </cell>
        </row>
        <row r="150">
          <cell r="A150" t="str">
            <v>1324302</v>
          </cell>
          <cell r="B150" t="str">
            <v>Elant at Wappinger Falls</v>
          </cell>
          <cell r="C150" t="str">
            <v xml:space="preserve">01/01/2014  </v>
          </cell>
          <cell r="D150">
            <v>14604</v>
          </cell>
          <cell r="E150">
            <v>389</v>
          </cell>
          <cell r="F150">
            <v>14993</v>
          </cell>
          <cell r="G150">
            <v>19816</v>
          </cell>
        </row>
        <row r="151">
          <cell r="A151" t="str">
            <v>0722304</v>
          </cell>
          <cell r="B151" t="str">
            <v>Elcor Nursing and Rehabilitation Center</v>
          </cell>
          <cell r="C151" t="str">
            <v xml:space="preserve">01/01/2014  </v>
          </cell>
          <cell r="D151">
            <v>90087</v>
          </cell>
          <cell r="E151">
            <v>0</v>
          </cell>
          <cell r="F151">
            <v>90087</v>
          </cell>
          <cell r="G151">
            <v>108502</v>
          </cell>
        </row>
        <row r="152">
          <cell r="A152" t="str">
            <v>1451307</v>
          </cell>
          <cell r="B152" t="str">
            <v>Elderwood at Amherst</v>
          </cell>
          <cell r="C152" t="str">
            <v xml:space="preserve">01/01/2014  </v>
          </cell>
          <cell r="D152">
            <v>13698</v>
          </cell>
          <cell r="E152">
            <v>0</v>
          </cell>
          <cell r="F152">
            <v>13698</v>
          </cell>
          <cell r="G152">
            <v>31062</v>
          </cell>
        </row>
        <row r="153">
          <cell r="A153" t="str">
            <v>1455303</v>
          </cell>
          <cell r="B153" t="str">
            <v>Elderwood at Cheektowaga</v>
          </cell>
          <cell r="C153" t="str">
            <v xml:space="preserve">01/01/2014  </v>
          </cell>
          <cell r="D153">
            <v>33858</v>
          </cell>
          <cell r="E153">
            <v>0</v>
          </cell>
          <cell r="F153">
            <v>33858</v>
          </cell>
          <cell r="G153">
            <v>58524</v>
          </cell>
        </row>
        <row r="154">
          <cell r="A154" t="str">
            <v>1464302</v>
          </cell>
          <cell r="B154" t="str">
            <v>Elderwood at Grand Island</v>
          </cell>
          <cell r="C154" t="str">
            <v xml:space="preserve">01/01/2014  </v>
          </cell>
          <cell r="D154">
            <v>19879</v>
          </cell>
          <cell r="E154">
            <v>0</v>
          </cell>
          <cell r="F154">
            <v>19879</v>
          </cell>
          <cell r="G154">
            <v>29876</v>
          </cell>
        </row>
        <row r="155">
          <cell r="A155" t="str">
            <v>1430303</v>
          </cell>
          <cell r="B155" t="str">
            <v>Elderwood at Hamburg</v>
          </cell>
          <cell r="C155" t="str">
            <v xml:space="preserve">01/01/2014  </v>
          </cell>
          <cell r="D155">
            <v>30387</v>
          </cell>
          <cell r="E155">
            <v>0</v>
          </cell>
          <cell r="F155">
            <v>30387</v>
          </cell>
          <cell r="G155">
            <v>55882</v>
          </cell>
        </row>
        <row r="156">
          <cell r="A156" t="str">
            <v>5034300</v>
          </cell>
          <cell r="B156" t="str">
            <v>Elderwood at Hornell</v>
          </cell>
          <cell r="C156" t="str">
            <v xml:space="preserve">01/01/2014  </v>
          </cell>
          <cell r="D156">
            <v>32626</v>
          </cell>
          <cell r="E156">
            <v>49</v>
          </cell>
          <cell r="F156">
            <v>32675</v>
          </cell>
          <cell r="G156">
            <v>39574</v>
          </cell>
        </row>
        <row r="157">
          <cell r="A157" t="str">
            <v>1406303</v>
          </cell>
          <cell r="B157" t="str">
            <v>Elderwood at Lancaster</v>
          </cell>
          <cell r="C157" t="str">
            <v xml:space="preserve">01/01/2014  </v>
          </cell>
          <cell r="D157">
            <v>17468</v>
          </cell>
          <cell r="E157">
            <v>0</v>
          </cell>
          <cell r="F157">
            <v>17468</v>
          </cell>
          <cell r="G157">
            <v>31838</v>
          </cell>
        </row>
        <row r="158">
          <cell r="A158" t="str">
            <v>3331301</v>
          </cell>
          <cell r="B158" t="str">
            <v>Elderwood at Liverpool</v>
          </cell>
          <cell r="C158" t="str">
            <v xml:space="preserve">01/01/2014  </v>
          </cell>
          <cell r="D158">
            <v>18623</v>
          </cell>
          <cell r="E158">
            <v>0</v>
          </cell>
          <cell r="F158">
            <v>18623</v>
          </cell>
          <cell r="G158">
            <v>54026</v>
          </cell>
        </row>
        <row r="159">
          <cell r="A159" t="str">
            <v>5320302</v>
          </cell>
          <cell r="B159" t="str">
            <v>Elderwood at Waverly</v>
          </cell>
          <cell r="C159" t="str">
            <v xml:space="preserve">01/01/2014  </v>
          </cell>
          <cell r="D159">
            <v>48813</v>
          </cell>
          <cell r="E159">
            <v>0</v>
          </cell>
          <cell r="F159">
            <v>48813</v>
          </cell>
          <cell r="G159">
            <v>68170</v>
          </cell>
        </row>
        <row r="160">
          <cell r="A160" t="str">
            <v>3121304</v>
          </cell>
          <cell r="B160" t="str">
            <v>Elderwood at Wheatfield</v>
          </cell>
          <cell r="C160" t="str">
            <v xml:space="preserve">01/01/2014  </v>
          </cell>
          <cell r="D160">
            <v>24552</v>
          </cell>
          <cell r="E160">
            <v>0</v>
          </cell>
          <cell r="F160">
            <v>24552</v>
          </cell>
          <cell r="G160">
            <v>42854</v>
          </cell>
        </row>
        <row r="161">
          <cell r="A161" t="str">
            <v>1421307</v>
          </cell>
          <cell r="B161" t="str">
            <v>Elderwood at Williamsville</v>
          </cell>
          <cell r="C161" t="str">
            <v xml:space="preserve">01/01/2014  </v>
          </cell>
          <cell r="D161">
            <v>44453</v>
          </cell>
          <cell r="E161">
            <v>0</v>
          </cell>
          <cell r="F161">
            <v>44453</v>
          </cell>
          <cell r="G161">
            <v>69809</v>
          </cell>
        </row>
        <row r="162">
          <cell r="A162" t="str">
            <v>1560302</v>
          </cell>
          <cell r="B162" t="str">
            <v>Elderwood of Uihlein at Lake Placid</v>
          </cell>
          <cell r="C162" t="str">
            <v xml:space="preserve">01/01/2014  </v>
          </cell>
          <cell r="D162">
            <v>20697</v>
          </cell>
          <cell r="E162">
            <v>0</v>
          </cell>
          <cell r="F162">
            <v>20697</v>
          </cell>
          <cell r="G162">
            <v>26093</v>
          </cell>
        </row>
        <row r="163">
          <cell r="A163" t="str">
            <v>0301307</v>
          </cell>
          <cell r="B163" t="str">
            <v>Elizabeth Church Manor Nursing Home</v>
          </cell>
          <cell r="C163" t="str">
            <v xml:space="preserve">01/01/2014  </v>
          </cell>
          <cell r="D163">
            <v>25047</v>
          </cell>
          <cell r="E163">
            <v>0</v>
          </cell>
          <cell r="F163">
            <v>25047</v>
          </cell>
          <cell r="G163">
            <v>42499</v>
          </cell>
        </row>
        <row r="164">
          <cell r="A164" t="str">
            <v>7002346</v>
          </cell>
          <cell r="B164" t="str">
            <v>Elizabeth Seton Pediatric Center</v>
          </cell>
          <cell r="C164" t="str">
            <v xml:space="preserve">01/01/2014  </v>
          </cell>
          <cell r="D164">
            <v>47703</v>
          </cell>
          <cell r="E164">
            <v>1469</v>
          </cell>
          <cell r="F164">
            <v>49172</v>
          </cell>
          <cell r="G164">
            <v>49622</v>
          </cell>
        </row>
        <row r="165">
          <cell r="A165" t="str">
            <v>4601001</v>
          </cell>
          <cell r="B165" t="str">
            <v>Ellis Residential &amp; Rehabilitation Center</v>
          </cell>
          <cell r="C165" t="str">
            <v xml:space="preserve">01/01/2014  </v>
          </cell>
          <cell r="D165">
            <v>17974</v>
          </cell>
          <cell r="E165">
            <v>275</v>
          </cell>
          <cell r="F165">
            <v>18249</v>
          </cell>
          <cell r="G165">
            <v>28292</v>
          </cell>
        </row>
        <row r="166">
          <cell r="A166" t="str">
            <v>3429303</v>
          </cell>
          <cell r="B166" t="str">
            <v>Elm Manor Nursing Home</v>
          </cell>
          <cell r="C166" t="str">
            <v xml:space="preserve">01/01/2014  </v>
          </cell>
          <cell r="D166">
            <v>8258</v>
          </cell>
          <cell r="E166">
            <v>0</v>
          </cell>
          <cell r="F166">
            <v>8258</v>
          </cell>
          <cell r="G166">
            <v>14533</v>
          </cell>
        </row>
        <row r="167">
          <cell r="A167" t="str">
            <v>7003396</v>
          </cell>
          <cell r="B167" t="str">
            <v>Elmhurst Care Center Inc</v>
          </cell>
          <cell r="C167" t="str">
            <v xml:space="preserve">01/01/2014  </v>
          </cell>
          <cell r="D167">
            <v>65537</v>
          </cell>
          <cell r="E167">
            <v>2535</v>
          </cell>
          <cell r="F167">
            <v>68072</v>
          </cell>
          <cell r="G167">
            <v>83574</v>
          </cell>
        </row>
        <row r="168">
          <cell r="A168" t="str">
            <v>1401339</v>
          </cell>
          <cell r="B168" t="str">
            <v>Emerald North Nursing and Rehabilitation Center</v>
          </cell>
          <cell r="C168" t="str">
            <v xml:space="preserve">01/01/2014  </v>
          </cell>
          <cell r="D168">
            <v>12077</v>
          </cell>
          <cell r="E168">
            <v>0</v>
          </cell>
          <cell r="F168">
            <v>12077</v>
          </cell>
          <cell r="G168">
            <v>13616</v>
          </cell>
        </row>
        <row r="169">
          <cell r="A169" t="str">
            <v>1401338</v>
          </cell>
          <cell r="B169" t="str">
            <v>Emerald South Nursing and Rehabilitation Center</v>
          </cell>
          <cell r="C169" t="str">
            <v xml:space="preserve">01/01/2014  </v>
          </cell>
          <cell r="D169">
            <v>13733</v>
          </cell>
          <cell r="E169">
            <v>0</v>
          </cell>
          <cell r="F169">
            <v>13733</v>
          </cell>
          <cell r="G169">
            <v>16531</v>
          </cell>
        </row>
        <row r="170">
          <cell r="A170" t="str">
            <v>1552300</v>
          </cell>
          <cell r="B170" t="str">
            <v>Essex Center for Rehabilitation and Healthcare</v>
          </cell>
          <cell r="C170" t="str">
            <v xml:space="preserve">01/01/2014  </v>
          </cell>
          <cell r="D170">
            <v>5867</v>
          </cell>
          <cell r="E170">
            <v>0</v>
          </cell>
          <cell r="F170">
            <v>5867</v>
          </cell>
          <cell r="G170">
            <v>7382</v>
          </cell>
        </row>
        <row r="171">
          <cell r="A171" t="str">
            <v>4152305</v>
          </cell>
          <cell r="B171" t="str">
            <v>Evergreen Commons Rehabilitation and Nursing Center</v>
          </cell>
          <cell r="C171" t="str">
            <v xml:space="preserve">01/01/2014  </v>
          </cell>
          <cell r="D171">
            <v>64208</v>
          </cell>
          <cell r="E171">
            <v>0</v>
          </cell>
          <cell r="F171">
            <v>64208</v>
          </cell>
          <cell r="G171">
            <v>83397</v>
          </cell>
        </row>
        <row r="172">
          <cell r="A172" t="str">
            <v>2952309</v>
          </cell>
          <cell r="B172" t="str">
            <v>Excel at Woodbury for Rehabilitation and Nursing LLC</v>
          </cell>
          <cell r="C172" t="str">
            <v xml:space="preserve">01/01/2014  </v>
          </cell>
          <cell r="D172">
            <v>22656</v>
          </cell>
          <cell r="E172">
            <v>0</v>
          </cell>
          <cell r="F172">
            <v>22656</v>
          </cell>
          <cell r="G172">
            <v>40140</v>
          </cell>
        </row>
        <row r="173">
          <cell r="A173" t="str">
            <v>2725300</v>
          </cell>
          <cell r="B173" t="str">
            <v>Fairport Baptist Homes</v>
          </cell>
          <cell r="C173" t="str">
            <v xml:space="preserve">01/01/2014  </v>
          </cell>
          <cell r="D173">
            <v>24995</v>
          </cell>
          <cell r="E173">
            <v>0</v>
          </cell>
          <cell r="F173">
            <v>24995</v>
          </cell>
          <cell r="G173">
            <v>49489</v>
          </cell>
        </row>
        <row r="174">
          <cell r="A174" t="str">
            <v>7003375</v>
          </cell>
          <cell r="B174" t="str">
            <v>Fairview Nursing Care Center Inc</v>
          </cell>
          <cell r="C174" t="str">
            <v xml:space="preserve">01/01/2014  </v>
          </cell>
          <cell r="D174">
            <v>44786</v>
          </cell>
          <cell r="E174">
            <v>985</v>
          </cell>
          <cell r="F174">
            <v>45771</v>
          </cell>
          <cell r="G174">
            <v>67670</v>
          </cell>
        </row>
        <row r="175">
          <cell r="A175" t="str">
            <v>7003315</v>
          </cell>
          <cell r="B175" t="str">
            <v>Far Rockaway Nursing Home</v>
          </cell>
          <cell r="C175" t="str">
            <v xml:space="preserve">01/01/2014  </v>
          </cell>
          <cell r="D175">
            <v>32315</v>
          </cell>
          <cell r="E175">
            <v>0</v>
          </cell>
          <cell r="F175">
            <v>32315</v>
          </cell>
          <cell r="G175">
            <v>32995</v>
          </cell>
        </row>
        <row r="176">
          <cell r="A176" t="str">
            <v>1435302</v>
          </cell>
          <cell r="B176" t="str">
            <v>Father Baker Manor</v>
          </cell>
          <cell r="C176" t="str">
            <v xml:space="preserve">01/01/2014  </v>
          </cell>
          <cell r="D176">
            <v>30431</v>
          </cell>
          <cell r="E176">
            <v>0</v>
          </cell>
          <cell r="F176">
            <v>30431</v>
          </cell>
          <cell r="G176">
            <v>55283</v>
          </cell>
        </row>
        <row r="177">
          <cell r="A177" t="str">
            <v>1327300</v>
          </cell>
          <cell r="B177" t="str">
            <v>Ferncliff Nursing Home Co Inc</v>
          </cell>
          <cell r="C177" t="str">
            <v xml:space="preserve">01/01/2014  </v>
          </cell>
          <cell r="D177">
            <v>92693</v>
          </cell>
          <cell r="E177">
            <v>648</v>
          </cell>
          <cell r="F177">
            <v>93341</v>
          </cell>
          <cell r="G177">
            <v>114121</v>
          </cell>
        </row>
        <row r="178">
          <cell r="A178" t="str">
            <v>1427303</v>
          </cell>
          <cell r="B178" t="str">
            <v>Fiddlers Green Manor Rehabilitation and Nursing Center</v>
          </cell>
          <cell r="C178" t="str">
            <v xml:space="preserve">01/01/2014  </v>
          </cell>
          <cell r="D178">
            <v>23149</v>
          </cell>
          <cell r="E178">
            <v>0</v>
          </cell>
          <cell r="F178">
            <v>23149</v>
          </cell>
          <cell r="G178">
            <v>28390</v>
          </cell>
        </row>
        <row r="179">
          <cell r="A179" t="str">
            <v>5901302</v>
          </cell>
          <cell r="B179" t="str">
            <v>Field Home-holy Comforter</v>
          </cell>
          <cell r="C179" t="str">
            <v xml:space="preserve">01/01/2014  </v>
          </cell>
          <cell r="D179">
            <v>26022</v>
          </cell>
          <cell r="E179">
            <v>0</v>
          </cell>
          <cell r="F179">
            <v>26022</v>
          </cell>
          <cell r="G179">
            <v>43341</v>
          </cell>
        </row>
        <row r="180">
          <cell r="A180" t="str">
            <v>7000385</v>
          </cell>
          <cell r="B180" t="str">
            <v>Fieldston Lodge Care Center</v>
          </cell>
          <cell r="C180" t="str">
            <v xml:space="preserve">01/01/2014  </v>
          </cell>
          <cell r="D180">
            <v>57430</v>
          </cell>
          <cell r="E180">
            <v>0</v>
          </cell>
          <cell r="F180">
            <v>57430</v>
          </cell>
          <cell r="G180">
            <v>66509</v>
          </cell>
        </row>
        <row r="181">
          <cell r="A181" t="str">
            <v>0501000</v>
          </cell>
          <cell r="B181" t="str">
            <v>Finger Lakes Center for Living</v>
          </cell>
          <cell r="C181" t="str">
            <v xml:space="preserve">01/01/2014  </v>
          </cell>
          <cell r="D181">
            <v>17319</v>
          </cell>
          <cell r="E181">
            <v>0</v>
          </cell>
          <cell r="F181">
            <v>17319</v>
          </cell>
          <cell r="G181">
            <v>27756</v>
          </cell>
        </row>
        <row r="182">
          <cell r="A182" t="str">
            <v>3824300</v>
          </cell>
          <cell r="B182" t="str">
            <v>Focus Rehabilitation and Nursing Center at Otsego</v>
          </cell>
          <cell r="C182" t="str">
            <v xml:space="preserve">01/01/2014  </v>
          </cell>
          <cell r="D182">
            <v>9272</v>
          </cell>
          <cell r="E182">
            <v>542</v>
          </cell>
          <cell r="F182">
            <v>9814</v>
          </cell>
          <cell r="G182">
            <v>13369</v>
          </cell>
        </row>
        <row r="183">
          <cell r="A183" t="str">
            <v>3202313</v>
          </cell>
          <cell r="B183" t="str">
            <v>Focus Rehabilitation and Nursing Center at Utica</v>
          </cell>
          <cell r="C183" t="str">
            <v xml:space="preserve">01/01/2014  </v>
          </cell>
          <cell r="D183">
            <v>36529</v>
          </cell>
          <cell r="E183">
            <v>696</v>
          </cell>
          <cell r="F183">
            <v>37225</v>
          </cell>
          <cell r="G183">
            <v>42092</v>
          </cell>
        </row>
        <row r="184">
          <cell r="A184" t="str">
            <v>2124300</v>
          </cell>
          <cell r="B184" t="str">
            <v>Folts Center for Rehabilitation and Nursing</v>
          </cell>
          <cell r="C184" t="str">
            <v xml:space="preserve">01/01/2014  </v>
          </cell>
          <cell r="D184">
            <v>44558</v>
          </cell>
          <cell r="E184">
            <v>936</v>
          </cell>
          <cell r="F184">
            <v>45494</v>
          </cell>
          <cell r="G184">
            <v>57326</v>
          </cell>
        </row>
        <row r="185">
          <cell r="A185" t="str">
            <v>7000395</v>
          </cell>
          <cell r="B185" t="str">
            <v>Fordham Nursing and Rehabilitation Center</v>
          </cell>
          <cell r="C185" t="str">
            <v xml:space="preserve">01/01/2014  </v>
          </cell>
          <cell r="D185">
            <v>81438</v>
          </cell>
          <cell r="E185">
            <v>0</v>
          </cell>
          <cell r="F185">
            <v>81438</v>
          </cell>
          <cell r="G185">
            <v>84197</v>
          </cell>
        </row>
        <row r="186">
          <cell r="A186" t="str">
            <v>7003394</v>
          </cell>
          <cell r="B186" t="str">
            <v>Forest Hills Care Center</v>
          </cell>
          <cell r="C186" t="str">
            <v xml:space="preserve">01/01/2014  </v>
          </cell>
          <cell r="D186">
            <v>20045</v>
          </cell>
          <cell r="E186">
            <v>199</v>
          </cell>
          <cell r="F186">
            <v>20244</v>
          </cell>
          <cell r="G186">
            <v>31769</v>
          </cell>
        </row>
        <row r="187">
          <cell r="A187" t="str">
            <v>7003387</v>
          </cell>
          <cell r="B187" t="str">
            <v>Forest View Center for Rehabilitation &amp; Nursing</v>
          </cell>
          <cell r="C187" t="str">
            <v xml:space="preserve">01/01/2014  </v>
          </cell>
          <cell r="D187">
            <v>34743</v>
          </cell>
          <cell r="E187">
            <v>3000</v>
          </cell>
          <cell r="F187">
            <v>37743</v>
          </cell>
          <cell r="G187">
            <v>55584</v>
          </cell>
        </row>
        <row r="188">
          <cell r="A188" t="str">
            <v>5724302</v>
          </cell>
          <cell r="B188" t="str">
            <v>Fort Hudson Nursing Center Inc</v>
          </cell>
          <cell r="C188" t="str">
            <v xml:space="preserve">01/01/2014  </v>
          </cell>
          <cell r="D188">
            <v>52509</v>
          </cell>
          <cell r="E188">
            <v>0</v>
          </cell>
          <cell r="F188">
            <v>52509</v>
          </cell>
          <cell r="G188">
            <v>70999</v>
          </cell>
        </row>
        <row r="189">
          <cell r="A189" t="str">
            <v>7002359</v>
          </cell>
          <cell r="B189" t="str">
            <v>Fort Tryon Center for Rehabilitation and Nursing</v>
          </cell>
          <cell r="C189" t="str">
            <v xml:space="preserve">01/01/2014  </v>
          </cell>
          <cell r="D189">
            <v>54389</v>
          </cell>
          <cell r="E189">
            <v>6517</v>
          </cell>
          <cell r="F189">
            <v>60906</v>
          </cell>
          <cell r="G189">
            <v>71639</v>
          </cell>
        </row>
        <row r="190">
          <cell r="A190" t="str">
            <v>7001385</v>
          </cell>
          <cell r="B190" t="str">
            <v>Four Seasons Nursing and Rehabilitation Center</v>
          </cell>
          <cell r="C190" t="str">
            <v xml:space="preserve">01/01/2014  </v>
          </cell>
          <cell r="D190">
            <v>63540</v>
          </cell>
          <cell r="E190">
            <v>9720</v>
          </cell>
          <cell r="F190">
            <v>73260</v>
          </cell>
          <cell r="G190">
            <v>94202</v>
          </cell>
        </row>
        <row r="191">
          <cell r="A191" t="str">
            <v>1435304</v>
          </cell>
          <cell r="B191" t="str">
            <v>Fox Run at Orchard Park</v>
          </cell>
          <cell r="C191" t="str">
            <v xml:space="preserve">01/01/2014  </v>
          </cell>
          <cell r="D191">
            <v>1851</v>
          </cell>
          <cell r="E191">
            <v>0</v>
          </cell>
          <cell r="F191">
            <v>1851</v>
          </cell>
          <cell r="G191">
            <v>17119</v>
          </cell>
        </row>
        <row r="192">
          <cell r="A192" t="str">
            <v>7003402</v>
          </cell>
          <cell r="B192" t="str">
            <v>Franklin Center for Rehabilitation and Nursing</v>
          </cell>
          <cell r="C192" t="str">
            <v xml:space="preserve">01/01/2014  </v>
          </cell>
          <cell r="D192">
            <v>88311</v>
          </cell>
          <cell r="E192">
            <v>6908</v>
          </cell>
          <cell r="F192">
            <v>95219</v>
          </cell>
          <cell r="G192">
            <v>113814</v>
          </cell>
        </row>
        <row r="193">
          <cell r="A193" t="str">
            <v>1664300</v>
          </cell>
          <cell r="B193" t="str">
            <v>Franklin County Nursing Home</v>
          </cell>
          <cell r="C193" t="str">
            <v xml:space="preserve">01/01/2014  </v>
          </cell>
          <cell r="D193">
            <v>17792</v>
          </cell>
          <cell r="E193">
            <v>0</v>
          </cell>
          <cell r="F193">
            <v>17792</v>
          </cell>
          <cell r="G193">
            <v>23377</v>
          </cell>
        </row>
        <row r="194">
          <cell r="A194" t="str">
            <v>4350305</v>
          </cell>
          <cell r="B194" t="str">
            <v>Friedwald Center for Rehabilitation &amp; Nursing LLC</v>
          </cell>
          <cell r="C194" t="str">
            <v xml:space="preserve">01/01/2014  </v>
          </cell>
          <cell r="D194">
            <v>34640</v>
          </cell>
          <cell r="E194">
            <v>1661</v>
          </cell>
          <cell r="F194">
            <v>36301</v>
          </cell>
          <cell r="G194">
            <v>63270</v>
          </cell>
        </row>
        <row r="195">
          <cell r="A195" t="str">
            <v>1754301</v>
          </cell>
          <cell r="B195" t="str">
            <v>Fulton Center for Rehabilitation and Healthcare</v>
          </cell>
          <cell r="C195" t="str">
            <v xml:space="preserve">01/01/2014  </v>
          </cell>
          <cell r="D195">
            <v>47087</v>
          </cell>
          <cell r="E195">
            <v>3296</v>
          </cell>
          <cell r="F195">
            <v>50383</v>
          </cell>
          <cell r="G195">
            <v>61691</v>
          </cell>
        </row>
        <row r="196">
          <cell r="A196" t="str">
            <v>2950317</v>
          </cell>
          <cell r="B196" t="str">
            <v>Fulton Commons Care Center Inc</v>
          </cell>
          <cell r="C196" t="str">
            <v xml:space="preserve">01/01/2014  </v>
          </cell>
          <cell r="D196">
            <v>77714</v>
          </cell>
          <cell r="E196">
            <v>0</v>
          </cell>
          <cell r="F196">
            <v>77714</v>
          </cell>
          <cell r="G196">
            <v>98457</v>
          </cell>
        </row>
        <row r="197">
          <cell r="A197" t="str">
            <v>2950316</v>
          </cell>
          <cell r="B197" t="str">
            <v>Garden Care Center</v>
          </cell>
          <cell r="C197" t="str">
            <v xml:space="preserve">01/01/2014  </v>
          </cell>
          <cell r="D197">
            <v>38166</v>
          </cell>
          <cell r="E197">
            <v>762</v>
          </cell>
          <cell r="F197">
            <v>38928</v>
          </cell>
          <cell r="G197">
            <v>50654</v>
          </cell>
        </row>
        <row r="198">
          <cell r="A198" t="str">
            <v>1455300</v>
          </cell>
          <cell r="B198" t="str">
            <v>Garden Gate Health Care Facility</v>
          </cell>
          <cell r="C198" t="str">
            <v xml:space="preserve">01/01/2014  </v>
          </cell>
          <cell r="D198">
            <v>39445</v>
          </cell>
          <cell r="E198">
            <v>0</v>
          </cell>
          <cell r="F198">
            <v>39445</v>
          </cell>
          <cell r="G198">
            <v>64574</v>
          </cell>
        </row>
        <row r="199">
          <cell r="A199" t="str">
            <v>3523303</v>
          </cell>
          <cell r="B199" t="str">
            <v>Glen Arden Inc</v>
          </cell>
          <cell r="C199" t="str">
            <v xml:space="preserve">01/01/2014  </v>
          </cell>
          <cell r="D199">
            <v>1927</v>
          </cell>
          <cell r="E199">
            <v>0</v>
          </cell>
          <cell r="F199">
            <v>1927</v>
          </cell>
          <cell r="G199">
            <v>13839</v>
          </cell>
        </row>
        <row r="200">
          <cell r="A200" t="str">
            <v>2901305</v>
          </cell>
          <cell r="B200" t="str">
            <v>Glen Cove Center for Nursing and Rehabilitation</v>
          </cell>
          <cell r="C200" t="str">
            <v xml:space="preserve">01/01/2014  </v>
          </cell>
          <cell r="D200">
            <v>10497</v>
          </cell>
          <cell r="E200">
            <v>130</v>
          </cell>
          <cell r="F200">
            <v>10627</v>
          </cell>
          <cell r="G200">
            <v>45489</v>
          </cell>
        </row>
        <row r="201">
          <cell r="A201" t="str">
            <v>5904318</v>
          </cell>
          <cell r="B201" t="str">
            <v>Glen Island Center for Nursing and Rehabilitation</v>
          </cell>
          <cell r="C201" t="str">
            <v xml:space="preserve">01/01/2014  </v>
          </cell>
          <cell r="D201">
            <v>49257</v>
          </cell>
          <cell r="E201">
            <v>1422</v>
          </cell>
          <cell r="F201">
            <v>50679</v>
          </cell>
          <cell r="G201">
            <v>63994</v>
          </cell>
        </row>
        <row r="202">
          <cell r="A202" t="str">
            <v>4651300</v>
          </cell>
          <cell r="B202" t="str">
            <v>Glendale Home-Schdy Cnty Dept Social Services</v>
          </cell>
          <cell r="C202" t="str">
            <v xml:space="preserve">01/01/2014  </v>
          </cell>
          <cell r="D202">
            <v>52633</v>
          </cell>
          <cell r="E202">
            <v>0</v>
          </cell>
          <cell r="F202">
            <v>52633</v>
          </cell>
          <cell r="G202">
            <v>69653</v>
          </cell>
        </row>
        <row r="203">
          <cell r="A203" t="str">
            <v>2901300</v>
          </cell>
          <cell r="B203" t="str">
            <v>Glengariff Health Care Center</v>
          </cell>
          <cell r="C203" t="str">
            <v xml:space="preserve">01/01/2014  </v>
          </cell>
          <cell r="D203">
            <v>42803</v>
          </cell>
          <cell r="E203">
            <v>0</v>
          </cell>
          <cell r="F203">
            <v>42803</v>
          </cell>
          <cell r="G203">
            <v>81817</v>
          </cell>
        </row>
        <row r="204">
          <cell r="A204" t="str">
            <v>7000376</v>
          </cell>
          <cell r="B204" t="str">
            <v>Gold Crest Care Center</v>
          </cell>
          <cell r="C204" t="str">
            <v xml:space="preserve">01/01/2014  </v>
          </cell>
          <cell r="D204">
            <v>49153</v>
          </cell>
          <cell r="E204">
            <v>0</v>
          </cell>
          <cell r="F204">
            <v>49153</v>
          </cell>
          <cell r="G204">
            <v>61628</v>
          </cell>
        </row>
        <row r="205">
          <cell r="A205" t="str">
            <v>7004322</v>
          </cell>
          <cell r="B205" t="str">
            <v>Golden Gate Rehabilitation and Health Care Center</v>
          </cell>
          <cell r="C205" t="str">
            <v xml:space="preserve">01/01/2014  </v>
          </cell>
          <cell r="D205">
            <v>68867</v>
          </cell>
          <cell r="E205">
            <v>347</v>
          </cell>
          <cell r="F205">
            <v>69214</v>
          </cell>
          <cell r="G205">
            <v>83358</v>
          </cell>
        </row>
        <row r="206">
          <cell r="A206" t="str">
            <v>5501311</v>
          </cell>
          <cell r="B206" t="str">
            <v>Golden Hill Nursing and Rehabilitation Center</v>
          </cell>
          <cell r="C206" t="str">
            <v xml:space="preserve">01/01/2014  </v>
          </cell>
          <cell r="D206">
            <v>68017</v>
          </cell>
          <cell r="E206">
            <v>61</v>
          </cell>
          <cell r="F206">
            <v>68078</v>
          </cell>
          <cell r="G206">
            <v>88785</v>
          </cell>
        </row>
        <row r="207">
          <cell r="A207" t="str">
            <v>5154310</v>
          </cell>
          <cell r="B207" t="str">
            <v>Good Samaritan Nursing Home</v>
          </cell>
          <cell r="C207" t="str">
            <v xml:space="preserve">01/01/2014  </v>
          </cell>
          <cell r="D207">
            <v>31661</v>
          </cell>
          <cell r="E207">
            <v>0</v>
          </cell>
          <cell r="F207">
            <v>31661</v>
          </cell>
          <cell r="G207">
            <v>35468</v>
          </cell>
        </row>
        <row r="208">
          <cell r="A208" t="str">
            <v>0363301</v>
          </cell>
          <cell r="B208" t="str">
            <v>Good Shepherd Village at Endwell</v>
          </cell>
          <cell r="C208" t="str">
            <v xml:space="preserve">01/01/2014  </v>
          </cell>
          <cell r="D208">
            <v>2652</v>
          </cell>
          <cell r="E208">
            <v>0</v>
          </cell>
          <cell r="F208">
            <v>2652</v>
          </cell>
          <cell r="G208">
            <v>11352</v>
          </cell>
        </row>
        <row r="209">
          <cell r="A209" t="str">
            <v>0301305</v>
          </cell>
          <cell r="B209" t="str">
            <v>Good Shepherd-Fairview Home Inc</v>
          </cell>
          <cell r="C209" t="str">
            <v xml:space="preserve">01/01/2014  </v>
          </cell>
          <cell r="D209">
            <v>8066</v>
          </cell>
          <cell r="E209">
            <v>0</v>
          </cell>
          <cell r="F209">
            <v>8066</v>
          </cell>
          <cell r="G209">
            <v>18484</v>
          </cell>
        </row>
        <row r="210">
          <cell r="A210" t="str">
            <v>0427302</v>
          </cell>
          <cell r="B210" t="str">
            <v>Gowanda Rehabilitation and Nursing Center</v>
          </cell>
          <cell r="C210" t="str">
            <v xml:space="preserve">01/01/2014  </v>
          </cell>
          <cell r="D210">
            <v>36215</v>
          </cell>
          <cell r="E210">
            <v>256</v>
          </cell>
          <cell r="F210">
            <v>36471</v>
          </cell>
          <cell r="G210">
            <v>55631</v>
          </cell>
        </row>
        <row r="211">
          <cell r="A211" t="str">
            <v>2913301</v>
          </cell>
          <cell r="B211" t="str">
            <v>Grace Plaza Nursing and Rehabilitation Center</v>
          </cell>
          <cell r="C211" t="str">
            <v xml:space="preserve">01/01/2014  </v>
          </cell>
          <cell r="D211">
            <v>48835</v>
          </cell>
          <cell r="E211">
            <v>1080</v>
          </cell>
          <cell r="F211">
            <v>49915</v>
          </cell>
          <cell r="G211">
            <v>73610</v>
          </cell>
        </row>
        <row r="212">
          <cell r="A212" t="str">
            <v>7000361</v>
          </cell>
          <cell r="B212" t="str">
            <v>Grand Manor Nursing &amp; Rehabilitation Center</v>
          </cell>
          <cell r="C212" t="str">
            <v xml:space="preserve">01/01/2014  </v>
          </cell>
          <cell r="D212">
            <v>78212</v>
          </cell>
          <cell r="E212">
            <v>0</v>
          </cell>
          <cell r="F212">
            <v>78212</v>
          </cell>
          <cell r="G212">
            <v>82211</v>
          </cell>
        </row>
        <row r="213">
          <cell r="A213" t="str">
            <v>2902304</v>
          </cell>
          <cell r="B213" t="str">
            <v>Grandell Rehabilitation and Nursing Center</v>
          </cell>
          <cell r="C213" t="str">
            <v xml:space="preserve">01/01/2014  </v>
          </cell>
          <cell r="D213">
            <v>78103</v>
          </cell>
          <cell r="E213">
            <v>0</v>
          </cell>
          <cell r="F213">
            <v>78103</v>
          </cell>
          <cell r="G213">
            <v>97972</v>
          </cell>
        </row>
        <row r="214">
          <cell r="A214" t="str">
            <v>7002341</v>
          </cell>
          <cell r="B214" t="str">
            <v>Greater Harlem Nursing Home Company Inc</v>
          </cell>
          <cell r="C214" t="str">
            <v xml:space="preserve">01/01/2014  </v>
          </cell>
          <cell r="D214">
            <v>49670</v>
          </cell>
          <cell r="E214">
            <v>126</v>
          </cell>
          <cell r="F214">
            <v>49796</v>
          </cell>
          <cell r="G214">
            <v>58483</v>
          </cell>
        </row>
        <row r="215">
          <cell r="A215" t="str">
            <v>1953300</v>
          </cell>
          <cell r="B215" t="str">
            <v>Greene Meadows Nursing and Rehabilitation Center</v>
          </cell>
          <cell r="C215" t="str">
            <v xml:space="preserve">01/01/2014  </v>
          </cell>
          <cell r="D215">
            <v>25921</v>
          </cell>
          <cell r="E215">
            <v>252</v>
          </cell>
          <cell r="F215">
            <v>26173</v>
          </cell>
          <cell r="G215">
            <v>34441</v>
          </cell>
        </row>
        <row r="216">
          <cell r="A216" t="str">
            <v>1467301</v>
          </cell>
          <cell r="B216" t="str">
            <v>Greenfield Health and Rehabilitation Center</v>
          </cell>
          <cell r="C216" t="str">
            <v xml:space="preserve">01/01/2014  </v>
          </cell>
          <cell r="D216">
            <v>16822</v>
          </cell>
          <cell r="E216">
            <v>3</v>
          </cell>
          <cell r="F216">
            <v>16825</v>
          </cell>
          <cell r="G216">
            <v>54568</v>
          </cell>
        </row>
        <row r="217">
          <cell r="A217" t="str">
            <v>5401305</v>
          </cell>
          <cell r="B217" t="str">
            <v>Groton Community Health Care Center Residential Care Facility</v>
          </cell>
          <cell r="C217" t="str">
            <v xml:space="preserve">01/01/2014  </v>
          </cell>
          <cell r="D217">
            <v>21309</v>
          </cell>
          <cell r="E217">
            <v>0</v>
          </cell>
          <cell r="F217">
            <v>21309</v>
          </cell>
          <cell r="G217">
            <v>27784</v>
          </cell>
        </row>
        <row r="218">
          <cell r="A218" t="str">
            <v>5153307</v>
          </cell>
          <cell r="B218" t="str">
            <v>Gurwin Jewish Nursing and Rehabilitation Center</v>
          </cell>
          <cell r="C218" t="str">
            <v xml:space="preserve">01/01/2014  </v>
          </cell>
          <cell r="D218">
            <v>108473</v>
          </cell>
          <cell r="E218">
            <v>2065</v>
          </cell>
          <cell r="F218">
            <v>110538</v>
          </cell>
          <cell r="G218">
            <v>162113</v>
          </cell>
        </row>
        <row r="219">
          <cell r="A219" t="str">
            <v>2701364</v>
          </cell>
          <cell r="B219" t="str">
            <v>Hamilton Manor Nursing Home</v>
          </cell>
          <cell r="C219" t="str">
            <v xml:space="preserve">01/01/2014  </v>
          </cell>
          <cell r="D219">
            <v>9557</v>
          </cell>
          <cell r="E219">
            <v>0</v>
          </cell>
          <cell r="F219">
            <v>9557</v>
          </cell>
          <cell r="G219">
            <v>14309</v>
          </cell>
        </row>
        <row r="220">
          <cell r="A220" t="str">
            <v>7001034</v>
          </cell>
          <cell r="B220" t="str">
            <v>Hamilton Park Nursing and Rehabilitation Center</v>
          </cell>
          <cell r="C220" t="str">
            <v xml:space="preserve">01/01/2014  </v>
          </cell>
          <cell r="D220">
            <v>38196</v>
          </cell>
          <cell r="E220">
            <v>2309</v>
          </cell>
          <cell r="F220">
            <v>40505</v>
          </cell>
          <cell r="G220">
            <v>66049</v>
          </cell>
        </row>
        <row r="221">
          <cell r="A221" t="str">
            <v>1406301</v>
          </cell>
          <cell r="B221" t="str">
            <v>Harris Hill Nursing Facility LLC</v>
          </cell>
          <cell r="C221" t="str">
            <v xml:space="preserve">01/01/2014  </v>
          </cell>
          <cell r="D221">
            <v>39581</v>
          </cell>
          <cell r="E221">
            <v>94</v>
          </cell>
          <cell r="F221">
            <v>39675</v>
          </cell>
          <cell r="G221">
            <v>67710</v>
          </cell>
        </row>
        <row r="222">
          <cell r="A222" t="str">
            <v>7003378</v>
          </cell>
          <cell r="B222" t="str">
            <v>Haven Manor Health Care Center LLC</v>
          </cell>
          <cell r="C222" t="str">
            <v xml:space="preserve">01/01/2014  </v>
          </cell>
          <cell r="D222">
            <v>82148</v>
          </cell>
          <cell r="E222">
            <v>0</v>
          </cell>
          <cell r="F222">
            <v>82148</v>
          </cell>
          <cell r="G222">
            <v>84197</v>
          </cell>
        </row>
        <row r="223">
          <cell r="A223" t="str">
            <v>7001369</v>
          </cell>
          <cell r="B223" t="str">
            <v>Haym Solomon Home For The Aged</v>
          </cell>
          <cell r="C223" t="str">
            <v xml:space="preserve">01/01/2014  </v>
          </cell>
          <cell r="D223">
            <v>38826</v>
          </cell>
          <cell r="E223">
            <v>0</v>
          </cell>
          <cell r="F223">
            <v>38826</v>
          </cell>
          <cell r="G223">
            <v>78647</v>
          </cell>
        </row>
        <row r="224">
          <cell r="A224" t="str">
            <v>7000302</v>
          </cell>
          <cell r="B224" t="str">
            <v>Hebrew Home For The Aged At Riverdale</v>
          </cell>
          <cell r="C224" t="str">
            <v xml:space="preserve">01/01/2014  </v>
          </cell>
          <cell r="D224">
            <v>172638</v>
          </cell>
          <cell r="E224">
            <v>4902</v>
          </cell>
          <cell r="F224">
            <v>177540</v>
          </cell>
          <cell r="G224">
            <v>198709</v>
          </cell>
        </row>
        <row r="225">
          <cell r="A225" t="str">
            <v>2906304</v>
          </cell>
          <cell r="B225" t="str">
            <v>Hempstead Park Nursing Home</v>
          </cell>
          <cell r="C225" t="str">
            <v xml:space="preserve">01/01/2014  </v>
          </cell>
          <cell r="D225">
            <v>75644</v>
          </cell>
          <cell r="E225">
            <v>0</v>
          </cell>
          <cell r="F225">
            <v>75644</v>
          </cell>
          <cell r="G225">
            <v>82770</v>
          </cell>
        </row>
        <row r="226">
          <cell r="A226" t="str">
            <v>7002337</v>
          </cell>
          <cell r="B226" t="str">
            <v>Henry J Carter Skilled Nursing Facility</v>
          </cell>
          <cell r="C226" t="str">
            <v xml:space="preserve">01/01/2014  </v>
          </cell>
          <cell r="D226">
            <v>45733</v>
          </cell>
          <cell r="E226">
            <v>39</v>
          </cell>
          <cell r="F226">
            <v>45772</v>
          </cell>
          <cell r="G226">
            <v>50776</v>
          </cell>
        </row>
        <row r="227">
          <cell r="A227" t="str">
            <v>1527300</v>
          </cell>
          <cell r="B227" t="str">
            <v>Heritage Commons Residential Health Care</v>
          </cell>
          <cell r="C227" t="str">
            <v xml:space="preserve">01/01/2014  </v>
          </cell>
          <cell r="D227">
            <v>20975</v>
          </cell>
          <cell r="E227">
            <v>9</v>
          </cell>
          <cell r="F227">
            <v>20984</v>
          </cell>
          <cell r="G227">
            <v>27631</v>
          </cell>
        </row>
        <row r="228">
          <cell r="A228" t="str">
            <v>0658301</v>
          </cell>
          <cell r="B228" t="str">
            <v>Heritage Green Nursing Home</v>
          </cell>
          <cell r="C228" t="str">
            <v xml:space="preserve">01/01/2014  </v>
          </cell>
          <cell r="D228">
            <v>33995</v>
          </cell>
          <cell r="E228">
            <v>223</v>
          </cell>
          <cell r="F228">
            <v>34218</v>
          </cell>
          <cell r="G228">
            <v>45672</v>
          </cell>
        </row>
        <row r="229">
          <cell r="A229" t="str">
            <v>3202314</v>
          </cell>
          <cell r="B229" t="str">
            <v>Heritage Health Care Center</v>
          </cell>
          <cell r="C229" t="str">
            <v xml:space="preserve">01/01/2014  </v>
          </cell>
          <cell r="D229">
            <v>55420</v>
          </cell>
          <cell r="E229">
            <v>0</v>
          </cell>
          <cell r="F229">
            <v>55420</v>
          </cell>
          <cell r="G229">
            <v>65533</v>
          </cell>
        </row>
        <row r="230">
          <cell r="A230" t="str">
            <v>0602310</v>
          </cell>
          <cell r="B230" t="str">
            <v>Heritage Park Health Care Center</v>
          </cell>
          <cell r="C230" t="str">
            <v xml:space="preserve">01/01/2014  </v>
          </cell>
          <cell r="D230">
            <v>38646</v>
          </cell>
          <cell r="E230">
            <v>133</v>
          </cell>
          <cell r="F230">
            <v>38779</v>
          </cell>
          <cell r="G230">
            <v>51902</v>
          </cell>
        </row>
        <row r="231">
          <cell r="A231" t="str">
            <v>0662301</v>
          </cell>
          <cell r="B231" t="str">
            <v>Heritage Village Rehab and Skilled Nursing Inc</v>
          </cell>
          <cell r="C231" t="str">
            <v xml:space="preserve">01/01/2014  </v>
          </cell>
          <cell r="D231">
            <v>33009</v>
          </cell>
          <cell r="E231">
            <v>23</v>
          </cell>
          <cell r="F231">
            <v>33032</v>
          </cell>
          <cell r="G231">
            <v>43089</v>
          </cell>
        </row>
        <row r="232">
          <cell r="A232" t="str">
            <v>7000363</v>
          </cell>
          <cell r="B232" t="str">
            <v>Highbridge-Woodycrest Center Inc</v>
          </cell>
          <cell r="C232" t="str">
            <v xml:space="preserve">01/01/2014  </v>
          </cell>
          <cell r="D232">
            <v>29671</v>
          </cell>
          <cell r="E232">
            <v>1410</v>
          </cell>
          <cell r="F232">
            <v>31081</v>
          </cell>
          <cell r="G232">
            <v>31536</v>
          </cell>
        </row>
        <row r="233">
          <cell r="A233" t="str">
            <v>2951306</v>
          </cell>
          <cell r="B233" t="str">
            <v>Highfield Gardens Care Center of Great Neck</v>
          </cell>
          <cell r="C233" t="str">
            <v xml:space="preserve">01/01/2014  </v>
          </cell>
          <cell r="D233">
            <v>48739</v>
          </cell>
          <cell r="E233">
            <v>242</v>
          </cell>
          <cell r="F233">
            <v>48981</v>
          </cell>
          <cell r="G233">
            <v>66904</v>
          </cell>
        </row>
        <row r="234">
          <cell r="A234" t="str">
            <v>7003363</v>
          </cell>
          <cell r="B234" t="str">
            <v>Highland Care Center</v>
          </cell>
          <cell r="C234" t="str">
            <v xml:space="preserve">01/01/2014  </v>
          </cell>
          <cell r="D234">
            <v>79443</v>
          </cell>
          <cell r="E234">
            <v>342</v>
          </cell>
          <cell r="F234">
            <v>79785</v>
          </cell>
          <cell r="G234">
            <v>109040</v>
          </cell>
        </row>
        <row r="235">
          <cell r="A235" t="str">
            <v>4402300</v>
          </cell>
          <cell r="B235" t="str">
            <v>Highland Nursing Home Inc</v>
          </cell>
          <cell r="C235" t="str">
            <v xml:space="preserve">01/01/2014  </v>
          </cell>
          <cell r="D235">
            <v>26737</v>
          </cell>
          <cell r="E235">
            <v>0</v>
          </cell>
          <cell r="F235">
            <v>26737</v>
          </cell>
          <cell r="G235">
            <v>34046</v>
          </cell>
        </row>
        <row r="236">
          <cell r="A236" t="str">
            <v>0228306</v>
          </cell>
          <cell r="B236" t="str">
            <v>Highland Park Rehabilitation and Nursing Center</v>
          </cell>
          <cell r="C236" t="str">
            <v xml:space="preserve">01/01/2014  </v>
          </cell>
          <cell r="D236">
            <v>19689</v>
          </cell>
          <cell r="E236">
            <v>0</v>
          </cell>
          <cell r="F236">
            <v>19689</v>
          </cell>
          <cell r="G236">
            <v>28282</v>
          </cell>
        </row>
        <row r="237">
          <cell r="A237" t="str">
            <v>3501305</v>
          </cell>
          <cell r="B237" t="str">
            <v>Highland Rehabilitation and Nursing Center</v>
          </cell>
          <cell r="C237" t="str">
            <v xml:space="preserve">01/01/2014  </v>
          </cell>
          <cell r="D237">
            <v>22256</v>
          </cell>
          <cell r="E237">
            <v>0</v>
          </cell>
          <cell r="F237">
            <v>22256</v>
          </cell>
          <cell r="G237">
            <v>32388</v>
          </cell>
        </row>
        <row r="238">
          <cell r="A238" t="str">
            <v>1401001</v>
          </cell>
          <cell r="B238" t="str">
            <v>Highpointe on Michigan Health Care Facility</v>
          </cell>
          <cell r="C238" t="str">
            <v xml:space="preserve">01/01/2014  </v>
          </cell>
          <cell r="D238">
            <v>82916</v>
          </cell>
          <cell r="E238">
            <v>0</v>
          </cell>
          <cell r="F238">
            <v>82916</v>
          </cell>
          <cell r="G238">
            <v>104135</v>
          </cell>
        </row>
        <row r="239">
          <cell r="A239" t="str">
            <v>5153310</v>
          </cell>
          <cell r="B239" t="str">
            <v>Hilaire Rehab &amp; Nursing</v>
          </cell>
          <cell r="C239" t="str">
            <v xml:space="preserve">01/01/2014  </v>
          </cell>
          <cell r="D239">
            <v>16106</v>
          </cell>
          <cell r="E239">
            <v>282</v>
          </cell>
          <cell r="F239">
            <v>16388</v>
          </cell>
          <cell r="G239">
            <v>23935</v>
          </cell>
        </row>
        <row r="240">
          <cell r="A240" t="str">
            <v>2761302</v>
          </cell>
          <cell r="B240" t="str">
            <v>Hill Haven Nursing Home</v>
          </cell>
          <cell r="C240" t="str">
            <v xml:space="preserve">01/01/2014  </v>
          </cell>
          <cell r="D240">
            <v>70664</v>
          </cell>
          <cell r="E240">
            <v>0</v>
          </cell>
          <cell r="F240">
            <v>70664</v>
          </cell>
          <cell r="G240">
            <v>101483</v>
          </cell>
        </row>
        <row r="241">
          <cell r="A241" t="str">
            <v>7003350</v>
          </cell>
          <cell r="B241" t="str">
            <v>Hillside Manor Rehabilitation and Extended Care Center</v>
          </cell>
          <cell r="C241" t="str">
            <v xml:space="preserve">01/01/2014  </v>
          </cell>
          <cell r="D241">
            <v>112564</v>
          </cell>
          <cell r="E241">
            <v>4192</v>
          </cell>
          <cell r="F241">
            <v>116756</v>
          </cell>
          <cell r="G241">
            <v>138400</v>
          </cell>
        </row>
        <row r="242">
          <cell r="A242" t="str">
            <v>7003381</v>
          </cell>
          <cell r="B242" t="str">
            <v>Hollis Park Manor Nursing</v>
          </cell>
          <cell r="C242" t="str">
            <v xml:space="preserve">01/01/2014  </v>
          </cell>
          <cell r="D242">
            <v>24663</v>
          </cell>
          <cell r="E242">
            <v>0</v>
          </cell>
          <cell r="F242">
            <v>24663</v>
          </cell>
          <cell r="G242">
            <v>28247</v>
          </cell>
        </row>
        <row r="243">
          <cell r="A243" t="str">
            <v>7003409</v>
          </cell>
          <cell r="B243" t="str">
            <v>Holliswood Center for Rehabilitation and Healthcare</v>
          </cell>
          <cell r="C243" t="str">
            <v xml:space="preserve">01/01/2014  </v>
          </cell>
          <cell r="D243">
            <v>88233</v>
          </cell>
          <cell r="E243">
            <v>1117</v>
          </cell>
          <cell r="F243">
            <v>89350</v>
          </cell>
          <cell r="G243">
            <v>112073</v>
          </cell>
        </row>
        <row r="244">
          <cell r="A244" t="str">
            <v>5907313</v>
          </cell>
          <cell r="B244" t="str">
            <v>Home For Aged Blind</v>
          </cell>
          <cell r="C244" t="str">
            <v xml:space="preserve">01/01/2014  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 t="str">
            <v>7000392</v>
          </cell>
          <cell r="B245" t="str">
            <v>Hope Center for HIV and Nursing Care</v>
          </cell>
          <cell r="C245" t="str">
            <v xml:space="preserve">01/01/2014  </v>
          </cell>
          <cell r="D245">
            <v>20522</v>
          </cell>
          <cell r="E245">
            <v>1549</v>
          </cell>
          <cell r="F245">
            <v>22071</v>
          </cell>
          <cell r="G245">
            <v>22071</v>
          </cell>
        </row>
        <row r="246">
          <cell r="A246" t="str">
            <v>7001395</v>
          </cell>
          <cell r="B246" t="str">
            <v>Hopkins Center for Rehabilitation and Healthcare</v>
          </cell>
          <cell r="C246" t="str">
            <v xml:space="preserve">01/01/2014  </v>
          </cell>
          <cell r="D246">
            <v>78803</v>
          </cell>
          <cell r="E246">
            <v>1835</v>
          </cell>
          <cell r="F246">
            <v>80638</v>
          </cell>
          <cell r="G246">
            <v>98423</v>
          </cell>
        </row>
        <row r="247">
          <cell r="A247" t="str">
            <v>7003389</v>
          </cell>
          <cell r="B247" t="str">
            <v>Horizon Care Center</v>
          </cell>
          <cell r="C247" t="str">
            <v xml:space="preserve">01/01/2014  </v>
          </cell>
          <cell r="D247">
            <v>94153</v>
          </cell>
          <cell r="E247">
            <v>33</v>
          </cell>
          <cell r="F247">
            <v>94186</v>
          </cell>
          <cell r="G247">
            <v>98356</v>
          </cell>
        </row>
        <row r="248">
          <cell r="A248" t="str">
            <v>5002302</v>
          </cell>
          <cell r="B248" t="str">
            <v>Hornell Gardens LLC</v>
          </cell>
          <cell r="C248" t="str">
            <v xml:space="preserve">01/01/2014  </v>
          </cell>
          <cell r="D248">
            <v>27734</v>
          </cell>
          <cell r="E248">
            <v>0</v>
          </cell>
          <cell r="F248">
            <v>27734</v>
          </cell>
          <cell r="G248">
            <v>35001</v>
          </cell>
        </row>
        <row r="249">
          <cell r="A249" t="str">
            <v>0101315</v>
          </cell>
          <cell r="B249" t="str">
            <v>Hudson Park Rehabilitation and Nursing Center</v>
          </cell>
          <cell r="C249" t="str">
            <v xml:space="preserve">01/01/2014  </v>
          </cell>
          <cell r="D249">
            <v>55307</v>
          </cell>
          <cell r="E249">
            <v>0</v>
          </cell>
          <cell r="F249">
            <v>55307</v>
          </cell>
          <cell r="G249">
            <v>65879</v>
          </cell>
        </row>
        <row r="250">
          <cell r="A250" t="str">
            <v>7000394</v>
          </cell>
          <cell r="B250" t="str">
            <v>Hudson Pointe at Riverdale Center for Nursing and Rehabilitation</v>
          </cell>
          <cell r="C250" t="str">
            <v xml:space="preserve">01/01/2014  </v>
          </cell>
          <cell r="D250">
            <v>44654</v>
          </cell>
          <cell r="E250">
            <v>0</v>
          </cell>
          <cell r="F250">
            <v>44654</v>
          </cell>
          <cell r="G250">
            <v>55834</v>
          </cell>
        </row>
        <row r="251">
          <cell r="A251" t="str">
            <v>5556302</v>
          </cell>
          <cell r="B251" t="str">
            <v>Hudson Valley Rehabilitation and Extended Care Center</v>
          </cell>
          <cell r="C251" t="str">
            <v xml:space="preserve">01/01/2014  </v>
          </cell>
          <cell r="D251">
            <v>46578</v>
          </cell>
          <cell r="E251">
            <v>0</v>
          </cell>
          <cell r="F251">
            <v>46578</v>
          </cell>
          <cell r="G251">
            <v>59841</v>
          </cell>
        </row>
        <row r="252">
          <cell r="A252" t="str">
            <v>1401340</v>
          </cell>
          <cell r="B252" t="str">
            <v>Humboldt House Rehabilitation and Nursing Center</v>
          </cell>
          <cell r="C252" t="str">
            <v xml:space="preserve">01/01/2014  </v>
          </cell>
          <cell r="D252">
            <v>46762</v>
          </cell>
          <cell r="E252">
            <v>984</v>
          </cell>
          <cell r="F252">
            <v>47746</v>
          </cell>
          <cell r="G252">
            <v>56506</v>
          </cell>
        </row>
        <row r="253">
          <cell r="A253" t="str">
            <v>5153309</v>
          </cell>
          <cell r="B253" t="str">
            <v>Huntington Hills Center for Health and Rehabilitation</v>
          </cell>
          <cell r="C253" t="str">
            <v xml:space="preserve">01/01/2014  </v>
          </cell>
          <cell r="D253">
            <v>69023</v>
          </cell>
          <cell r="E253">
            <v>0</v>
          </cell>
          <cell r="F253">
            <v>69023</v>
          </cell>
          <cell r="G253">
            <v>111362</v>
          </cell>
        </row>
        <row r="254">
          <cell r="A254" t="str">
            <v>4921302</v>
          </cell>
          <cell r="B254" t="str">
            <v>Huntington Living Center</v>
          </cell>
          <cell r="C254" t="str">
            <v xml:space="preserve">01/01/2014  </v>
          </cell>
          <cell r="D254">
            <v>46336</v>
          </cell>
          <cell r="E254">
            <v>149</v>
          </cell>
          <cell r="F254">
            <v>46485</v>
          </cell>
          <cell r="G254">
            <v>55451</v>
          </cell>
        </row>
        <row r="255">
          <cell r="A255" t="str">
            <v>0302302</v>
          </cell>
          <cell r="B255" t="str">
            <v>Ideal Senior Living Center</v>
          </cell>
          <cell r="C255" t="str">
            <v xml:space="preserve">01/01/2014  </v>
          </cell>
          <cell r="D255">
            <v>38324</v>
          </cell>
          <cell r="E255">
            <v>0</v>
          </cell>
          <cell r="F255">
            <v>38324</v>
          </cell>
          <cell r="G255">
            <v>51761</v>
          </cell>
        </row>
        <row r="256">
          <cell r="A256" t="str">
            <v>7002357</v>
          </cell>
          <cell r="B256" t="str">
            <v>Incarnation Childrens Center</v>
          </cell>
          <cell r="C256" t="str">
            <v xml:space="preserve">01/01/2014  </v>
          </cell>
          <cell r="D256">
            <v>7715</v>
          </cell>
          <cell r="E256">
            <v>0</v>
          </cell>
          <cell r="F256">
            <v>7715</v>
          </cell>
          <cell r="G256">
            <v>7715</v>
          </cell>
        </row>
        <row r="257">
          <cell r="A257" t="str">
            <v>5725304</v>
          </cell>
          <cell r="B257" t="str">
            <v>Indian River Rehabilitation and Nursing Center</v>
          </cell>
          <cell r="C257" t="str">
            <v xml:space="preserve">01/01/2014  </v>
          </cell>
          <cell r="D257">
            <v>27302</v>
          </cell>
          <cell r="E257">
            <v>0</v>
          </cell>
          <cell r="F257">
            <v>27302</v>
          </cell>
          <cell r="G257">
            <v>38698</v>
          </cell>
        </row>
        <row r="258">
          <cell r="A258" t="str">
            <v>5022301</v>
          </cell>
          <cell r="B258" t="str">
            <v>Ira Davenport Memorial Hospital SNF HRF</v>
          </cell>
          <cell r="C258" t="str">
            <v xml:space="preserve">01/01/2014  </v>
          </cell>
          <cell r="D258">
            <v>31951</v>
          </cell>
          <cell r="E258">
            <v>78</v>
          </cell>
          <cell r="F258">
            <v>32029</v>
          </cell>
          <cell r="G258">
            <v>40962</v>
          </cell>
        </row>
        <row r="259">
          <cell r="A259" t="str">
            <v>3353300</v>
          </cell>
          <cell r="B259" t="str">
            <v>Iroquois Nursing Home Inc</v>
          </cell>
          <cell r="C259" t="str">
            <v xml:space="preserve">01/01/2014  </v>
          </cell>
          <cell r="D259">
            <v>31109</v>
          </cell>
          <cell r="E259">
            <v>55</v>
          </cell>
          <cell r="F259">
            <v>31164</v>
          </cell>
          <cell r="G259">
            <v>57968</v>
          </cell>
        </row>
        <row r="260">
          <cell r="A260" t="str">
            <v>7002352</v>
          </cell>
          <cell r="B260" t="str">
            <v>Isabella Geriatric Center Inc</v>
          </cell>
          <cell r="C260" t="str">
            <v xml:space="preserve">01/01/2014  </v>
          </cell>
          <cell r="D260">
            <v>168435</v>
          </cell>
          <cell r="E260">
            <v>27870</v>
          </cell>
          <cell r="F260">
            <v>196305</v>
          </cell>
          <cell r="G260">
            <v>251953</v>
          </cell>
        </row>
        <row r="261">
          <cell r="A261" t="str">
            <v>5151318</v>
          </cell>
          <cell r="B261" t="str">
            <v>Island Nursing and Rehab Center</v>
          </cell>
          <cell r="C261" t="str">
            <v xml:space="preserve">01/01/2014  </v>
          </cell>
          <cell r="D261">
            <v>26890</v>
          </cell>
          <cell r="E261">
            <v>323</v>
          </cell>
          <cell r="F261">
            <v>27213</v>
          </cell>
          <cell r="G261">
            <v>40940</v>
          </cell>
        </row>
        <row r="262">
          <cell r="A262" t="str">
            <v>7003346</v>
          </cell>
          <cell r="B262" t="str">
            <v>Jamaica Hospital Nursing Home Co Inc</v>
          </cell>
          <cell r="C262" t="str">
            <v xml:space="preserve">01/01/2014  </v>
          </cell>
          <cell r="D262">
            <v>53402</v>
          </cell>
          <cell r="E262">
            <v>3595</v>
          </cell>
          <cell r="F262">
            <v>56997</v>
          </cell>
          <cell r="G262">
            <v>78502</v>
          </cell>
        </row>
        <row r="263">
          <cell r="A263" t="str">
            <v>4102309</v>
          </cell>
          <cell r="B263" t="str">
            <v>James A Eddy Memorial Geriatric Center</v>
          </cell>
          <cell r="C263" t="str">
            <v xml:space="preserve">01/01/2014  </v>
          </cell>
          <cell r="D263">
            <v>14571</v>
          </cell>
          <cell r="E263">
            <v>0</v>
          </cell>
          <cell r="F263">
            <v>14571</v>
          </cell>
          <cell r="G263">
            <v>28716</v>
          </cell>
        </row>
        <row r="264">
          <cell r="A264" t="str">
            <v>0303306</v>
          </cell>
          <cell r="B264" t="str">
            <v>James G Johnston Memorial Nursing Home</v>
          </cell>
          <cell r="C264" t="str">
            <v xml:space="preserve">01/01/2014  </v>
          </cell>
          <cell r="D264">
            <v>20634</v>
          </cell>
          <cell r="E264">
            <v>0</v>
          </cell>
          <cell r="F264">
            <v>20634</v>
          </cell>
          <cell r="G264">
            <v>41746</v>
          </cell>
        </row>
        <row r="265">
          <cell r="A265" t="str">
            <v>3301329</v>
          </cell>
          <cell r="B265" t="str">
            <v>James Square Nursing And Rehabilitation Centre</v>
          </cell>
          <cell r="C265" t="str">
            <v xml:space="preserve">01/01/2014  </v>
          </cell>
          <cell r="D265">
            <v>103883</v>
          </cell>
          <cell r="E265">
            <v>2129</v>
          </cell>
          <cell r="F265">
            <v>106012</v>
          </cell>
          <cell r="G265">
            <v>146156</v>
          </cell>
        </row>
        <row r="266">
          <cell r="A266" t="str">
            <v>7000313</v>
          </cell>
          <cell r="B266" t="str">
            <v>Jeanne Jugan Residence</v>
          </cell>
          <cell r="C266" t="str">
            <v xml:space="preserve">01/01/2014  </v>
          </cell>
          <cell r="D266">
            <v>10142</v>
          </cell>
          <cell r="E266">
            <v>0</v>
          </cell>
          <cell r="F266">
            <v>10142</v>
          </cell>
          <cell r="G266">
            <v>10873</v>
          </cell>
        </row>
        <row r="267">
          <cell r="A267" t="str">
            <v>5151317</v>
          </cell>
          <cell r="B267" t="str">
            <v>Jeffersons Ferry</v>
          </cell>
          <cell r="C267" t="str">
            <v xml:space="preserve">01/01/2014  </v>
          </cell>
          <cell r="D267">
            <v>1840</v>
          </cell>
          <cell r="E267">
            <v>0</v>
          </cell>
          <cell r="F267">
            <v>1840</v>
          </cell>
          <cell r="G267">
            <v>21059</v>
          </cell>
        </row>
        <row r="268">
          <cell r="A268" t="str">
            <v>1427000</v>
          </cell>
          <cell r="B268" t="str">
            <v>Jennie B Richmond Chaffee Nursing Home Company Inc</v>
          </cell>
          <cell r="C268" t="str">
            <v xml:space="preserve">01/01/2014  </v>
          </cell>
          <cell r="D268">
            <v>16503</v>
          </cell>
          <cell r="E268">
            <v>0</v>
          </cell>
          <cell r="F268">
            <v>16503</v>
          </cell>
          <cell r="G268">
            <v>27312</v>
          </cell>
        </row>
        <row r="269">
          <cell r="A269" t="str">
            <v>3301309</v>
          </cell>
          <cell r="B269" t="str">
            <v>Jewish Home Of Central New York</v>
          </cell>
          <cell r="C269" t="str">
            <v xml:space="preserve">01/01/2014  </v>
          </cell>
          <cell r="D269">
            <v>28513</v>
          </cell>
          <cell r="E269">
            <v>0</v>
          </cell>
          <cell r="F269">
            <v>28513</v>
          </cell>
          <cell r="G269">
            <v>47568</v>
          </cell>
        </row>
        <row r="270">
          <cell r="A270" t="str">
            <v>2750304</v>
          </cell>
          <cell r="B270" t="str">
            <v>Jewish Home of Rochester</v>
          </cell>
          <cell r="C270" t="str">
            <v xml:space="preserve">01/01/2014  </v>
          </cell>
          <cell r="D270">
            <v>73266</v>
          </cell>
          <cell r="E270">
            <v>0</v>
          </cell>
          <cell r="F270">
            <v>73266</v>
          </cell>
          <cell r="G270">
            <v>125353</v>
          </cell>
        </row>
        <row r="271">
          <cell r="A271" t="str">
            <v>3225303</v>
          </cell>
          <cell r="B271" t="str">
            <v>Katherine Luther Residential Health Care and Rehab C</v>
          </cell>
          <cell r="C271" t="str">
            <v xml:space="preserve">01/01/2014  </v>
          </cell>
          <cell r="D271">
            <v>62830</v>
          </cell>
          <cell r="E271">
            <v>168</v>
          </cell>
          <cell r="F271">
            <v>62998</v>
          </cell>
          <cell r="G271">
            <v>94281</v>
          </cell>
        </row>
        <row r="272">
          <cell r="A272" t="str">
            <v>5401308</v>
          </cell>
          <cell r="B272" t="str">
            <v>Kendal at Ithaca Inc</v>
          </cell>
          <cell r="C272" t="str">
            <v xml:space="preserve">01/01/2014  </v>
          </cell>
          <cell r="D272">
            <v>0</v>
          </cell>
          <cell r="E272">
            <v>0</v>
          </cell>
          <cell r="F272">
            <v>0</v>
          </cell>
          <cell r="G272">
            <v>11041</v>
          </cell>
        </row>
        <row r="273">
          <cell r="A273" t="str">
            <v>5932300</v>
          </cell>
          <cell r="B273" t="str">
            <v>Kendal on Hudson</v>
          </cell>
          <cell r="C273" t="str">
            <v xml:space="preserve">01/01/2014  </v>
          </cell>
          <cell r="D273">
            <v>925</v>
          </cell>
          <cell r="E273">
            <v>0</v>
          </cell>
          <cell r="F273">
            <v>925</v>
          </cell>
          <cell r="G273">
            <v>13868</v>
          </cell>
        </row>
        <row r="274">
          <cell r="A274" t="str">
            <v>7001803</v>
          </cell>
          <cell r="B274" t="str">
            <v>King David Center for Nursing and Rehabilitation</v>
          </cell>
          <cell r="C274" t="str">
            <v xml:space="preserve">01/01/2014  </v>
          </cell>
          <cell r="D274">
            <v>64333</v>
          </cell>
          <cell r="E274">
            <v>10331</v>
          </cell>
          <cell r="F274">
            <v>74664</v>
          </cell>
          <cell r="G274">
            <v>91746</v>
          </cell>
        </row>
        <row r="275">
          <cell r="A275" t="str">
            <v>5906300</v>
          </cell>
          <cell r="B275" t="str">
            <v>King Street Home Inc</v>
          </cell>
          <cell r="C275" t="str">
            <v xml:space="preserve">01/01/2014  </v>
          </cell>
          <cell r="D275">
            <v>1825</v>
          </cell>
          <cell r="E275">
            <v>0</v>
          </cell>
          <cell r="F275">
            <v>1825</v>
          </cell>
          <cell r="G275">
            <v>27248</v>
          </cell>
        </row>
        <row r="276">
          <cell r="A276" t="str">
            <v>7000372</v>
          </cell>
          <cell r="B276" t="str">
            <v>Kings Harbor Multicare Center</v>
          </cell>
          <cell r="C276" t="str">
            <v xml:space="preserve">01/01/2014  </v>
          </cell>
          <cell r="D276">
            <v>181822</v>
          </cell>
          <cell r="E276">
            <v>24055</v>
          </cell>
          <cell r="F276">
            <v>205877</v>
          </cell>
          <cell r="G276">
            <v>252410</v>
          </cell>
        </row>
        <row r="277">
          <cell r="A277" t="str">
            <v>4601305</v>
          </cell>
          <cell r="B277" t="str">
            <v>Kingsway Arms Nursing Center Inc</v>
          </cell>
          <cell r="C277" t="str">
            <v xml:space="preserve">01/01/2014  </v>
          </cell>
          <cell r="D277">
            <v>20627</v>
          </cell>
          <cell r="E277">
            <v>0</v>
          </cell>
          <cell r="F277">
            <v>20627</v>
          </cell>
          <cell r="G277">
            <v>57712</v>
          </cell>
        </row>
        <row r="278">
          <cell r="A278" t="str">
            <v>2701345</v>
          </cell>
          <cell r="B278" t="str">
            <v>Kirkhaven</v>
          </cell>
          <cell r="C278" t="str">
            <v xml:space="preserve">01/01/2014  </v>
          </cell>
          <cell r="D278">
            <v>34448</v>
          </cell>
          <cell r="E278">
            <v>7899</v>
          </cell>
          <cell r="F278">
            <v>42347</v>
          </cell>
          <cell r="G278">
            <v>50080</v>
          </cell>
        </row>
        <row r="279">
          <cell r="A279" t="str">
            <v>7000370</v>
          </cell>
          <cell r="B279" t="str">
            <v>Laconia Nursing Home Inc</v>
          </cell>
          <cell r="C279" t="str">
            <v xml:space="preserve">01/01/2014  </v>
          </cell>
          <cell r="D279">
            <v>75011</v>
          </cell>
          <cell r="E279">
            <v>0</v>
          </cell>
          <cell r="F279">
            <v>75011</v>
          </cell>
          <cell r="G279">
            <v>83518</v>
          </cell>
        </row>
        <row r="280">
          <cell r="A280" t="str">
            <v>2752301</v>
          </cell>
          <cell r="B280" t="str">
            <v>Lakeside - Beikirch Care Center Inc</v>
          </cell>
          <cell r="C280" t="str">
            <v xml:space="preserve">01/01/2014  </v>
          </cell>
          <cell r="D280">
            <v>27783</v>
          </cell>
          <cell r="E280">
            <v>77</v>
          </cell>
          <cell r="F280">
            <v>27860</v>
          </cell>
          <cell r="G280">
            <v>42137</v>
          </cell>
        </row>
        <row r="281">
          <cell r="A281" t="str">
            <v>5151314</v>
          </cell>
          <cell r="B281" t="str">
            <v>Lakeview Rehabilitation and Care Center</v>
          </cell>
          <cell r="C281" t="str">
            <v xml:space="preserve">01/01/2014  </v>
          </cell>
          <cell r="D281">
            <v>30489</v>
          </cell>
          <cell r="E281">
            <v>168</v>
          </cell>
          <cell r="F281">
            <v>30657</v>
          </cell>
          <cell r="G281">
            <v>37392</v>
          </cell>
        </row>
        <row r="282">
          <cell r="A282" t="str">
            <v>2701363</v>
          </cell>
          <cell r="B282" t="str">
            <v>Latta Road Nursing Home East</v>
          </cell>
          <cell r="C282" t="str">
            <v xml:space="preserve">01/01/2014  </v>
          </cell>
          <cell r="D282">
            <v>10440</v>
          </cell>
          <cell r="E282">
            <v>0</v>
          </cell>
          <cell r="F282">
            <v>10440</v>
          </cell>
          <cell r="G282">
            <v>14318</v>
          </cell>
        </row>
        <row r="283">
          <cell r="A283" t="str">
            <v>2701362</v>
          </cell>
          <cell r="B283" t="str">
            <v>Latta Road Nursing Home West</v>
          </cell>
          <cell r="C283" t="str">
            <v xml:space="preserve">01/01/2014  </v>
          </cell>
          <cell r="D283">
            <v>10434</v>
          </cell>
          <cell r="E283">
            <v>0</v>
          </cell>
          <cell r="F283">
            <v>10434</v>
          </cell>
          <cell r="G283">
            <v>14278</v>
          </cell>
        </row>
        <row r="284">
          <cell r="A284" t="str">
            <v>7003385</v>
          </cell>
          <cell r="B284" t="str">
            <v>Lawrence Nursing Care Center Inc</v>
          </cell>
          <cell r="C284" t="str">
            <v xml:space="preserve">01/01/2014  </v>
          </cell>
          <cell r="D284">
            <v>62216</v>
          </cell>
          <cell r="E284">
            <v>0</v>
          </cell>
          <cell r="F284">
            <v>62216</v>
          </cell>
          <cell r="G284">
            <v>66526</v>
          </cell>
        </row>
        <row r="285">
          <cell r="A285" t="str">
            <v>1823300</v>
          </cell>
          <cell r="B285" t="str">
            <v>Leroy Village Green Residential Health Care Facility Inc</v>
          </cell>
          <cell r="C285" t="str">
            <v xml:space="preserve">01/01/2014  </v>
          </cell>
          <cell r="D285">
            <v>27972</v>
          </cell>
          <cell r="E285">
            <v>0</v>
          </cell>
          <cell r="F285">
            <v>27972</v>
          </cell>
          <cell r="G285">
            <v>46694</v>
          </cell>
        </row>
        <row r="286">
          <cell r="A286" t="str">
            <v>2424000</v>
          </cell>
          <cell r="B286" t="str">
            <v>Lewis County General Hospital-nursing Home Unit</v>
          </cell>
          <cell r="C286" t="str">
            <v xml:space="preserve">01/01/2014  </v>
          </cell>
          <cell r="D286">
            <v>46603</v>
          </cell>
          <cell r="E286">
            <v>0</v>
          </cell>
          <cell r="F286">
            <v>46603</v>
          </cell>
          <cell r="G286">
            <v>56530</v>
          </cell>
        </row>
        <row r="287">
          <cell r="A287" t="str">
            <v>7001397</v>
          </cell>
          <cell r="B287" t="str">
            <v>Linden Center for Nursing and Rehabilitation</v>
          </cell>
          <cell r="C287" t="str">
            <v xml:space="preserve">01/01/2014  </v>
          </cell>
          <cell r="D287">
            <v>70628</v>
          </cell>
          <cell r="E287">
            <v>10716</v>
          </cell>
          <cell r="F287">
            <v>81344</v>
          </cell>
          <cell r="G287">
            <v>97870</v>
          </cell>
        </row>
        <row r="288">
          <cell r="A288" t="str">
            <v>7003408</v>
          </cell>
          <cell r="B288" t="str">
            <v>Little Neck Care Center</v>
          </cell>
          <cell r="C288" t="str">
            <v xml:space="preserve">01/01/2014  </v>
          </cell>
          <cell r="D288">
            <v>30587</v>
          </cell>
          <cell r="E288">
            <v>475</v>
          </cell>
          <cell r="F288">
            <v>31062</v>
          </cell>
          <cell r="G288">
            <v>41819</v>
          </cell>
        </row>
        <row r="289">
          <cell r="A289" t="str">
            <v>3402303</v>
          </cell>
          <cell r="B289" t="str">
            <v>Living Center At Geneva North</v>
          </cell>
          <cell r="C289" t="str">
            <v xml:space="preserve">01/01/2014  </v>
          </cell>
          <cell r="D289">
            <v>22276</v>
          </cell>
          <cell r="E289">
            <v>0</v>
          </cell>
          <cell r="F289">
            <v>22276</v>
          </cell>
          <cell r="G289">
            <v>27086</v>
          </cell>
        </row>
        <row r="290">
          <cell r="A290" t="str">
            <v>3402302</v>
          </cell>
          <cell r="B290" t="str">
            <v>Living Center At Geneva South</v>
          </cell>
          <cell r="C290" t="str">
            <v xml:space="preserve">01/01/2014  </v>
          </cell>
          <cell r="D290">
            <v>18735</v>
          </cell>
          <cell r="E290">
            <v>306</v>
          </cell>
          <cell r="F290">
            <v>19041</v>
          </cell>
          <cell r="G290">
            <v>29113</v>
          </cell>
        </row>
        <row r="291">
          <cell r="A291" t="str">
            <v>2522300</v>
          </cell>
          <cell r="B291" t="str">
            <v>Livingston County Center for Nursing and Rehabilitatio</v>
          </cell>
          <cell r="C291" t="str">
            <v xml:space="preserve">01/01/2014  </v>
          </cell>
          <cell r="D291">
            <v>78774</v>
          </cell>
          <cell r="E291">
            <v>803</v>
          </cell>
          <cell r="F291">
            <v>79577</v>
          </cell>
          <cell r="G291">
            <v>95992</v>
          </cell>
        </row>
        <row r="292">
          <cell r="A292" t="str">
            <v>1063302</v>
          </cell>
          <cell r="B292" t="str">
            <v>Livingston Hills Nursing and Rehabilitation Center</v>
          </cell>
          <cell r="C292" t="str">
            <v xml:space="preserve">01/01/2014  </v>
          </cell>
          <cell r="D292">
            <v>26367</v>
          </cell>
          <cell r="E292">
            <v>1141</v>
          </cell>
          <cell r="F292">
            <v>27508</v>
          </cell>
          <cell r="G292">
            <v>39006</v>
          </cell>
        </row>
        <row r="293">
          <cell r="A293" t="str">
            <v>2902307</v>
          </cell>
          <cell r="B293" t="str">
            <v>Long Beach Nursing and Rehabilitation Center</v>
          </cell>
          <cell r="C293" t="str">
            <v xml:space="preserve">01/01/2014  </v>
          </cell>
          <cell r="D293">
            <v>5854</v>
          </cell>
          <cell r="E293">
            <v>13</v>
          </cell>
          <cell r="F293">
            <v>5867</v>
          </cell>
          <cell r="G293">
            <v>6785</v>
          </cell>
        </row>
        <row r="294">
          <cell r="A294" t="str">
            <v>7003377</v>
          </cell>
          <cell r="B294" t="str">
            <v>Long Island Care Center Inc</v>
          </cell>
          <cell r="C294" t="str">
            <v xml:space="preserve">01/01/2014  </v>
          </cell>
          <cell r="D294">
            <v>42373</v>
          </cell>
          <cell r="E294">
            <v>99</v>
          </cell>
          <cell r="F294">
            <v>42472</v>
          </cell>
          <cell r="G294">
            <v>64547</v>
          </cell>
        </row>
        <row r="295">
          <cell r="A295" t="str">
            <v>5151310</v>
          </cell>
          <cell r="B295" t="str">
            <v>Long Island State Veterans Home</v>
          </cell>
          <cell r="C295" t="str">
            <v xml:space="preserve">01/01/2014  </v>
          </cell>
          <cell r="D295">
            <v>77713</v>
          </cell>
          <cell r="E295">
            <v>0</v>
          </cell>
          <cell r="F295">
            <v>77713</v>
          </cell>
          <cell r="G295">
            <v>127314</v>
          </cell>
        </row>
        <row r="296">
          <cell r="A296" t="str">
            <v>3301327</v>
          </cell>
          <cell r="B296" t="str">
            <v>Loretto Health and Rehabilitation Center</v>
          </cell>
          <cell r="C296" t="str">
            <v xml:space="preserve">01/01/2014  </v>
          </cell>
          <cell r="D296">
            <v>156944</v>
          </cell>
          <cell r="E296">
            <v>478</v>
          </cell>
          <cell r="F296">
            <v>157422</v>
          </cell>
          <cell r="G296">
            <v>206512</v>
          </cell>
        </row>
        <row r="297">
          <cell r="A297" t="str">
            <v>7001313</v>
          </cell>
          <cell r="B297" t="str">
            <v>Lutheran Augustana Center for Extended Care &amp;Rehab</v>
          </cell>
          <cell r="C297" t="str">
            <v xml:space="preserve">01/01/2014  </v>
          </cell>
          <cell r="D297">
            <v>43476</v>
          </cell>
          <cell r="E297">
            <v>518</v>
          </cell>
          <cell r="F297">
            <v>43994</v>
          </cell>
          <cell r="G297">
            <v>81651</v>
          </cell>
        </row>
        <row r="298">
          <cell r="A298" t="str">
            <v>1302306</v>
          </cell>
          <cell r="B298" t="str">
            <v>Lutheran Center at Poughkeepsie Inc</v>
          </cell>
          <cell r="C298" t="str">
            <v xml:space="preserve">01/01/2014  </v>
          </cell>
          <cell r="D298">
            <v>37645</v>
          </cell>
          <cell r="E298">
            <v>104</v>
          </cell>
          <cell r="F298">
            <v>37749</v>
          </cell>
          <cell r="G298">
            <v>56595</v>
          </cell>
        </row>
        <row r="299">
          <cell r="A299" t="str">
            <v>0602308</v>
          </cell>
          <cell r="B299" t="str">
            <v>Lutheran Retirement Home</v>
          </cell>
          <cell r="C299" t="str">
            <v xml:space="preserve">01/01/2014  </v>
          </cell>
          <cell r="D299">
            <v>35368</v>
          </cell>
          <cell r="E299">
            <v>0</v>
          </cell>
          <cell r="F299">
            <v>35368</v>
          </cell>
          <cell r="G299">
            <v>50127</v>
          </cell>
        </row>
        <row r="300">
          <cell r="A300" t="str">
            <v>2911303</v>
          </cell>
          <cell r="B300" t="str">
            <v>Lynbrook Restorative Therapy and Nursing</v>
          </cell>
          <cell r="C300" t="str">
            <v xml:space="preserve">01/01/2014  </v>
          </cell>
          <cell r="D300">
            <v>11102</v>
          </cell>
          <cell r="E300">
            <v>37</v>
          </cell>
          <cell r="F300">
            <v>11139</v>
          </cell>
          <cell r="G300">
            <v>32565</v>
          </cell>
        </row>
        <row r="301">
          <cell r="A301" t="str">
            <v>3429300</v>
          </cell>
          <cell r="B301" t="str">
            <v>MM Ewing Continuing Care Center</v>
          </cell>
          <cell r="C301" t="str">
            <v xml:space="preserve">01/01/2014  </v>
          </cell>
          <cell r="D301">
            <v>43991</v>
          </cell>
          <cell r="E301">
            <v>0</v>
          </cell>
          <cell r="F301">
            <v>43991</v>
          </cell>
          <cell r="G301">
            <v>65958</v>
          </cell>
        </row>
        <row r="302">
          <cell r="A302" t="str">
            <v>7002353</v>
          </cell>
          <cell r="B302" t="str">
            <v>Manhattan Center for Nursing and Rehabilitation</v>
          </cell>
          <cell r="C302" t="str">
            <v xml:space="preserve">01/01/2014  </v>
          </cell>
          <cell r="D302">
            <v>29339</v>
          </cell>
          <cell r="E302">
            <v>2389</v>
          </cell>
          <cell r="F302">
            <v>31728</v>
          </cell>
          <cell r="G302">
            <v>33600</v>
          </cell>
        </row>
        <row r="303">
          <cell r="A303" t="str">
            <v>7000387</v>
          </cell>
          <cell r="B303" t="str">
            <v>Manhattanville Health Care Center</v>
          </cell>
          <cell r="C303" t="str">
            <v xml:space="preserve">01/01/2014  </v>
          </cell>
          <cell r="D303">
            <v>58753</v>
          </cell>
          <cell r="E303">
            <v>1714</v>
          </cell>
          <cell r="F303">
            <v>60467</v>
          </cell>
          <cell r="G303">
            <v>71302</v>
          </cell>
        </row>
        <row r="304">
          <cell r="A304" t="str">
            <v>4420301</v>
          </cell>
          <cell r="B304" t="str">
            <v>Maplewood Health Care and Rehabilitation Center</v>
          </cell>
          <cell r="C304" t="str">
            <v xml:space="preserve">01/01/2014  </v>
          </cell>
          <cell r="D304">
            <v>22885</v>
          </cell>
          <cell r="E304">
            <v>0</v>
          </cell>
          <cell r="F304">
            <v>22885</v>
          </cell>
          <cell r="G304">
            <v>33145</v>
          </cell>
        </row>
        <row r="305">
          <cell r="A305" t="str">
            <v>2729300</v>
          </cell>
          <cell r="B305" t="str">
            <v>Maplewood Nursing Home Inc</v>
          </cell>
          <cell r="C305" t="str">
            <v xml:space="preserve">01/01/2014  </v>
          </cell>
          <cell r="D305">
            <v>7460</v>
          </cell>
          <cell r="E305">
            <v>0</v>
          </cell>
          <cell r="F305">
            <v>7460</v>
          </cell>
          <cell r="G305">
            <v>26576</v>
          </cell>
        </row>
        <row r="306">
          <cell r="A306" t="str">
            <v>7003305</v>
          </cell>
          <cell r="B306" t="str">
            <v>Margaret Tietz Center For Nursing Care Inc</v>
          </cell>
          <cell r="C306" t="str">
            <v xml:space="preserve">01/01/2014  </v>
          </cell>
          <cell r="D306">
            <v>42556</v>
          </cell>
          <cell r="E306">
            <v>3327</v>
          </cell>
          <cell r="F306">
            <v>45883</v>
          </cell>
          <cell r="G306">
            <v>70334</v>
          </cell>
        </row>
        <row r="307">
          <cell r="A307" t="str">
            <v>5154321</v>
          </cell>
          <cell r="B307" t="str">
            <v>Maria Regina Residence Inc</v>
          </cell>
          <cell r="C307" t="str">
            <v xml:space="preserve">01/01/2014  </v>
          </cell>
          <cell r="D307">
            <v>56033</v>
          </cell>
          <cell r="E307">
            <v>1343</v>
          </cell>
          <cell r="F307">
            <v>57376</v>
          </cell>
          <cell r="G307">
            <v>66551</v>
          </cell>
        </row>
        <row r="308">
          <cell r="A308" t="str">
            <v>2901304</v>
          </cell>
          <cell r="B308" t="str">
            <v>Marquis Rehabilitation &amp; Nursing Center</v>
          </cell>
          <cell r="C308" t="str">
            <v xml:space="preserve">01/01/2014  </v>
          </cell>
          <cell r="D308">
            <v>18548</v>
          </cell>
          <cell r="E308">
            <v>156</v>
          </cell>
          <cell r="F308">
            <v>18704</v>
          </cell>
          <cell r="G308">
            <v>31229</v>
          </cell>
        </row>
        <row r="309">
          <cell r="A309" t="str">
            <v>7002305</v>
          </cell>
          <cell r="B309" t="str">
            <v>Mary Manning Walsh Nursing Home Co Inc</v>
          </cell>
          <cell r="C309" t="str">
            <v xml:space="preserve">01/01/2014  </v>
          </cell>
          <cell r="D309">
            <v>72855</v>
          </cell>
          <cell r="E309">
            <v>1373</v>
          </cell>
          <cell r="F309">
            <v>74228</v>
          </cell>
          <cell r="G309">
            <v>125770</v>
          </cell>
        </row>
        <row r="310">
          <cell r="A310" t="str">
            <v>3202308</v>
          </cell>
          <cell r="B310" t="str">
            <v>Masonic Care Community of New York</v>
          </cell>
          <cell r="C310" t="str">
            <v xml:space="preserve">01/01/2014  </v>
          </cell>
          <cell r="D310">
            <v>78785</v>
          </cell>
          <cell r="E310">
            <v>64</v>
          </cell>
          <cell r="F310">
            <v>78849</v>
          </cell>
          <cell r="G310">
            <v>114009</v>
          </cell>
        </row>
        <row r="311">
          <cell r="A311" t="str">
            <v>2906302</v>
          </cell>
          <cell r="B311" t="str">
            <v>Mayfair Care Center</v>
          </cell>
          <cell r="C311" t="str">
            <v xml:space="preserve">01/01/2014  </v>
          </cell>
          <cell r="D311">
            <v>59979</v>
          </cell>
          <cell r="E311">
            <v>0</v>
          </cell>
          <cell r="F311">
            <v>59979</v>
          </cell>
          <cell r="G311">
            <v>66261</v>
          </cell>
        </row>
        <row r="312">
          <cell r="A312" t="str">
            <v>1404000</v>
          </cell>
          <cell r="B312" t="str">
            <v>Mcauley Residence</v>
          </cell>
          <cell r="C312" t="str">
            <v xml:space="preserve">01/01/2014  </v>
          </cell>
          <cell r="D312">
            <v>26764</v>
          </cell>
          <cell r="E312">
            <v>0</v>
          </cell>
          <cell r="F312">
            <v>26764</v>
          </cell>
          <cell r="G312">
            <v>51144</v>
          </cell>
        </row>
        <row r="313">
          <cell r="A313" t="str">
            <v>7003398</v>
          </cell>
          <cell r="B313" t="str">
            <v>Meadow Park Rehabilitation and Health Care Center</v>
          </cell>
          <cell r="C313" t="str">
            <v xml:space="preserve">01/01/2014  </v>
          </cell>
          <cell r="D313">
            <v>36918</v>
          </cell>
          <cell r="E313">
            <v>0</v>
          </cell>
          <cell r="F313">
            <v>36918</v>
          </cell>
          <cell r="G313">
            <v>48386</v>
          </cell>
        </row>
        <row r="314">
          <cell r="A314" t="str">
            <v>2904301</v>
          </cell>
          <cell r="B314" t="str">
            <v>Meadowbrook Care Center Inc</v>
          </cell>
          <cell r="C314" t="str">
            <v xml:space="preserve">01/01/2014  </v>
          </cell>
          <cell r="D314">
            <v>61634</v>
          </cell>
          <cell r="E314">
            <v>1101</v>
          </cell>
          <cell r="F314">
            <v>62735</v>
          </cell>
          <cell r="G314">
            <v>93405</v>
          </cell>
        </row>
        <row r="315">
          <cell r="A315" t="str">
            <v>0901303</v>
          </cell>
          <cell r="B315" t="str">
            <v>Meadowbrook Healthcare</v>
          </cell>
          <cell r="C315" t="str">
            <v xml:space="preserve">01/01/2014  </v>
          </cell>
          <cell r="D315">
            <v>44629</v>
          </cell>
          <cell r="E315">
            <v>0</v>
          </cell>
          <cell r="F315">
            <v>44629</v>
          </cell>
          <cell r="G315">
            <v>72356</v>
          </cell>
        </row>
        <row r="316">
          <cell r="A316" t="str">
            <v>5151319</v>
          </cell>
          <cell r="B316" t="str">
            <v>Medford Multicare Center for Living</v>
          </cell>
          <cell r="C316" t="str">
            <v xml:space="preserve">01/01/2014  </v>
          </cell>
          <cell r="D316">
            <v>85929</v>
          </cell>
          <cell r="E316">
            <v>187</v>
          </cell>
          <cell r="F316">
            <v>86116</v>
          </cell>
          <cell r="G316">
            <v>99088</v>
          </cell>
        </row>
        <row r="317">
          <cell r="A317" t="str">
            <v>3622000</v>
          </cell>
          <cell r="B317" t="str">
            <v>Medina Memorial Hospital Snf</v>
          </cell>
          <cell r="C317" t="str">
            <v xml:space="preserve">01/01/2014  </v>
          </cell>
          <cell r="D317">
            <v>8621</v>
          </cell>
          <cell r="E317">
            <v>0</v>
          </cell>
          <cell r="F317">
            <v>8621</v>
          </cell>
          <cell r="G317">
            <v>10562</v>
          </cell>
        </row>
        <row r="318">
          <cell r="A318" t="str">
            <v>7001372</v>
          </cell>
          <cell r="B318" t="str">
            <v>Menorah Home And Hospital For</v>
          </cell>
          <cell r="C318" t="str">
            <v xml:space="preserve">01/01/2014  </v>
          </cell>
          <cell r="D318">
            <v>72460</v>
          </cell>
          <cell r="E318">
            <v>7185</v>
          </cell>
          <cell r="F318">
            <v>79645</v>
          </cell>
          <cell r="G318">
            <v>122373</v>
          </cell>
        </row>
        <row r="319">
          <cell r="A319" t="str">
            <v>1401008</v>
          </cell>
          <cell r="B319" t="str">
            <v>Mercy Hospital Skilled Nursing Facility</v>
          </cell>
          <cell r="C319" t="str">
            <v xml:space="preserve">01/01/2014  </v>
          </cell>
          <cell r="D319">
            <v>17897</v>
          </cell>
          <cell r="E319">
            <v>222</v>
          </cell>
          <cell r="F319">
            <v>18119</v>
          </cell>
          <cell r="G319">
            <v>30337</v>
          </cell>
        </row>
        <row r="320">
          <cell r="A320" t="str">
            <v>1620300</v>
          </cell>
          <cell r="B320" t="str">
            <v>Mercy Living Center</v>
          </cell>
          <cell r="C320" t="str">
            <v xml:space="preserve">01/01/2014  </v>
          </cell>
          <cell r="D320">
            <v>14994</v>
          </cell>
          <cell r="E320">
            <v>0</v>
          </cell>
          <cell r="F320">
            <v>14994</v>
          </cell>
          <cell r="G320">
            <v>19425</v>
          </cell>
        </row>
        <row r="321">
          <cell r="A321" t="str">
            <v>7000311</v>
          </cell>
          <cell r="B321" t="str">
            <v>Methodist Home For Nursing and Rehabilitation</v>
          </cell>
          <cell r="C321" t="str">
            <v xml:space="preserve">01/01/2014  </v>
          </cell>
          <cell r="D321">
            <v>25758</v>
          </cell>
          <cell r="E321">
            <v>636</v>
          </cell>
          <cell r="F321">
            <v>26394</v>
          </cell>
          <cell r="G321">
            <v>41573</v>
          </cell>
        </row>
        <row r="322">
          <cell r="A322" t="str">
            <v>3701301</v>
          </cell>
          <cell r="B322" t="str">
            <v>Michaud Residential Health Services Inc</v>
          </cell>
          <cell r="C322" t="str">
            <v xml:space="preserve">01/01/2014  </v>
          </cell>
          <cell r="D322">
            <v>20285</v>
          </cell>
          <cell r="E322">
            <v>27</v>
          </cell>
          <cell r="F322">
            <v>20312</v>
          </cell>
          <cell r="G322">
            <v>28792</v>
          </cell>
        </row>
        <row r="323">
          <cell r="A323" t="str">
            <v>3501304</v>
          </cell>
          <cell r="B323" t="str">
            <v>Middletown Park Rehabilitation and Health Care Ctr</v>
          </cell>
          <cell r="C323" t="str">
            <v xml:space="preserve">01/01/2014  </v>
          </cell>
          <cell r="D323">
            <v>56540</v>
          </cell>
          <cell r="E323">
            <v>2752</v>
          </cell>
          <cell r="F323">
            <v>59292</v>
          </cell>
          <cell r="G323">
            <v>78151</v>
          </cell>
        </row>
        <row r="324">
          <cell r="A324" t="str">
            <v>7003340</v>
          </cell>
          <cell r="B324" t="str">
            <v>Midway Nursing Home</v>
          </cell>
          <cell r="C324" t="str">
            <v xml:space="preserve">01/01/2014  </v>
          </cell>
          <cell r="D324">
            <v>57615</v>
          </cell>
          <cell r="E324">
            <v>0</v>
          </cell>
          <cell r="F324">
            <v>57615</v>
          </cell>
          <cell r="G324">
            <v>66231</v>
          </cell>
        </row>
        <row r="325">
          <cell r="A325" t="str">
            <v>5157316</v>
          </cell>
          <cell r="B325" t="str">
            <v>Mills Pond Nursing and Rehabilitation Center</v>
          </cell>
          <cell r="C325" t="str">
            <v xml:space="preserve">01/01/2014  </v>
          </cell>
          <cell r="D325">
            <v>59213</v>
          </cell>
          <cell r="E325">
            <v>1187</v>
          </cell>
          <cell r="F325">
            <v>60400</v>
          </cell>
          <cell r="G325">
            <v>86417</v>
          </cell>
        </row>
        <row r="326">
          <cell r="A326" t="str">
            <v>2101301</v>
          </cell>
          <cell r="B326" t="str">
            <v>Mohawk Valley Health Care Center</v>
          </cell>
          <cell r="C326" t="str">
            <v xml:space="preserve">01/01/2014  </v>
          </cell>
          <cell r="D326">
            <v>29435</v>
          </cell>
          <cell r="E326">
            <v>1014</v>
          </cell>
          <cell r="F326">
            <v>30449</v>
          </cell>
          <cell r="G326">
            <v>38285</v>
          </cell>
        </row>
        <row r="327">
          <cell r="A327" t="str">
            <v>5154324</v>
          </cell>
          <cell r="B327" t="str">
            <v>Momentum at South Bay for Rehabilitation and Nursin</v>
          </cell>
          <cell r="C327" t="str">
            <v xml:space="preserve">01/01/2014  </v>
          </cell>
          <cell r="D327">
            <v>22953</v>
          </cell>
          <cell r="E327">
            <v>182</v>
          </cell>
          <cell r="F327">
            <v>23135</v>
          </cell>
          <cell r="G327">
            <v>53539</v>
          </cell>
        </row>
        <row r="328">
          <cell r="A328" t="str">
            <v>2701006</v>
          </cell>
          <cell r="B328" t="str">
            <v>Monroe Community Hospital</v>
          </cell>
          <cell r="C328" t="str">
            <v xml:space="preserve">01/01/2014  </v>
          </cell>
          <cell r="D328">
            <v>167236</v>
          </cell>
          <cell r="E328">
            <v>0</v>
          </cell>
          <cell r="F328">
            <v>167236</v>
          </cell>
          <cell r="G328">
            <v>190446</v>
          </cell>
        </row>
        <row r="329">
          <cell r="A329" t="str">
            <v>3561302</v>
          </cell>
          <cell r="B329" t="str">
            <v>Montgomery Nursing and Rehabilitation Center</v>
          </cell>
          <cell r="C329" t="str">
            <v xml:space="preserve">01/01/2014  </v>
          </cell>
          <cell r="D329">
            <v>25278</v>
          </cell>
          <cell r="E329">
            <v>99</v>
          </cell>
          <cell r="F329">
            <v>25377</v>
          </cell>
          <cell r="G329">
            <v>34671</v>
          </cell>
        </row>
        <row r="330">
          <cell r="A330" t="str">
            <v>7000391</v>
          </cell>
          <cell r="B330" t="str">
            <v>Morningside Nursing and Rehabilitation Center</v>
          </cell>
          <cell r="C330" t="str">
            <v xml:space="preserve">01/01/2014  </v>
          </cell>
          <cell r="D330">
            <v>36935</v>
          </cell>
          <cell r="E330">
            <v>4263</v>
          </cell>
          <cell r="F330">
            <v>41198</v>
          </cell>
          <cell r="G330">
            <v>51559</v>
          </cell>
        </row>
        <row r="331">
          <cell r="A331" t="str">
            <v>3702315</v>
          </cell>
          <cell r="B331" t="str">
            <v>Morningstar Residential Care Center</v>
          </cell>
          <cell r="C331" t="str">
            <v xml:space="preserve">01/01/2014  </v>
          </cell>
          <cell r="D331">
            <v>28216</v>
          </cell>
          <cell r="E331">
            <v>270</v>
          </cell>
          <cell r="F331">
            <v>28486</v>
          </cell>
          <cell r="G331">
            <v>40699</v>
          </cell>
        </row>
        <row r="332">
          <cell r="A332" t="str">
            <v>7000328</v>
          </cell>
          <cell r="B332" t="str">
            <v>Morris Park Nursing Home</v>
          </cell>
          <cell r="C332" t="str">
            <v xml:space="preserve">01/01/2014  </v>
          </cell>
          <cell r="D332">
            <v>57967</v>
          </cell>
          <cell r="E332">
            <v>521</v>
          </cell>
          <cell r="F332">
            <v>58488</v>
          </cell>
          <cell r="G332">
            <v>66023</v>
          </cell>
        </row>
        <row r="333">
          <cell r="A333" t="str">
            <v>7000329</v>
          </cell>
          <cell r="B333" t="str">
            <v>Mosholu Parkway Nursing And Rehabilitation Center</v>
          </cell>
          <cell r="C333" t="str">
            <v xml:space="preserve">01/01/2014  </v>
          </cell>
          <cell r="D333">
            <v>39352</v>
          </cell>
          <cell r="E333">
            <v>526</v>
          </cell>
          <cell r="F333">
            <v>39878</v>
          </cell>
          <cell r="G333">
            <v>43687</v>
          </cell>
        </row>
        <row r="334">
          <cell r="A334" t="str">
            <v>1226300</v>
          </cell>
          <cell r="B334" t="str">
            <v>Mountainside Residential Care Center</v>
          </cell>
          <cell r="C334" t="str">
            <v xml:space="preserve">01/01/2014  </v>
          </cell>
          <cell r="D334">
            <v>24091</v>
          </cell>
          <cell r="E334">
            <v>0</v>
          </cell>
          <cell r="F334">
            <v>24091</v>
          </cell>
          <cell r="G334">
            <v>29502</v>
          </cell>
        </row>
        <row r="335">
          <cell r="A335" t="str">
            <v>0825301</v>
          </cell>
          <cell r="B335" t="str">
            <v>NYS Veterans Home</v>
          </cell>
          <cell r="C335" t="str">
            <v xml:space="preserve">01/01/2014  </v>
          </cell>
          <cell r="D335">
            <v>52286</v>
          </cell>
          <cell r="E335">
            <v>0</v>
          </cell>
          <cell r="F335">
            <v>52286</v>
          </cell>
          <cell r="G335">
            <v>85684</v>
          </cell>
        </row>
        <row r="336">
          <cell r="A336" t="str">
            <v>5951300</v>
          </cell>
          <cell r="B336" t="str">
            <v>NYS Veterans Home at Montrose</v>
          </cell>
          <cell r="C336" t="str">
            <v xml:space="preserve">01/01/2014  </v>
          </cell>
          <cell r="D336">
            <v>46198</v>
          </cell>
          <cell r="E336">
            <v>0</v>
          </cell>
          <cell r="F336">
            <v>46198</v>
          </cell>
          <cell r="G336">
            <v>85400</v>
          </cell>
        </row>
        <row r="337">
          <cell r="A337" t="str">
            <v>2906305</v>
          </cell>
          <cell r="B337" t="str">
            <v>Nassau Rehabilitation &amp; Nursing Center</v>
          </cell>
          <cell r="C337" t="str">
            <v xml:space="preserve">01/01/2014  </v>
          </cell>
          <cell r="D337">
            <v>77130</v>
          </cell>
          <cell r="E337">
            <v>2934</v>
          </cell>
          <cell r="F337">
            <v>80064</v>
          </cell>
          <cell r="G337">
            <v>97606</v>
          </cell>
        </row>
        <row r="338">
          <cell r="A338" t="str">
            <v>1701000</v>
          </cell>
          <cell r="B338" t="str">
            <v>Nathan Littauer Hospital Nursing Home</v>
          </cell>
          <cell r="C338" t="str">
            <v xml:space="preserve">01/01/2014  </v>
          </cell>
          <cell r="D338">
            <v>25029</v>
          </cell>
          <cell r="E338">
            <v>0</v>
          </cell>
          <cell r="F338">
            <v>25029</v>
          </cell>
          <cell r="G338">
            <v>30399</v>
          </cell>
        </row>
        <row r="339">
          <cell r="A339" t="str">
            <v>5157315</v>
          </cell>
          <cell r="B339" t="str">
            <v>Nesconset Center for Nursing and Rehabilitation</v>
          </cell>
          <cell r="C339" t="str">
            <v xml:space="preserve">01/01/2014  </v>
          </cell>
          <cell r="D339">
            <v>61410</v>
          </cell>
          <cell r="E339">
            <v>1277</v>
          </cell>
          <cell r="F339">
            <v>62687</v>
          </cell>
          <cell r="G339">
            <v>79727</v>
          </cell>
        </row>
        <row r="340">
          <cell r="A340" t="str">
            <v>7001386</v>
          </cell>
          <cell r="B340" t="str">
            <v>New Carlton Rehab and Nursing Center LLC</v>
          </cell>
          <cell r="C340" t="str">
            <v xml:space="preserve">01/01/2014  </v>
          </cell>
          <cell r="D340">
            <v>46136</v>
          </cell>
          <cell r="E340">
            <v>0</v>
          </cell>
          <cell r="F340">
            <v>46136</v>
          </cell>
          <cell r="G340">
            <v>49605</v>
          </cell>
        </row>
        <row r="341">
          <cell r="A341" t="str">
            <v>7002358</v>
          </cell>
          <cell r="B341" t="str">
            <v>New East Side Nursing Home</v>
          </cell>
          <cell r="C341" t="str">
            <v xml:space="preserve">01/01/2014  </v>
          </cell>
          <cell r="D341">
            <v>16852</v>
          </cell>
          <cell r="E341">
            <v>0</v>
          </cell>
          <cell r="F341">
            <v>16852</v>
          </cell>
          <cell r="G341">
            <v>20457</v>
          </cell>
        </row>
        <row r="342">
          <cell r="A342" t="str">
            <v>7003391</v>
          </cell>
          <cell r="B342" t="str">
            <v>New Glen Oaks Nursing Home</v>
          </cell>
          <cell r="C342" t="str">
            <v xml:space="preserve">01/01/2014  </v>
          </cell>
          <cell r="D342">
            <v>15692</v>
          </cell>
          <cell r="E342">
            <v>233</v>
          </cell>
          <cell r="F342">
            <v>15925</v>
          </cell>
          <cell r="G342">
            <v>21637</v>
          </cell>
        </row>
        <row r="343">
          <cell r="A343" t="str">
            <v>7002343</v>
          </cell>
          <cell r="B343" t="str">
            <v>New Gouverneur Hospital Snf</v>
          </cell>
          <cell r="C343" t="str">
            <v xml:space="preserve">01/01/2014  </v>
          </cell>
          <cell r="D343">
            <v>29586</v>
          </cell>
          <cell r="E343">
            <v>2412</v>
          </cell>
          <cell r="F343">
            <v>31998</v>
          </cell>
          <cell r="G343">
            <v>53491</v>
          </cell>
        </row>
        <row r="344">
          <cell r="A344" t="str">
            <v>2701360</v>
          </cell>
          <cell r="B344" t="str">
            <v>New Roc Nursing and Rehabilitation Center</v>
          </cell>
          <cell r="C344" t="str">
            <v xml:space="preserve">01/01/2014  </v>
          </cell>
          <cell r="D344">
            <v>37153</v>
          </cell>
          <cell r="E344">
            <v>0</v>
          </cell>
          <cell r="F344">
            <v>37153</v>
          </cell>
          <cell r="G344">
            <v>42200</v>
          </cell>
        </row>
        <row r="345">
          <cell r="A345" t="str">
            <v>7003373</v>
          </cell>
          <cell r="B345" t="str">
            <v>New Surfside Nursing Home</v>
          </cell>
          <cell r="C345" t="str">
            <v xml:space="preserve">01/01/2014  </v>
          </cell>
          <cell r="D345">
            <v>60859</v>
          </cell>
          <cell r="E345">
            <v>0</v>
          </cell>
          <cell r="F345">
            <v>60859</v>
          </cell>
          <cell r="G345">
            <v>63760</v>
          </cell>
        </row>
        <row r="346">
          <cell r="A346" t="str">
            <v>7004316</v>
          </cell>
          <cell r="B346" t="str">
            <v>New Vanderbilt Rehabilitation and Care Center Inc</v>
          </cell>
          <cell r="C346" t="str">
            <v xml:space="preserve">01/01/2014  </v>
          </cell>
          <cell r="D346">
            <v>92922</v>
          </cell>
          <cell r="E346">
            <v>0</v>
          </cell>
          <cell r="F346">
            <v>92922</v>
          </cell>
          <cell r="G346">
            <v>105582</v>
          </cell>
        </row>
        <row r="347">
          <cell r="A347" t="str">
            <v>7003405</v>
          </cell>
          <cell r="B347" t="str">
            <v>New York Center for Rehabilitation</v>
          </cell>
          <cell r="C347" t="str">
            <v xml:space="preserve">01/01/2014  </v>
          </cell>
          <cell r="D347">
            <v>62069</v>
          </cell>
          <cell r="E347">
            <v>5968</v>
          </cell>
          <cell r="F347">
            <v>68037</v>
          </cell>
          <cell r="G347">
            <v>97873</v>
          </cell>
        </row>
        <row r="348">
          <cell r="A348" t="str">
            <v>7001309</v>
          </cell>
          <cell r="B348" t="str">
            <v>New York Congregational Nursing Center Inc</v>
          </cell>
          <cell r="C348" t="str">
            <v xml:space="preserve">01/01/2014  </v>
          </cell>
          <cell r="D348">
            <v>59408</v>
          </cell>
          <cell r="E348">
            <v>0</v>
          </cell>
          <cell r="F348">
            <v>59408</v>
          </cell>
          <cell r="G348">
            <v>70672</v>
          </cell>
        </row>
        <row r="349">
          <cell r="A349" t="str">
            <v>7003383</v>
          </cell>
          <cell r="B349" t="str">
            <v>New York State Veterans Home In New York City</v>
          </cell>
          <cell r="C349" t="str">
            <v xml:space="preserve">01/01/2014  </v>
          </cell>
          <cell r="D349">
            <v>54630</v>
          </cell>
          <cell r="E349">
            <v>0</v>
          </cell>
          <cell r="F349">
            <v>54630</v>
          </cell>
          <cell r="G349">
            <v>80163</v>
          </cell>
        </row>
        <row r="350">
          <cell r="A350" t="str">
            <v>5820302</v>
          </cell>
          <cell r="B350" t="str">
            <v>Newark Manor Nursing Home</v>
          </cell>
          <cell r="C350" t="str">
            <v xml:space="preserve">01/01/2014  </v>
          </cell>
          <cell r="D350">
            <v>15314</v>
          </cell>
          <cell r="E350">
            <v>0</v>
          </cell>
          <cell r="F350">
            <v>15314</v>
          </cell>
          <cell r="G350">
            <v>19723</v>
          </cell>
        </row>
        <row r="351">
          <cell r="A351" t="str">
            <v>3154303</v>
          </cell>
          <cell r="B351" t="str">
            <v>Newfane Rehab &amp; Health Care Center</v>
          </cell>
          <cell r="C351" t="str">
            <v xml:space="preserve">01/01/2014  </v>
          </cell>
          <cell r="D351">
            <v>38649</v>
          </cell>
          <cell r="E351">
            <v>0</v>
          </cell>
          <cell r="F351">
            <v>38649</v>
          </cell>
          <cell r="G351">
            <v>52926</v>
          </cell>
        </row>
        <row r="352">
          <cell r="A352" t="str">
            <v>3102311</v>
          </cell>
          <cell r="B352" t="str">
            <v>Niagara Rehabilitation and Nursing Center</v>
          </cell>
          <cell r="C352" t="str">
            <v xml:space="preserve">01/01/2014  </v>
          </cell>
          <cell r="D352">
            <v>49045</v>
          </cell>
          <cell r="E352">
            <v>930</v>
          </cell>
          <cell r="F352">
            <v>49975</v>
          </cell>
          <cell r="G352">
            <v>54870</v>
          </cell>
        </row>
        <row r="353">
          <cell r="A353" t="str">
            <v>3160301</v>
          </cell>
          <cell r="B353" t="str">
            <v>North Gate Health Care Facility</v>
          </cell>
          <cell r="C353" t="str">
            <v xml:space="preserve">01/01/2014  </v>
          </cell>
          <cell r="D353">
            <v>49901</v>
          </cell>
          <cell r="E353">
            <v>0</v>
          </cell>
          <cell r="F353">
            <v>49901</v>
          </cell>
          <cell r="G353">
            <v>70275</v>
          </cell>
        </row>
        <row r="354">
          <cell r="A354" t="str">
            <v>2910300</v>
          </cell>
          <cell r="B354" t="str">
            <v>North Shore-LIJ Orzac Center for Rehabilitation</v>
          </cell>
          <cell r="C354" t="str">
            <v xml:space="preserve">01/01/2014  </v>
          </cell>
          <cell r="D354">
            <v>5506</v>
          </cell>
          <cell r="E354">
            <v>0</v>
          </cell>
          <cell r="F354">
            <v>5506</v>
          </cell>
          <cell r="G354">
            <v>41988</v>
          </cell>
        </row>
        <row r="355">
          <cell r="A355" t="str">
            <v>5968302</v>
          </cell>
          <cell r="B355" t="str">
            <v>North Westchester Restorative Therapy and Nursing</v>
          </cell>
          <cell r="C355" t="str">
            <v xml:space="preserve">01/01/2014  </v>
          </cell>
          <cell r="D355">
            <v>15011</v>
          </cell>
          <cell r="E355">
            <v>0</v>
          </cell>
          <cell r="F355">
            <v>15011</v>
          </cell>
          <cell r="G355">
            <v>41021</v>
          </cell>
        </row>
        <row r="356">
          <cell r="A356" t="str">
            <v>5567302</v>
          </cell>
          <cell r="B356" t="str">
            <v>Northeast Center for Rehabilitation and Brain Injury</v>
          </cell>
          <cell r="C356" t="str">
            <v xml:space="preserve">01/01/2014  </v>
          </cell>
          <cell r="D356">
            <v>84707</v>
          </cell>
          <cell r="E356">
            <v>731</v>
          </cell>
          <cell r="F356">
            <v>85438</v>
          </cell>
          <cell r="G356">
            <v>97453</v>
          </cell>
        </row>
        <row r="357">
          <cell r="A357" t="str">
            <v>1327302</v>
          </cell>
          <cell r="B357" t="str">
            <v>Northern Dutchess Residential Health Care Facility Inc</v>
          </cell>
          <cell r="C357" t="str">
            <v xml:space="preserve">01/01/2014  </v>
          </cell>
          <cell r="D357">
            <v>21770</v>
          </cell>
          <cell r="E357">
            <v>769</v>
          </cell>
          <cell r="F357">
            <v>22539</v>
          </cell>
          <cell r="G357">
            <v>35265</v>
          </cell>
        </row>
        <row r="358">
          <cell r="A358" t="str">
            <v>7002355</v>
          </cell>
          <cell r="B358" t="str">
            <v>Northern Manhattan Rehabilitation and Nursing Center</v>
          </cell>
          <cell r="C358" t="str">
            <v xml:space="preserve">01/01/2014  </v>
          </cell>
          <cell r="D358">
            <v>90158</v>
          </cell>
          <cell r="E358">
            <v>11717</v>
          </cell>
          <cell r="F358">
            <v>101875</v>
          </cell>
          <cell r="G358">
            <v>112552</v>
          </cell>
        </row>
        <row r="359">
          <cell r="A359" t="str">
            <v>4350304</v>
          </cell>
          <cell r="B359" t="str">
            <v>Northern Manor Geriatric Center Inc</v>
          </cell>
          <cell r="C359" t="str">
            <v xml:space="preserve">01/01/2014  </v>
          </cell>
          <cell r="D359">
            <v>61583</v>
          </cell>
          <cell r="E359">
            <v>47</v>
          </cell>
          <cell r="F359">
            <v>61630</v>
          </cell>
          <cell r="G359">
            <v>79279</v>
          </cell>
        </row>
        <row r="360">
          <cell r="A360" t="str">
            <v>4353301</v>
          </cell>
          <cell r="B360" t="str">
            <v>Northern Metropolitan Residential Health Care Facility Inc</v>
          </cell>
          <cell r="C360" t="str">
            <v xml:space="preserve">01/01/2014  </v>
          </cell>
          <cell r="D360">
            <v>29805</v>
          </cell>
          <cell r="E360">
            <v>64</v>
          </cell>
          <cell r="F360">
            <v>29869</v>
          </cell>
          <cell r="G360">
            <v>39152</v>
          </cell>
        </row>
        <row r="361">
          <cell r="A361" t="str">
            <v>4321302</v>
          </cell>
          <cell r="B361" t="str">
            <v>Northern Riverview Health Care Center Inc</v>
          </cell>
          <cell r="C361" t="str">
            <v xml:space="preserve">01/01/2014  </v>
          </cell>
          <cell r="D361">
            <v>52445</v>
          </cell>
          <cell r="E361">
            <v>666</v>
          </cell>
          <cell r="F361">
            <v>53111</v>
          </cell>
          <cell r="G361">
            <v>64050</v>
          </cell>
        </row>
        <row r="362">
          <cell r="A362" t="str">
            <v>2951305</v>
          </cell>
          <cell r="B362" t="str">
            <v>Northwell Health Stern Family Center for Rehabilitation</v>
          </cell>
          <cell r="C362" t="str">
            <v xml:space="preserve">01/01/2014  </v>
          </cell>
          <cell r="D362">
            <v>8995</v>
          </cell>
          <cell r="E362">
            <v>0</v>
          </cell>
          <cell r="F362">
            <v>8995</v>
          </cell>
          <cell r="G362">
            <v>81629</v>
          </cell>
        </row>
        <row r="363">
          <cell r="A363" t="str">
            <v>0526304</v>
          </cell>
          <cell r="B363" t="str">
            <v>Northwoods Rehabilitation and Nursing Center at Moravia</v>
          </cell>
          <cell r="C363" t="str">
            <v xml:space="preserve">01/01/2014  </v>
          </cell>
          <cell r="D363">
            <v>8237</v>
          </cell>
          <cell r="E363">
            <v>0</v>
          </cell>
          <cell r="F363">
            <v>8237</v>
          </cell>
          <cell r="G363">
            <v>9999</v>
          </cell>
        </row>
        <row r="364">
          <cell r="A364" t="str">
            <v>7001316</v>
          </cell>
          <cell r="B364" t="str">
            <v>Norwegian Christian Home And Health Center</v>
          </cell>
          <cell r="C364" t="str">
            <v xml:space="preserve">01/01/2014  </v>
          </cell>
          <cell r="D364">
            <v>30777</v>
          </cell>
          <cell r="E364">
            <v>0</v>
          </cell>
          <cell r="F364">
            <v>30777</v>
          </cell>
          <cell r="G364">
            <v>45987</v>
          </cell>
        </row>
        <row r="365">
          <cell r="A365" t="str">
            <v>0824304</v>
          </cell>
          <cell r="B365" t="str">
            <v>Norwich Rehabilitation &amp; Nursing Center</v>
          </cell>
          <cell r="C365" t="str">
            <v xml:space="preserve">01/01/2014  </v>
          </cell>
          <cell r="D365">
            <v>19434</v>
          </cell>
          <cell r="E365">
            <v>9</v>
          </cell>
          <cell r="F365">
            <v>19443</v>
          </cell>
          <cell r="G365">
            <v>28330</v>
          </cell>
        </row>
        <row r="366">
          <cell r="A366" t="str">
            <v>7001804</v>
          </cell>
          <cell r="B366" t="str">
            <v>Nostrand Center for Nursing and Rehabilitation</v>
          </cell>
          <cell r="C366" t="str">
            <v xml:space="preserve">01/01/2014  </v>
          </cell>
          <cell r="D366">
            <v>47663</v>
          </cell>
          <cell r="E366">
            <v>553</v>
          </cell>
          <cell r="F366">
            <v>48216</v>
          </cell>
          <cell r="G366">
            <v>52177</v>
          </cell>
        </row>
        <row r="367">
          <cell r="A367" t="str">
            <v>3353301</v>
          </cell>
          <cell r="B367" t="str">
            <v>Nottingham Residential Health Care Facility</v>
          </cell>
          <cell r="C367" t="str">
            <v xml:space="preserve">01/01/2014  </v>
          </cell>
          <cell r="D367">
            <v>1513</v>
          </cell>
          <cell r="E367">
            <v>0</v>
          </cell>
          <cell r="F367">
            <v>1513</v>
          </cell>
          <cell r="G367">
            <v>14303</v>
          </cell>
        </row>
        <row r="368">
          <cell r="A368" t="str">
            <v>4350302</v>
          </cell>
          <cell r="B368" t="str">
            <v>Nyack Manor Nursing Home</v>
          </cell>
          <cell r="C368" t="str">
            <v xml:space="preserve">01/01/2014  </v>
          </cell>
          <cell r="D368">
            <v>39155</v>
          </cell>
          <cell r="E368">
            <v>0</v>
          </cell>
          <cell r="F368">
            <v>39155</v>
          </cell>
          <cell r="G368">
            <v>51190</v>
          </cell>
        </row>
        <row r="369">
          <cell r="A369" t="str">
            <v>5401310</v>
          </cell>
          <cell r="B369" t="str">
            <v>Oak Hill Manor Nursing Home</v>
          </cell>
          <cell r="C369" t="str">
            <v xml:space="preserve">01/01/2014  </v>
          </cell>
          <cell r="D369">
            <v>6525</v>
          </cell>
          <cell r="E369">
            <v>0</v>
          </cell>
          <cell r="F369">
            <v>6525</v>
          </cell>
          <cell r="G369">
            <v>20743</v>
          </cell>
        </row>
        <row r="370">
          <cell r="A370" t="str">
            <v>5151315</v>
          </cell>
          <cell r="B370" t="str">
            <v>Oak Hollow Nursing Center</v>
          </cell>
          <cell r="C370" t="str">
            <v xml:space="preserve">01/01/2014  </v>
          </cell>
          <cell r="D370">
            <v>41036</v>
          </cell>
          <cell r="E370">
            <v>286</v>
          </cell>
          <cell r="F370">
            <v>41322</v>
          </cell>
          <cell r="G370">
            <v>49375</v>
          </cell>
        </row>
        <row r="371">
          <cell r="A371" t="str">
            <v>5151322</v>
          </cell>
          <cell r="B371" t="str">
            <v>Oasis Rehabilitation and Nursing LLC</v>
          </cell>
          <cell r="C371" t="str">
            <v xml:space="preserve">01/01/2014  </v>
          </cell>
          <cell r="D371">
            <v>16002</v>
          </cell>
          <cell r="E371">
            <v>64</v>
          </cell>
          <cell r="F371">
            <v>16066</v>
          </cell>
          <cell r="G371">
            <v>31444</v>
          </cell>
        </row>
        <row r="372">
          <cell r="A372" t="str">
            <v>2950314</v>
          </cell>
          <cell r="B372" t="str">
            <v>Oceanside Care Center Inc</v>
          </cell>
          <cell r="C372" t="str">
            <v xml:space="preserve">01/01/2014  </v>
          </cell>
          <cell r="D372">
            <v>22751</v>
          </cell>
          <cell r="E372">
            <v>150</v>
          </cell>
          <cell r="F372">
            <v>22901</v>
          </cell>
          <cell r="G372">
            <v>34953</v>
          </cell>
        </row>
        <row r="373">
          <cell r="A373" t="str">
            <v>7003354</v>
          </cell>
          <cell r="B373" t="str">
            <v>Oceanview Nursing &amp; Rehabilitation Center LLC</v>
          </cell>
          <cell r="C373" t="str">
            <v xml:space="preserve">01/01/2014  </v>
          </cell>
          <cell r="D373">
            <v>30601</v>
          </cell>
          <cell r="E373">
            <v>554</v>
          </cell>
          <cell r="F373">
            <v>31155</v>
          </cell>
          <cell r="G373">
            <v>36627</v>
          </cell>
        </row>
        <row r="374">
          <cell r="A374" t="str">
            <v>3101305</v>
          </cell>
          <cell r="B374" t="str">
            <v>Odd Fellow &amp; Rebekah Rehabilitation &amp; Health Care Center Inc</v>
          </cell>
          <cell r="C374" t="str">
            <v xml:space="preserve">01/01/2014  </v>
          </cell>
          <cell r="D374">
            <v>30962</v>
          </cell>
          <cell r="E374">
            <v>0</v>
          </cell>
          <cell r="F374">
            <v>30962</v>
          </cell>
          <cell r="G374">
            <v>43150</v>
          </cell>
        </row>
        <row r="375">
          <cell r="A375" t="str">
            <v>2601001</v>
          </cell>
          <cell r="B375" t="str">
            <v>Oneida Healthcare</v>
          </cell>
          <cell r="C375" t="str">
            <v xml:space="preserve">01/01/2014  </v>
          </cell>
          <cell r="D375">
            <v>37490</v>
          </cell>
          <cell r="E375">
            <v>249</v>
          </cell>
          <cell r="F375">
            <v>37739</v>
          </cell>
          <cell r="G375">
            <v>54023</v>
          </cell>
        </row>
        <row r="376">
          <cell r="A376" t="str">
            <v>3429304</v>
          </cell>
          <cell r="B376" t="str">
            <v>Ontario Center for Rehabilitation and Healthcare</v>
          </cell>
          <cell r="C376" t="str">
            <v xml:space="preserve">01/01/2014  </v>
          </cell>
          <cell r="D376">
            <v>23919</v>
          </cell>
          <cell r="E376">
            <v>49</v>
          </cell>
          <cell r="F376">
            <v>23968</v>
          </cell>
          <cell r="G376">
            <v>28241</v>
          </cell>
        </row>
        <row r="377">
          <cell r="A377" t="str">
            <v>3622303</v>
          </cell>
          <cell r="B377" t="str">
            <v>Orchard Manor Rehabilitation and Nursing Center</v>
          </cell>
          <cell r="C377" t="str">
            <v xml:space="preserve">01/01/2014  </v>
          </cell>
          <cell r="D377">
            <v>41934</v>
          </cell>
          <cell r="E377">
            <v>0</v>
          </cell>
          <cell r="F377">
            <v>41934</v>
          </cell>
          <cell r="G377">
            <v>55544</v>
          </cell>
        </row>
        <row r="378">
          <cell r="A378" t="str">
            <v>0155301</v>
          </cell>
          <cell r="B378" t="str">
            <v>Our Lady Of Mercy Life Center</v>
          </cell>
          <cell r="C378" t="str">
            <v xml:space="preserve">01/01/2014  </v>
          </cell>
          <cell r="D378">
            <v>28792</v>
          </cell>
          <cell r="E378">
            <v>357</v>
          </cell>
          <cell r="F378">
            <v>29149</v>
          </cell>
          <cell r="G378">
            <v>55197</v>
          </cell>
        </row>
        <row r="379">
          <cell r="A379" t="str">
            <v>5154319</v>
          </cell>
          <cell r="B379" t="str">
            <v>Our Lady of Consolation Nursing and Rehabilitation Care Center</v>
          </cell>
          <cell r="C379" t="str">
            <v xml:space="preserve">01/01/2014  </v>
          </cell>
          <cell r="D379">
            <v>105090</v>
          </cell>
          <cell r="E379">
            <v>0</v>
          </cell>
          <cell r="F379">
            <v>105090</v>
          </cell>
          <cell r="G379">
            <v>155320</v>
          </cell>
        </row>
        <row r="380">
          <cell r="A380" t="str">
            <v>3121303</v>
          </cell>
          <cell r="B380" t="str">
            <v>Our Lady of Peace Nursing Care Residence</v>
          </cell>
          <cell r="C380" t="str">
            <v xml:space="preserve">01/01/2014  </v>
          </cell>
          <cell r="D380">
            <v>54906</v>
          </cell>
          <cell r="E380">
            <v>3067</v>
          </cell>
          <cell r="F380">
            <v>57973</v>
          </cell>
          <cell r="G380">
            <v>89876</v>
          </cell>
        </row>
        <row r="381">
          <cell r="A381" t="str">
            <v>7001373</v>
          </cell>
          <cell r="B381" t="str">
            <v>Oxford Nursing Home</v>
          </cell>
          <cell r="C381" t="str">
            <v xml:space="preserve">01/01/2014  </v>
          </cell>
          <cell r="D381">
            <v>70756</v>
          </cell>
          <cell r="E381">
            <v>83</v>
          </cell>
          <cell r="F381">
            <v>70839</v>
          </cell>
          <cell r="G381">
            <v>77658</v>
          </cell>
        </row>
        <row r="382">
          <cell r="A382" t="str">
            <v>7003306</v>
          </cell>
          <cell r="B382" t="str">
            <v>Ozanam Hall Of Queens Nursing Home Inc</v>
          </cell>
          <cell r="C382" t="str">
            <v xml:space="preserve">01/01/2014  </v>
          </cell>
          <cell r="D382">
            <v>110932</v>
          </cell>
          <cell r="E382">
            <v>347</v>
          </cell>
          <cell r="F382">
            <v>111279</v>
          </cell>
          <cell r="G382">
            <v>148958</v>
          </cell>
        </row>
        <row r="383">
          <cell r="A383" t="str">
            <v>2827000</v>
          </cell>
          <cell r="B383" t="str">
            <v>Palatine Nursing Home</v>
          </cell>
          <cell r="C383" t="str">
            <v xml:space="preserve">01/01/2014  </v>
          </cell>
          <cell r="D383">
            <v>16934</v>
          </cell>
          <cell r="E383">
            <v>0</v>
          </cell>
          <cell r="F383">
            <v>16934</v>
          </cell>
          <cell r="G383">
            <v>24581</v>
          </cell>
        </row>
        <row r="384">
          <cell r="A384" t="str">
            <v>7000347</v>
          </cell>
          <cell r="B384" t="str">
            <v>Palisade Nursing Home Company Inc</v>
          </cell>
          <cell r="C384" t="str">
            <v xml:space="preserve">01/01/2014  </v>
          </cell>
          <cell r="D384">
            <v>64889</v>
          </cell>
          <cell r="E384">
            <v>2282</v>
          </cell>
          <cell r="F384">
            <v>67171</v>
          </cell>
          <cell r="G384">
            <v>101830</v>
          </cell>
        </row>
        <row r="385">
          <cell r="A385" t="str">
            <v>7001391</v>
          </cell>
          <cell r="B385" t="str">
            <v>Palm Gardens Center for Nursing and Rehabilitation</v>
          </cell>
          <cell r="C385" t="str">
            <v xml:space="preserve">01/01/2014  </v>
          </cell>
          <cell r="D385">
            <v>56323</v>
          </cell>
          <cell r="E385">
            <v>0</v>
          </cell>
          <cell r="F385">
            <v>56323</v>
          </cell>
          <cell r="G385">
            <v>82188</v>
          </cell>
        </row>
        <row r="386">
          <cell r="A386" t="str">
            <v>2902306</v>
          </cell>
          <cell r="B386" t="str">
            <v>Park Avenue Extended Care Facility</v>
          </cell>
          <cell r="C386" t="str">
            <v xml:space="preserve">01/01/2014  </v>
          </cell>
          <cell r="D386">
            <v>57171</v>
          </cell>
          <cell r="E386">
            <v>2652</v>
          </cell>
          <cell r="F386">
            <v>59823</v>
          </cell>
          <cell r="G386">
            <v>82545</v>
          </cell>
        </row>
        <row r="387">
          <cell r="A387" t="str">
            <v>7000382</v>
          </cell>
          <cell r="B387" t="str">
            <v>Park Gardens Rehabilitation &amp; Nursing Center LLC</v>
          </cell>
          <cell r="C387" t="str">
            <v xml:space="preserve">01/01/2014  </v>
          </cell>
          <cell r="D387">
            <v>61950</v>
          </cell>
          <cell r="E387">
            <v>0</v>
          </cell>
          <cell r="F387">
            <v>61950</v>
          </cell>
          <cell r="G387">
            <v>71698</v>
          </cell>
        </row>
        <row r="388">
          <cell r="A388" t="str">
            <v>7003364</v>
          </cell>
          <cell r="B388" t="str">
            <v>Park Nursing Home</v>
          </cell>
          <cell r="C388" t="str">
            <v xml:space="preserve">01/01/2014  </v>
          </cell>
          <cell r="D388">
            <v>63995</v>
          </cell>
          <cell r="E388">
            <v>0</v>
          </cell>
          <cell r="F388">
            <v>63995</v>
          </cell>
          <cell r="G388">
            <v>65846</v>
          </cell>
        </row>
        <row r="389">
          <cell r="A389" t="str">
            <v>2754302</v>
          </cell>
          <cell r="B389" t="str">
            <v>Park Ridge Nursing Home</v>
          </cell>
          <cell r="C389" t="str">
            <v xml:space="preserve">01/01/2014  </v>
          </cell>
          <cell r="D389">
            <v>20851</v>
          </cell>
          <cell r="E389">
            <v>0</v>
          </cell>
          <cell r="F389">
            <v>20851</v>
          </cell>
          <cell r="G389">
            <v>43046</v>
          </cell>
        </row>
        <row r="390">
          <cell r="A390" t="str">
            <v>7003374</v>
          </cell>
          <cell r="B390" t="str">
            <v>Park Terrace Care Center</v>
          </cell>
          <cell r="C390" t="str">
            <v xml:space="preserve">01/01/2014  </v>
          </cell>
          <cell r="D390">
            <v>62501</v>
          </cell>
          <cell r="E390">
            <v>625</v>
          </cell>
          <cell r="F390">
            <v>63126</v>
          </cell>
          <cell r="G390">
            <v>71684</v>
          </cell>
        </row>
        <row r="391">
          <cell r="A391" t="str">
            <v>7003307</v>
          </cell>
          <cell r="B391" t="str">
            <v>Parker Jewish Institute for Health Care and Rehabilitation</v>
          </cell>
          <cell r="C391" t="str">
            <v xml:space="preserve">01/01/2014  </v>
          </cell>
          <cell r="D391">
            <v>122295</v>
          </cell>
          <cell r="E391">
            <v>41</v>
          </cell>
          <cell r="F391">
            <v>122336</v>
          </cell>
          <cell r="G391">
            <v>186767</v>
          </cell>
        </row>
        <row r="392">
          <cell r="A392" t="str">
            <v>2952301</v>
          </cell>
          <cell r="B392" t="str">
            <v>Parkview Care and Rehabilitation Center Inc</v>
          </cell>
          <cell r="C392" t="str">
            <v xml:space="preserve">01/01/2014  </v>
          </cell>
          <cell r="D392">
            <v>50820</v>
          </cell>
          <cell r="E392">
            <v>116</v>
          </cell>
          <cell r="F392">
            <v>50936</v>
          </cell>
          <cell r="G392">
            <v>60373</v>
          </cell>
        </row>
        <row r="393">
          <cell r="A393" t="str">
            <v>4652302</v>
          </cell>
          <cell r="B393" t="str">
            <v>Pathways Nursing and Rehabilitation Center</v>
          </cell>
          <cell r="C393" t="str">
            <v xml:space="preserve">01/01/2014  </v>
          </cell>
          <cell r="D393">
            <v>32103</v>
          </cell>
          <cell r="E393">
            <v>0</v>
          </cell>
          <cell r="F393">
            <v>32103</v>
          </cell>
          <cell r="G393">
            <v>38481</v>
          </cell>
        </row>
        <row r="394">
          <cell r="A394" t="str">
            <v>5155000</v>
          </cell>
          <cell r="B394" t="str">
            <v>Peconic Bay Skilled Nursing Facility</v>
          </cell>
          <cell r="C394" t="str">
            <v xml:space="preserve">01/01/2014  </v>
          </cell>
          <cell r="D394">
            <v>3919</v>
          </cell>
          <cell r="E394">
            <v>0</v>
          </cell>
          <cell r="F394">
            <v>3919</v>
          </cell>
          <cell r="G394">
            <v>19180</v>
          </cell>
        </row>
        <row r="395">
          <cell r="A395" t="str">
            <v>5127301</v>
          </cell>
          <cell r="B395" t="str">
            <v>Peconic Landing at Southold</v>
          </cell>
          <cell r="C395" t="str">
            <v xml:space="preserve">01/01/2014  </v>
          </cell>
          <cell r="D395">
            <v>1064</v>
          </cell>
          <cell r="E395">
            <v>0</v>
          </cell>
          <cell r="F395">
            <v>1064</v>
          </cell>
          <cell r="G395">
            <v>15169</v>
          </cell>
        </row>
        <row r="396">
          <cell r="A396" t="str">
            <v>7000338</v>
          </cell>
          <cell r="B396" t="str">
            <v>Pelham Parkway Nursing and Rehabilitation Facility</v>
          </cell>
          <cell r="C396" t="str">
            <v xml:space="preserve">01/01/2014  </v>
          </cell>
          <cell r="D396">
            <v>65447</v>
          </cell>
          <cell r="E396">
            <v>0</v>
          </cell>
          <cell r="F396">
            <v>65447</v>
          </cell>
          <cell r="G396">
            <v>70209</v>
          </cell>
        </row>
        <row r="397">
          <cell r="A397" t="str">
            <v>2761303</v>
          </cell>
          <cell r="B397" t="str">
            <v>Penfield Place LLC</v>
          </cell>
          <cell r="C397" t="str">
            <v xml:space="preserve">01/01/2014  </v>
          </cell>
          <cell r="D397">
            <v>12411</v>
          </cell>
          <cell r="E397">
            <v>0</v>
          </cell>
          <cell r="F397">
            <v>12411</v>
          </cell>
          <cell r="G397">
            <v>16916</v>
          </cell>
        </row>
        <row r="398">
          <cell r="A398" t="str">
            <v>7003411</v>
          </cell>
          <cell r="B398" t="str">
            <v>Peninsula Nursing and Rehabilitation Center</v>
          </cell>
          <cell r="C398" t="str">
            <v xml:space="preserve">01/01/2014  </v>
          </cell>
          <cell r="D398">
            <v>41194</v>
          </cell>
          <cell r="E398">
            <v>0</v>
          </cell>
          <cell r="F398">
            <v>41194</v>
          </cell>
          <cell r="G398">
            <v>49405</v>
          </cell>
        </row>
        <row r="399">
          <cell r="A399" t="str">
            <v>6120300</v>
          </cell>
          <cell r="B399" t="str">
            <v>Penn Yan Manor Nursing Home Inc</v>
          </cell>
          <cell r="C399" t="str">
            <v xml:space="preserve">01/01/2014  </v>
          </cell>
          <cell r="D399">
            <v>10450</v>
          </cell>
          <cell r="E399">
            <v>0</v>
          </cell>
          <cell r="F399">
            <v>10450</v>
          </cell>
          <cell r="G399">
            <v>16173</v>
          </cell>
        </row>
        <row r="400">
          <cell r="A400" t="str">
            <v>1021301</v>
          </cell>
          <cell r="B400" t="str">
            <v>Pine Haven Home</v>
          </cell>
          <cell r="C400" t="str">
            <v xml:space="preserve">01/01/2014  </v>
          </cell>
          <cell r="D400">
            <v>27054</v>
          </cell>
          <cell r="E400">
            <v>0</v>
          </cell>
          <cell r="F400">
            <v>27054</v>
          </cell>
          <cell r="G400">
            <v>35785</v>
          </cell>
        </row>
        <row r="401">
          <cell r="A401" t="str">
            <v>4353303</v>
          </cell>
          <cell r="B401" t="str">
            <v>Pine Valley Center for Rehabilitation and Nursing</v>
          </cell>
          <cell r="C401" t="str">
            <v xml:space="preserve">01/01/2014  </v>
          </cell>
          <cell r="D401">
            <v>51921</v>
          </cell>
          <cell r="E401">
            <v>0</v>
          </cell>
          <cell r="F401">
            <v>51921</v>
          </cell>
          <cell r="G401">
            <v>70195</v>
          </cell>
        </row>
        <row r="402">
          <cell r="A402" t="str">
            <v>0901304</v>
          </cell>
          <cell r="B402" t="str">
            <v>Plattsburgh Rehabilitation and Nursing Center</v>
          </cell>
          <cell r="C402" t="str">
            <v xml:space="preserve">01/01/2014  </v>
          </cell>
          <cell r="D402">
            <v>23838</v>
          </cell>
          <cell r="E402">
            <v>0</v>
          </cell>
          <cell r="F402">
            <v>23838</v>
          </cell>
          <cell r="G402">
            <v>26552</v>
          </cell>
        </row>
        <row r="403">
          <cell r="A403" t="str">
            <v>3702313</v>
          </cell>
          <cell r="B403" t="str">
            <v>Pontiac Nursing Home</v>
          </cell>
          <cell r="C403" t="str">
            <v xml:space="preserve">01/01/2014  </v>
          </cell>
          <cell r="D403">
            <v>24321</v>
          </cell>
          <cell r="E403">
            <v>0</v>
          </cell>
          <cell r="F403">
            <v>24321</v>
          </cell>
          <cell r="G403">
            <v>28283</v>
          </cell>
        </row>
        <row r="404">
          <cell r="A404" t="str">
            <v>1801308</v>
          </cell>
          <cell r="B404" t="str">
            <v>Premier Genesee Center for Nursing and Rehabilitation</v>
          </cell>
          <cell r="C404" t="str">
            <v xml:space="preserve">01/01/2014  </v>
          </cell>
          <cell r="D404">
            <v>46916</v>
          </cell>
          <cell r="E404">
            <v>0</v>
          </cell>
          <cell r="F404">
            <v>46916</v>
          </cell>
          <cell r="G404">
            <v>56401</v>
          </cell>
        </row>
        <row r="405">
          <cell r="A405" t="str">
            <v>3227303</v>
          </cell>
          <cell r="B405" t="str">
            <v>Presbyterian Home For Central New York Inc</v>
          </cell>
          <cell r="C405" t="str">
            <v xml:space="preserve">01/01/2014  </v>
          </cell>
          <cell r="D405">
            <v>53011</v>
          </cell>
          <cell r="E405">
            <v>0</v>
          </cell>
          <cell r="F405">
            <v>53011</v>
          </cell>
          <cell r="G405">
            <v>80698</v>
          </cell>
        </row>
        <row r="406">
          <cell r="A406" t="str">
            <v>7003386</v>
          </cell>
          <cell r="B406" t="str">
            <v>Promenade Rehabilitation and Health Care Center</v>
          </cell>
          <cell r="C406" t="str">
            <v xml:space="preserve">01/01/2014  </v>
          </cell>
          <cell r="D406">
            <v>65062</v>
          </cell>
          <cell r="E406">
            <v>1709</v>
          </cell>
          <cell r="F406">
            <v>66771</v>
          </cell>
          <cell r="G406">
            <v>73452</v>
          </cell>
        </row>
        <row r="407">
          <cell r="A407" t="str">
            <v>7000306</v>
          </cell>
          <cell r="B407" t="str">
            <v>Providence Rest</v>
          </cell>
          <cell r="C407" t="str">
            <v xml:space="preserve">01/01/2014  </v>
          </cell>
          <cell r="D407">
            <v>47563</v>
          </cell>
          <cell r="E407">
            <v>1456</v>
          </cell>
          <cell r="F407">
            <v>49019</v>
          </cell>
          <cell r="G407">
            <v>64632</v>
          </cell>
        </row>
        <row r="408">
          <cell r="A408" t="str">
            <v>3951302</v>
          </cell>
          <cell r="B408" t="str">
            <v>Putnam Nursing &amp; Rehabilitation Center</v>
          </cell>
          <cell r="C408" t="str">
            <v xml:space="preserve">01/01/2014  </v>
          </cell>
          <cell r="D408">
            <v>17097</v>
          </cell>
          <cell r="E408">
            <v>17</v>
          </cell>
          <cell r="F408">
            <v>17114</v>
          </cell>
          <cell r="G408">
            <v>20765</v>
          </cell>
        </row>
        <row r="409">
          <cell r="A409" t="str">
            <v>3950302</v>
          </cell>
          <cell r="B409" t="str">
            <v>Putnam Ridge</v>
          </cell>
          <cell r="C409" t="str">
            <v xml:space="preserve">01/01/2014  </v>
          </cell>
          <cell r="D409">
            <v>38173</v>
          </cell>
          <cell r="E409">
            <v>286</v>
          </cell>
          <cell r="F409">
            <v>38459</v>
          </cell>
          <cell r="G409">
            <v>53188</v>
          </cell>
        </row>
        <row r="410">
          <cell r="A410" t="str">
            <v>1356303</v>
          </cell>
          <cell r="B410" t="str">
            <v>Quaker Hill Manor</v>
          </cell>
          <cell r="C410" t="str">
            <v xml:space="preserve">01/01/2014  </v>
          </cell>
          <cell r="D410">
            <v>32166</v>
          </cell>
          <cell r="E410">
            <v>0</v>
          </cell>
          <cell r="F410">
            <v>32166</v>
          </cell>
          <cell r="G410">
            <v>39426</v>
          </cell>
        </row>
        <row r="411">
          <cell r="A411" t="str">
            <v>7003303</v>
          </cell>
          <cell r="B411" t="str">
            <v>Queen Of Peace Residence</v>
          </cell>
          <cell r="C411" t="str">
            <v xml:space="preserve">01/01/2014  </v>
          </cell>
          <cell r="D411">
            <v>17707</v>
          </cell>
          <cell r="E411">
            <v>0</v>
          </cell>
          <cell r="F411">
            <v>17707</v>
          </cell>
          <cell r="G411">
            <v>19152</v>
          </cell>
        </row>
        <row r="412">
          <cell r="A412" t="str">
            <v>7003410</v>
          </cell>
          <cell r="B412" t="str">
            <v>Queens Boulevard Extended Care Facility</v>
          </cell>
          <cell r="C412" t="str">
            <v xml:space="preserve">01/01/2014  </v>
          </cell>
          <cell r="D412">
            <v>45158</v>
          </cell>
          <cell r="E412">
            <v>9544</v>
          </cell>
          <cell r="F412">
            <v>54702</v>
          </cell>
          <cell r="G412">
            <v>95754</v>
          </cell>
        </row>
        <row r="413">
          <cell r="A413" t="str">
            <v>7003361</v>
          </cell>
          <cell r="B413" t="str">
            <v>Queens Nassau Rehabilitation and Nursing Center</v>
          </cell>
          <cell r="C413" t="str">
            <v xml:space="preserve">01/01/2014  </v>
          </cell>
          <cell r="D413">
            <v>64023</v>
          </cell>
          <cell r="E413">
            <v>0</v>
          </cell>
          <cell r="F413">
            <v>64023</v>
          </cell>
          <cell r="G413">
            <v>70074</v>
          </cell>
        </row>
        <row r="414">
          <cell r="A414" t="str">
            <v>7000314</v>
          </cell>
          <cell r="B414" t="str">
            <v>Rebekah Rehab and Extended Care Center</v>
          </cell>
          <cell r="C414" t="str">
            <v xml:space="preserve">01/01/2014  </v>
          </cell>
          <cell r="D414">
            <v>64201</v>
          </cell>
          <cell r="E414">
            <v>3969</v>
          </cell>
          <cell r="F414">
            <v>68170</v>
          </cell>
          <cell r="G414">
            <v>76225</v>
          </cell>
        </row>
        <row r="415">
          <cell r="A415" t="str">
            <v>7003397</v>
          </cell>
          <cell r="B415" t="str">
            <v>Regal Heights Rehabilitation and Health Care Center</v>
          </cell>
          <cell r="C415" t="str">
            <v xml:space="preserve">01/01/2014  </v>
          </cell>
          <cell r="D415">
            <v>70054</v>
          </cell>
          <cell r="E415">
            <v>0</v>
          </cell>
          <cell r="F415">
            <v>70054</v>
          </cell>
          <cell r="G415">
            <v>97670</v>
          </cell>
        </row>
        <row r="416">
          <cell r="A416" t="str">
            <v>7000356</v>
          </cell>
          <cell r="B416" t="str">
            <v>Regeis Care Center</v>
          </cell>
          <cell r="C416" t="str">
            <v xml:space="preserve">01/01/2014  </v>
          </cell>
          <cell r="D416">
            <v>64520</v>
          </cell>
          <cell r="E416">
            <v>0</v>
          </cell>
          <cell r="F416">
            <v>64520</v>
          </cell>
          <cell r="G416">
            <v>78591</v>
          </cell>
        </row>
        <row r="417">
          <cell r="A417" t="str">
            <v>5907315</v>
          </cell>
          <cell r="B417" t="str">
            <v>Regency Extended Care Center</v>
          </cell>
          <cell r="C417" t="str">
            <v xml:space="preserve">01/01/2014  </v>
          </cell>
          <cell r="D417">
            <v>100140</v>
          </cell>
          <cell r="E417">
            <v>3515</v>
          </cell>
          <cell r="F417">
            <v>103655</v>
          </cell>
          <cell r="G417">
            <v>112625</v>
          </cell>
        </row>
        <row r="418">
          <cell r="A418" t="str">
            <v>7003392</v>
          </cell>
          <cell r="B418" t="str">
            <v>Rego Park Nursing Home</v>
          </cell>
          <cell r="C418" t="str">
            <v xml:space="preserve">01/01/2014  </v>
          </cell>
          <cell r="D418">
            <v>53773</v>
          </cell>
          <cell r="E418">
            <v>1678</v>
          </cell>
          <cell r="F418">
            <v>55451</v>
          </cell>
          <cell r="G418">
            <v>67686</v>
          </cell>
        </row>
        <row r="419">
          <cell r="A419" t="str">
            <v>1356302</v>
          </cell>
          <cell r="B419" t="str">
            <v>Renaissance Rehabilitation and Nursing Care Center</v>
          </cell>
          <cell r="C419" t="str">
            <v xml:space="preserve">01/01/2014  </v>
          </cell>
          <cell r="D419">
            <v>33408</v>
          </cell>
          <cell r="E419">
            <v>152</v>
          </cell>
          <cell r="F419">
            <v>33560</v>
          </cell>
          <cell r="G419">
            <v>39576</v>
          </cell>
        </row>
        <row r="420">
          <cell r="A420" t="str">
            <v>7003330</v>
          </cell>
          <cell r="B420" t="str">
            <v>Resort Nursing Home</v>
          </cell>
          <cell r="C420" t="str">
            <v xml:space="preserve">01/01/2014  </v>
          </cell>
          <cell r="D420">
            <v>52132</v>
          </cell>
          <cell r="E420">
            <v>1754</v>
          </cell>
          <cell r="F420">
            <v>53886</v>
          </cell>
          <cell r="G420">
            <v>58484</v>
          </cell>
        </row>
        <row r="421">
          <cell r="A421" t="str">
            <v>7004324</v>
          </cell>
          <cell r="B421" t="str">
            <v>Richmond Center for Rehabilitation and Specialty Healthcare</v>
          </cell>
          <cell r="C421" t="str">
            <v xml:space="preserve">01/01/2014  </v>
          </cell>
          <cell r="D421">
            <v>93298</v>
          </cell>
          <cell r="E421">
            <v>2533</v>
          </cell>
          <cell r="F421">
            <v>95831</v>
          </cell>
          <cell r="G421">
            <v>104133</v>
          </cell>
        </row>
        <row r="422">
          <cell r="A422" t="str">
            <v>2801305</v>
          </cell>
          <cell r="B422" t="str">
            <v>River Ridge Living Center</v>
          </cell>
          <cell r="C422" t="str">
            <v xml:space="preserve">01/01/2014  </v>
          </cell>
          <cell r="D422">
            <v>25377</v>
          </cell>
          <cell r="E422">
            <v>0</v>
          </cell>
          <cell r="F422">
            <v>25377</v>
          </cell>
          <cell r="G422">
            <v>35428</v>
          </cell>
        </row>
        <row r="423">
          <cell r="A423" t="str">
            <v>7000357</v>
          </cell>
          <cell r="B423" t="str">
            <v>Riverdale Nursing Home</v>
          </cell>
          <cell r="C423" t="str">
            <v xml:space="preserve">01/01/2014  </v>
          </cell>
          <cell r="D423">
            <v>42272</v>
          </cell>
          <cell r="E423">
            <v>695</v>
          </cell>
          <cell r="F423">
            <v>42967</v>
          </cell>
          <cell r="G423">
            <v>48806</v>
          </cell>
        </row>
        <row r="424">
          <cell r="A424" t="str">
            <v>4401302</v>
          </cell>
          <cell r="B424" t="str">
            <v>Riverledge Health Care and Rehabilitation Center</v>
          </cell>
          <cell r="C424" t="str">
            <v xml:space="preserve">01/01/2014  </v>
          </cell>
          <cell r="D424">
            <v>51136</v>
          </cell>
          <cell r="E424">
            <v>11</v>
          </cell>
          <cell r="F424">
            <v>51147</v>
          </cell>
          <cell r="G424">
            <v>62371</v>
          </cell>
        </row>
        <row r="425">
          <cell r="A425" t="str">
            <v>4124301</v>
          </cell>
          <cell r="B425" t="str">
            <v>Riverside Center for Rehabilitation and Nursing</v>
          </cell>
          <cell r="C425" t="str">
            <v xml:space="preserve">01/01/2014  </v>
          </cell>
          <cell r="D425">
            <v>22977</v>
          </cell>
          <cell r="E425">
            <v>0</v>
          </cell>
          <cell r="F425">
            <v>22977</v>
          </cell>
          <cell r="G425">
            <v>26702</v>
          </cell>
        </row>
        <row r="426">
          <cell r="A426" t="str">
            <v>5324302</v>
          </cell>
          <cell r="B426" t="str">
            <v>Riverview Manor Health Care Center</v>
          </cell>
          <cell r="C426" t="str">
            <v xml:space="preserve">01/01/2014  </v>
          </cell>
          <cell r="D426">
            <v>21462</v>
          </cell>
          <cell r="E426">
            <v>0</v>
          </cell>
          <cell r="F426">
            <v>21462</v>
          </cell>
          <cell r="G426">
            <v>26495</v>
          </cell>
        </row>
        <row r="427">
          <cell r="A427" t="str">
            <v>1225000</v>
          </cell>
          <cell r="B427" t="str">
            <v>Robinson Terrace</v>
          </cell>
          <cell r="C427" t="str">
            <v xml:space="preserve">01/01/2014  </v>
          </cell>
          <cell r="D427">
            <v>32531</v>
          </cell>
          <cell r="E427">
            <v>0</v>
          </cell>
          <cell r="F427">
            <v>32531</v>
          </cell>
          <cell r="G427">
            <v>41200</v>
          </cell>
        </row>
        <row r="428">
          <cell r="A428" t="str">
            <v>7003362</v>
          </cell>
          <cell r="B428" t="str">
            <v>Rockaway Care Center</v>
          </cell>
          <cell r="C428" t="str">
            <v xml:space="preserve">01/01/2014  </v>
          </cell>
          <cell r="D428">
            <v>69970</v>
          </cell>
          <cell r="E428">
            <v>0</v>
          </cell>
          <cell r="F428">
            <v>69970</v>
          </cell>
          <cell r="G428">
            <v>73821</v>
          </cell>
        </row>
        <row r="429">
          <cell r="A429" t="str">
            <v>2909304</v>
          </cell>
          <cell r="B429" t="str">
            <v>Rockville Skilled Nursing &amp; Rehabilitation Center LLC</v>
          </cell>
          <cell r="C429" t="str">
            <v xml:space="preserve">01/01/2014  </v>
          </cell>
          <cell r="D429">
            <v>9671</v>
          </cell>
          <cell r="E429">
            <v>0</v>
          </cell>
          <cell r="F429">
            <v>9671</v>
          </cell>
          <cell r="G429">
            <v>22158</v>
          </cell>
        </row>
        <row r="430">
          <cell r="A430" t="str">
            <v>3201002</v>
          </cell>
          <cell r="B430" t="str">
            <v>Rome Memorial Hospital Inc - RHCF</v>
          </cell>
          <cell r="C430" t="str">
            <v xml:space="preserve">01/01/2014  </v>
          </cell>
          <cell r="D430">
            <v>17460</v>
          </cell>
          <cell r="E430">
            <v>0</v>
          </cell>
          <cell r="F430">
            <v>17460</v>
          </cell>
          <cell r="G430">
            <v>26414</v>
          </cell>
        </row>
        <row r="431">
          <cell r="A431" t="str">
            <v>1451304</v>
          </cell>
          <cell r="B431" t="str">
            <v>Rosa Coplon Jewish Home</v>
          </cell>
          <cell r="C431" t="str">
            <v xml:space="preserve">01/01/2014  </v>
          </cell>
          <cell r="D431">
            <v>34081</v>
          </cell>
          <cell r="E431">
            <v>2080</v>
          </cell>
          <cell r="F431">
            <v>36161</v>
          </cell>
          <cell r="G431">
            <v>64014</v>
          </cell>
        </row>
        <row r="432">
          <cell r="A432" t="str">
            <v>5262300</v>
          </cell>
          <cell r="B432" t="str">
            <v>Roscoe Regional Rehabilitation&amp;Residential Hlth Care</v>
          </cell>
          <cell r="C432" t="str">
            <v xml:space="preserve">01/01/2014  </v>
          </cell>
          <cell r="D432">
            <v>24255</v>
          </cell>
          <cell r="E432">
            <v>0</v>
          </cell>
          <cell r="F432">
            <v>24255</v>
          </cell>
          <cell r="G432">
            <v>30666</v>
          </cell>
        </row>
        <row r="433">
          <cell r="A433" t="str">
            <v>4101300</v>
          </cell>
          <cell r="B433" t="str">
            <v>Rosewood Rehabilitation and Nursing Center</v>
          </cell>
          <cell r="C433" t="str">
            <v xml:space="preserve">01/01/2014  </v>
          </cell>
          <cell r="D433">
            <v>5744</v>
          </cell>
          <cell r="E433">
            <v>243</v>
          </cell>
          <cell r="F433">
            <v>5987</v>
          </cell>
          <cell r="G433">
            <v>9102</v>
          </cell>
        </row>
        <row r="434">
          <cell r="A434" t="str">
            <v>5154326</v>
          </cell>
          <cell r="B434" t="str">
            <v>Ross Center for Nursing and Rehabilitation</v>
          </cell>
          <cell r="C434" t="str">
            <v xml:space="preserve">01/01/2014  </v>
          </cell>
          <cell r="D434">
            <v>35837</v>
          </cell>
          <cell r="E434">
            <v>0</v>
          </cell>
          <cell r="F434">
            <v>35837</v>
          </cell>
          <cell r="G434">
            <v>44144</v>
          </cell>
        </row>
        <row r="435">
          <cell r="A435" t="str">
            <v>7001033</v>
          </cell>
          <cell r="B435" t="str">
            <v>Rutland Nursing Home Co Inc</v>
          </cell>
          <cell r="C435" t="str">
            <v xml:space="preserve">01/01/2014  </v>
          </cell>
          <cell r="D435">
            <v>134172</v>
          </cell>
          <cell r="E435">
            <v>0</v>
          </cell>
          <cell r="F435">
            <v>134172</v>
          </cell>
          <cell r="G435">
            <v>162024</v>
          </cell>
        </row>
        <row r="436">
          <cell r="A436" t="str">
            <v>1403304</v>
          </cell>
          <cell r="B436" t="str">
            <v>Safire Rehabilitation of Northtowns LLC</v>
          </cell>
          <cell r="C436" t="str">
            <v xml:space="preserve">01/01/2014  </v>
          </cell>
          <cell r="D436">
            <v>27682</v>
          </cell>
          <cell r="E436">
            <v>198</v>
          </cell>
          <cell r="F436">
            <v>27880</v>
          </cell>
          <cell r="G436">
            <v>34951</v>
          </cell>
        </row>
        <row r="437">
          <cell r="A437" t="str">
            <v>1401342</v>
          </cell>
          <cell r="B437" t="str">
            <v>Safire Rehabilitation of Southtowns LLC</v>
          </cell>
          <cell r="C437" t="str">
            <v xml:space="preserve">01/01/2014  </v>
          </cell>
          <cell r="D437">
            <v>31472</v>
          </cell>
          <cell r="E437">
            <v>915</v>
          </cell>
          <cell r="F437">
            <v>32387</v>
          </cell>
          <cell r="G437">
            <v>41573</v>
          </cell>
        </row>
        <row r="438">
          <cell r="A438" t="str">
            <v>7001371</v>
          </cell>
          <cell r="B438" t="str">
            <v>Saints Joachim &amp; Anne Nursing and Rehabilitation Ce</v>
          </cell>
          <cell r="C438" t="str">
            <v xml:space="preserve">01/01/2014  </v>
          </cell>
          <cell r="D438">
            <v>51195</v>
          </cell>
          <cell r="E438">
            <v>0</v>
          </cell>
          <cell r="F438">
            <v>51195</v>
          </cell>
          <cell r="G438">
            <v>68839</v>
          </cell>
        </row>
        <row r="439">
          <cell r="A439" t="str">
            <v>5960304</v>
          </cell>
          <cell r="B439" t="str">
            <v>Salem Hills Rehabilitation and Nursing Center</v>
          </cell>
          <cell r="C439" t="str">
            <v xml:space="preserve">01/01/2014  </v>
          </cell>
          <cell r="D439">
            <v>38633</v>
          </cell>
          <cell r="E439">
            <v>23</v>
          </cell>
          <cell r="F439">
            <v>38656</v>
          </cell>
          <cell r="G439">
            <v>43411</v>
          </cell>
        </row>
        <row r="440">
          <cell r="A440" t="str">
            <v>2201000</v>
          </cell>
          <cell r="B440" t="str">
            <v>Samaritan Keep Nursing Home Inc</v>
          </cell>
          <cell r="C440" t="str">
            <v xml:space="preserve">01/01/2014  </v>
          </cell>
          <cell r="D440">
            <v>73591</v>
          </cell>
          <cell r="E440">
            <v>0</v>
          </cell>
          <cell r="F440">
            <v>73591</v>
          </cell>
          <cell r="G440">
            <v>97531</v>
          </cell>
        </row>
        <row r="441">
          <cell r="A441" t="str">
            <v>2269300</v>
          </cell>
          <cell r="B441" t="str">
            <v>Samaritan Senior Village Inc</v>
          </cell>
          <cell r="C441" t="str">
            <v xml:space="preserve">01/01/2014  </v>
          </cell>
          <cell r="D441">
            <v>43237</v>
          </cell>
          <cell r="E441">
            <v>0</v>
          </cell>
          <cell r="F441">
            <v>43237</v>
          </cell>
          <cell r="G441">
            <v>56366</v>
          </cell>
        </row>
        <row r="442">
          <cell r="A442" t="str">
            <v>5127302</v>
          </cell>
          <cell r="B442" t="str">
            <v>San Simeon by the Sound Center for Nrsg and Reha</v>
          </cell>
          <cell r="C442" t="str">
            <v xml:space="preserve">01/01/2014  </v>
          </cell>
          <cell r="D442">
            <v>29787</v>
          </cell>
          <cell r="E442">
            <v>352</v>
          </cell>
          <cell r="F442">
            <v>30139</v>
          </cell>
          <cell r="G442">
            <v>42500</v>
          </cell>
        </row>
        <row r="443">
          <cell r="A443" t="str">
            <v>2951304</v>
          </cell>
          <cell r="B443" t="str">
            <v>Sands Point Center For Health And Rehabilitation</v>
          </cell>
          <cell r="C443" t="str">
            <v xml:space="preserve">01/01/2014  </v>
          </cell>
          <cell r="D443">
            <v>36729</v>
          </cell>
          <cell r="E443">
            <v>14</v>
          </cell>
          <cell r="F443">
            <v>36743</v>
          </cell>
          <cell r="G443">
            <v>62030</v>
          </cell>
        </row>
        <row r="444">
          <cell r="A444" t="str">
            <v>5907317</v>
          </cell>
          <cell r="B444" t="str">
            <v>Sans Souci Rehabilitation and Nursing Center</v>
          </cell>
          <cell r="C444" t="str">
            <v xml:space="preserve">01/01/2014  </v>
          </cell>
          <cell r="D444">
            <v>24216</v>
          </cell>
          <cell r="E444">
            <v>1868</v>
          </cell>
          <cell r="F444">
            <v>26084</v>
          </cell>
          <cell r="G444">
            <v>40878</v>
          </cell>
        </row>
        <row r="445">
          <cell r="A445" t="str">
            <v>7003415</v>
          </cell>
          <cell r="B445" t="str">
            <v>Sapphire Center for Rehabilitation and Nursing of Central Queens LLC</v>
          </cell>
          <cell r="C445" t="str">
            <v xml:space="preserve">01/01/2014  </v>
          </cell>
          <cell r="D445">
            <v>57980</v>
          </cell>
          <cell r="E445">
            <v>6708</v>
          </cell>
          <cell r="F445">
            <v>64688</v>
          </cell>
          <cell r="G445">
            <v>79201</v>
          </cell>
        </row>
        <row r="446">
          <cell r="A446" t="str">
            <v>4520302</v>
          </cell>
          <cell r="B446" t="str">
            <v>Saratoga Center for Rehab and Skilled Nursing Care</v>
          </cell>
          <cell r="C446" t="str">
            <v xml:space="preserve">01/01/2014  </v>
          </cell>
          <cell r="D446">
            <v>66944</v>
          </cell>
          <cell r="E446">
            <v>2163</v>
          </cell>
          <cell r="F446">
            <v>69107</v>
          </cell>
          <cell r="G446">
            <v>79967</v>
          </cell>
        </row>
        <row r="447">
          <cell r="A447" t="str">
            <v>4501000</v>
          </cell>
          <cell r="B447" t="str">
            <v>Saratoga Hospital Nursing Home</v>
          </cell>
          <cell r="C447" t="str">
            <v xml:space="preserve">01/01/2014  </v>
          </cell>
          <cell r="D447">
            <v>8641</v>
          </cell>
          <cell r="E447">
            <v>41</v>
          </cell>
          <cell r="F447">
            <v>8682</v>
          </cell>
          <cell r="G447">
            <v>12252</v>
          </cell>
        </row>
        <row r="448">
          <cell r="A448" t="str">
            <v>5154325</v>
          </cell>
          <cell r="B448" t="str">
            <v>Sayville Nursing and Rehabilitation Center</v>
          </cell>
          <cell r="C448" t="str">
            <v xml:space="preserve">01/01/2014  </v>
          </cell>
          <cell r="D448">
            <v>41667</v>
          </cell>
          <cell r="E448">
            <v>0</v>
          </cell>
          <cell r="F448">
            <v>41667</v>
          </cell>
          <cell r="G448">
            <v>60925</v>
          </cell>
        </row>
        <row r="449">
          <cell r="A449" t="str">
            <v>5904322</v>
          </cell>
          <cell r="B449" t="str">
            <v>Schaffer Extended Care Center</v>
          </cell>
          <cell r="C449" t="str">
            <v xml:space="preserve">01/01/2014  </v>
          </cell>
          <cell r="D449">
            <v>32799</v>
          </cell>
          <cell r="E449">
            <v>1161</v>
          </cell>
          <cell r="F449">
            <v>33960</v>
          </cell>
          <cell r="G449">
            <v>47813</v>
          </cell>
        </row>
        <row r="450">
          <cell r="A450" t="str">
            <v>7000315</v>
          </cell>
          <cell r="B450" t="str">
            <v>Schervier Nursing Care Center</v>
          </cell>
          <cell r="C450" t="str">
            <v xml:space="preserve">01/01/2014  </v>
          </cell>
          <cell r="D450">
            <v>99979</v>
          </cell>
          <cell r="E450">
            <v>1364</v>
          </cell>
          <cell r="F450">
            <v>101343</v>
          </cell>
          <cell r="G450">
            <v>124798</v>
          </cell>
        </row>
        <row r="451">
          <cell r="A451" t="str">
            <v>3529301</v>
          </cell>
          <cell r="B451" t="str">
            <v>Schervier Pavilion</v>
          </cell>
          <cell r="C451" t="str">
            <v xml:space="preserve">01/01/2014  </v>
          </cell>
          <cell r="D451">
            <v>28633</v>
          </cell>
          <cell r="E451">
            <v>139</v>
          </cell>
          <cell r="F451">
            <v>28772</v>
          </cell>
          <cell r="G451">
            <v>41627</v>
          </cell>
        </row>
        <row r="452">
          <cell r="A452" t="str">
            <v>5902314</v>
          </cell>
          <cell r="B452" t="str">
            <v>Schnurmacher Center for Rehabilitation and Nursing</v>
          </cell>
          <cell r="C452" t="str">
            <v xml:space="preserve">01/01/2014  </v>
          </cell>
          <cell r="D452">
            <v>56567</v>
          </cell>
          <cell r="E452">
            <v>3834</v>
          </cell>
          <cell r="F452">
            <v>60401</v>
          </cell>
          <cell r="G452">
            <v>71151</v>
          </cell>
        </row>
        <row r="453">
          <cell r="A453" t="str">
            <v>3102307</v>
          </cell>
          <cell r="B453" t="str">
            <v>Schoellkopf Health Center</v>
          </cell>
          <cell r="C453" t="str">
            <v xml:space="preserve">01/01/2014  </v>
          </cell>
          <cell r="D453">
            <v>29944</v>
          </cell>
          <cell r="E453">
            <v>0</v>
          </cell>
          <cell r="F453">
            <v>29944</v>
          </cell>
          <cell r="G453">
            <v>42413</v>
          </cell>
        </row>
        <row r="454">
          <cell r="A454" t="str">
            <v>1404300</v>
          </cell>
          <cell r="B454" t="str">
            <v>Schofield Residence</v>
          </cell>
          <cell r="C454" t="str">
            <v xml:space="preserve">01/01/2014  </v>
          </cell>
          <cell r="D454">
            <v>25028</v>
          </cell>
          <cell r="E454">
            <v>204</v>
          </cell>
          <cell r="F454">
            <v>25232</v>
          </cell>
          <cell r="G454">
            <v>41875</v>
          </cell>
        </row>
        <row r="455">
          <cell r="A455" t="str">
            <v>7001318</v>
          </cell>
          <cell r="B455" t="str">
            <v>Schulman and Schachne Institute for Nursing and Rehabilitat</v>
          </cell>
          <cell r="C455" t="str">
            <v xml:space="preserve">01/01/2014  </v>
          </cell>
          <cell r="D455">
            <v>130451</v>
          </cell>
          <cell r="E455">
            <v>10081</v>
          </cell>
          <cell r="F455">
            <v>140532</v>
          </cell>
          <cell r="G455">
            <v>156685</v>
          </cell>
        </row>
        <row r="456">
          <cell r="A456" t="str">
            <v>4823000</v>
          </cell>
          <cell r="B456" t="str">
            <v>Schuyler Hospital Inc And Long Term Care Unit</v>
          </cell>
          <cell r="C456" t="str">
            <v xml:space="preserve">01/01/2014  </v>
          </cell>
          <cell r="D456">
            <v>31630</v>
          </cell>
          <cell r="E456">
            <v>0</v>
          </cell>
          <cell r="F456">
            <v>31630</v>
          </cell>
          <cell r="G456">
            <v>41674</v>
          </cell>
        </row>
        <row r="457">
          <cell r="A457" t="str">
            <v>7001806</v>
          </cell>
          <cell r="B457" t="str">
            <v>Sea Crest Nursing and Rehabilitation Center</v>
          </cell>
          <cell r="C457" t="str">
            <v xml:space="preserve">01/01/2014  </v>
          </cell>
          <cell r="D457">
            <v>68108</v>
          </cell>
          <cell r="E457">
            <v>0</v>
          </cell>
          <cell r="F457">
            <v>68108</v>
          </cell>
          <cell r="G457">
            <v>94166</v>
          </cell>
        </row>
        <row r="458">
          <cell r="A458" t="str">
            <v>7004304</v>
          </cell>
          <cell r="B458" t="str">
            <v>Sea View Hospital Rehabilitation Center And Home</v>
          </cell>
          <cell r="C458" t="str">
            <v xml:space="preserve">01/01/2014  </v>
          </cell>
          <cell r="D458">
            <v>83968</v>
          </cell>
          <cell r="E458">
            <v>0</v>
          </cell>
          <cell r="F458">
            <v>83968</v>
          </cell>
          <cell r="G458">
            <v>108373</v>
          </cell>
        </row>
        <row r="459">
          <cell r="A459" t="str">
            <v>7001801</v>
          </cell>
          <cell r="B459" t="str">
            <v>Seagate Rehabilitation and Nursing Center</v>
          </cell>
          <cell r="C459" t="str">
            <v xml:space="preserve">01/01/2014  </v>
          </cell>
          <cell r="D459">
            <v>5356</v>
          </cell>
          <cell r="E459">
            <v>473</v>
          </cell>
          <cell r="F459">
            <v>5829</v>
          </cell>
          <cell r="G459">
            <v>6685</v>
          </cell>
        </row>
        <row r="460">
          <cell r="A460" t="str">
            <v>1474301</v>
          </cell>
          <cell r="B460" t="str">
            <v>Seneca Health Care Center</v>
          </cell>
          <cell r="C460" t="str">
            <v xml:space="preserve">01/01/2014  </v>
          </cell>
          <cell r="D460">
            <v>41154</v>
          </cell>
          <cell r="E460">
            <v>115</v>
          </cell>
          <cell r="F460">
            <v>41269</v>
          </cell>
          <cell r="G460">
            <v>56020</v>
          </cell>
        </row>
        <row r="461">
          <cell r="A461" t="str">
            <v>3702312</v>
          </cell>
          <cell r="B461" t="str">
            <v>Seneca Hill Manor Inc</v>
          </cell>
          <cell r="C461" t="str">
            <v xml:space="preserve">01/01/2014  </v>
          </cell>
          <cell r="D461">
            <v>29497</v>
          </cell>
          <cell r="E461">
            <v>0</v>
          </cell>
          <cell r="F461">
            <v>29497</v>
          </cell>
          <cell r="G461">
            <v>42294</v>
          </cell>
        </row>
        <row r="462">
          <cell r="A462" t="str">
            <v>4921303</v>
          </cell>
          <cell r="B462" t="str">
            <v>Seneca Nursing and Rehabilitation Center</v>
          </cell>
          <cell r="C462" t="str">
            <v xml:space="preserve">01/01/2014  </v>
          </cell>
          <cell r="D462">
            <v>28117</v>
          </cell>
          <cell r="E462">
            <v>0</v>
          </cell>
          <cell r="F462">
            <v>28117</v>
          </cell>
          <cell r="G462">
            <v>38844</v>
          </cell>
        </row>
        <row r="463">
          <cell r="A463" t="str">
            <v>4552300</v>
          </cell>
          <cell r="B463" t="str">
            <v>Seton Health at Schuyler Ridge Residential Healthcare</v>
          </cell>
          <cell r="C463" t="str">
            <v xml:space="preserve">01/01/2014  </v>
          </cell>
          <cell r="D463">
            <v>18512</v>
          </cell>
          <cell r="E463">
            <v>49</v>
          </cell>
          <cell r="F463">
            <v>18561</v>
          </cell>
          <cell r="G463">
            <v>41629</v>
          </cell>
        </row>
        <row r="464">
          <cell r="A464" t="str">
            <v>7001362</v>
          </cell>
          <cell r="B464" t="str">
            <v>Sheepshead Nursing and Rehabilitation Center</v>
          </cell>
          <cell r="C464" t="str">
            <v xml:space="preserve">01/01/2014  </v>
          </cell>
          <cell r="D464">
            <v>34182</v>
          </cell>
          <cell r="E464">
            <v>2573</v>
          </cell>
          <cell r="F464">
            <v>36755</v>
          </cell>
          <cell r="G464">
            <v>68576</v>
          </cell>
        </row>
        <row r="465">
          <cell r="A465" t="str">
            <v>7001399</v>
          </cell>
          <cell r="B465" t="str">
            <v>Shore View Nursing &amp; Rehabilitation Center</v>
          </cell>
          <cell r="C465" t="str">
            <v xml:space="preserve">01/01/2014  </v>
          </cell>
          <cell r="D465">
            <v>25996</v>
          </cell>
          <cell r="E465">
            <v>0</v>
          </cell>
          <cell r="F465">
            <v>25996</v>
          </cell>
          <cell r="G465">
            <v>53218</v>
          </cell>
        </row>
        <row r="466">
          <cell r="A466" t="str">
            <v>7004323</v>
          </cell>
          <cell r="B466" t="str">
            <v>Silver Lake Specialized Rehabilitation and Care Cente</v>
          </cell>
          <cell r="C466" t="str">
            <v xml:space="preserve">01/01/2014  </v>
          </cell>
          <cell r="D466">
            <v>79242</v>
          </cell>
          <cell r="E466">
            <v>1480</v>
          </cell>
          <cell r="F466">
            <v>80722</v>
          </cell>
          <cell r="G466">
            <v>91376</v>
          </cell>
        </row>
        <row r="467">
          <cell r="A467" t="str">
            <v>7003372</v>
          </cell>
          <cell r="B467" t="str">
            <v>Silvercrest</v>
          </cell>
          <cell r="C467" t="str">
            <v xml:space="preserve">01/01/2014  </v>
          </cell>
          <cell r="D467">
            <v>84348</v>
          </cell>
          <cell r="E467">
            <v>5485</v>
          </cell>
          <cell r="F467">
            <v>89833</v>
          </cell>
          <cell r="G467">
            <v>114013</v>
          </cell>
        </row>
        <row r="468">
          <cell r="A468" t="str">
            <v>5921302</v>
          </cell>
          <cell r="B468" t="str">
            <v>Sky View Rehabilitation and Health Care Center LLC</v>
          </cell>
          <cell r="C468" t="str">
            <v xml:space="preserve">01/01/2014  </v>
          </cell>
          <cell r="D468">
            <v>49948</v>
          </cell>
          <cell r="E468">
            <v>401</v>
          </cell>
          <cell r="F468">
            <v>50349</v>
          </cell>
          <cell r="G468">
            <v>66378</v>
          </cell>
        </row>
        <row r="469">
          <cell r="A469" t="str">
            <v>5157314</v>
          </cell>
          <cell r="B469" t="str">
            <v>Smithtown Center for Rehabilitation &amp; Nursing Care</v>
          </cell>
          <cell r="C469" t="str">
            <v xml:space="preserve">01/01/2014  </v>
          </cell>
          <cell r="D469">
            <v>32130</v>
          </cell>
          <cell r="E469">
            <v>0</v>
          </cell>
          <cell r="F469">
            <v>32130</v>
          </cell>
          <cell r="G469">
            <v>53568</v>
          </cell>
        </row>
        <row r="470">
          <cell r="A470" t="str">
            <v>5828302</v>
          </cell>
          <cell r="B470" t="str">
            <v>Sodus Rehabilitation &amp; Nursing Center</v>
          </cell>
          <cell r="C470" t="str">
            <v xml:space="preserve">01/01/2014  </v>
          </cell>
          <cell r="D470">
            <v>30512</v>
          </cell>
          <cell r="E470">
            <v>0</v>
          </cell>
          <cell r="F470">
            <v>30512</v>
          </cell>
          <cell r="G470">
            <v>42189</v>
          </cell>
        </row>
        <row r="471">
          <cell r="A471" t="str">
            <v>6120000</v>
          </cell>
          <cell r="B471" t="str">
            <v>Soldiers And Sailors Memorial Hospital Extended Care Unit</v>
          </cell>
          <cell r="C471" t="str">
            <v xml:space="preserve">01/01/2014  </v>
          </cell>
          <cell r="D471">
            <v>45357</v>
          </cell>
          <cell r="E471">
            <v>11</v>
          </cell>
          <cell r="F471">
            <v>45368</v>
          </cell>
          <cell r="G471">
            <v>52258</v>
          </cell>
        </row>
        <row r="472">
          <cell r="A472" t="str">
            <v>5966300</v>
          </cell>
          <cell r="B472" t="str">
            <v>Somers Manor Rehabilitation &amp; Nursing Center</v>
          </cell>
          <cell r="C472" t="str">
            <v xml:space="preserve">01/01/2014  </v>
          </cell>
          <cell r="D472">
            <v>68957</v>
          </cell>
          <cell r="E472">
            <v>1538</v>
          </cell>
          <cell r="F472">
            <v>70495</v>
          </cell>
          <cell r="G472">
            <v>93671</v>
          </cell>
        </row>
        <row r="473">
          <cell r="A473" t="str">
            <v>2961302</v>
          </cell>
          <cell r="B473" t="str">
            <v>South Point Plaza Nursing and Rehabilitation Center</v>
          </cell>
          <cell r="C473" t="str">
            <v xml:space="preserve">01/01/2014  </v>
          </cell>
          <cell r="D473">
            <v>56166</v>
          </cell>
          <cell r="E473">
            <v>0</v>
          </cell>
          <cell r="F473">
            <v>56166</v>
          </cell>
          <cell r="G473">
            <v>64955</v>
          </cell>
        </row>
        <row r="474">
          <cell r="A474" t="str">
            <v>2904302</v>
          </cell>
          <cell r="B474" t="str">
            <v>South Shore Rehabilitation and Nursing Center</v>
          </cell>
          <cell r="C474" t="str">
            <v xml:space="preserve">01/01/2014  </v>
          </cell>
          <cell r="D474">
            <v>4038</v>
          </cell>
          <cell r="E474">
            <v>0</v>
          </cell>
          <cell r="F474">
            <v>4038</v>
          </cell>
          <cell r="G474">
            <v>8893</v>
          </cell>
        </row>
        <row r="475">
          <cell r="A475" t="str">
            <v>7000384</v>
          </cell>
          <cell r="B475" t="str">
            <v>Split Rock Rehabilitation and Health Care Center</v>
          </cell>
          <cell r="C475" t="str">
            <v xml:space="preserve">01/01/2014  </v>
          </cell>
          <cell r="D475">
            <v>70871</v>
          </cell>
          <cell r="E475">
            <v>5262</v>
          </cell>
          <cell r="F475">
            <v>76133</v>
          </cell>
          <cell r="G475">
            <v>80313</v>
          </cell>
        </row>
        <row r="476">
          <cell r="A476" t="str">
            <v>5910301</v>
          </cell>
          <cell r="B476" t="str">
            <v>Sprain Brook Manor Rehab LLC</v>
          </cell>
          <cell r="C476" t="str">
            <v xml:space="preserve">01/01/2014  </v>
          </cell>
          <cell r="D476">
            <v>23161</v>
          </cell>
          <cell r="E476">
            <v>634</v>
          </cell>
          <cell r="F476">
            <v>23795</v>
          </cell>
          <cell r="G476">
            <v>40684</v>
          </cell>
        </row>
        <row r="477">
          <cell r="A477" t="str">
            <v>7001384</v>
          </cell>
          <cell r="B477" t="str">
            <v>Spring Creek Rehabilitation &amp; Nursing Care Center</v>
          </cell>
          <cell r="C477" t="str">
            <v xml:space="preserve">01/01/2014  </v>
          </cell>
          <cell r="D477">
            <v>47086</v>
          </cell>
          <cell r="E477">
            <v>2204</v>
          </cell>
          <cell r="F477">
            <v>49290</v>
          </cell>
          <cell r="G477">
            <v>64905</v>
          </cell>
        </row>
        <row r="478">
          <cell r="A478" t="str">
            <v>2757300</v>
          </cell>
          <cell r="B478" t="str">
            <v>St Anns Community (Aged)</v>
          </cell>
          <cell r="C478" t="str">
            <v xml:space="preserve">01/01/2014  </v>
          </cell>
          <cell r="D478">
            <v>100729</v>
          </cell>
          <cell r="E478">
            <v>0</v>
          </cell>
          <cell r="F478">
            <v>100729</v>
          </cell>
          <cell r="G478">
            <v>162807</v>
          </cell>
        </row>
        <row r="479">
          <cell r="A479" t="str">
            <v>2757301</v>
          </cell>
          <cell r="B479" t="str">
            <v>St Anns Community (NH)</v>
          </cell>
          <cell r="C479" t="str">
            <v xml:space="preserve">01/01/2014  </v>
          </cell>
          <cell r="D479">
            <v>13050</v>
          </cell>
          <cell r="E479">
            <v>0</v>
          </cell>
          <cell r="F479">
            <v>13050</v>
          </cell>
          <cell r="G479">
            <v>25519</v>
          </cell>
        </row>
        <row r="480">
          <cell r="A480" t="str">
            <v>5925300</v>
          </cell>
          <cell r="B480" t="str">
            <v>St Cabrini Nursing Home</v>
          </cell>
          <cell r="C480" t="str">
            <v xml:space="preserve">01/01/2014  </v>
          </cell>
          <cell r="D480">
            <v>83031</v>
          </cell>
          <cell r="E480">
            <v>1943</v>
          </cell>
          <cell r="F480">
            <v>84974</v>
          </cell>
          <cell r="G480">
            <v>108649</v>
          </cell>
        </row>
        <row r="481">
          <cell r="A481" t="str">
            <v>3301321</v>
          </cell>
          <cell r="B481" t="str">
            <v>St Camillus Residential Health Care Facility</v>
          </cell>
          <cell r="C481" t="str">
            <v xml:space="preserve">01/01/2014  </v>
          </cell>
          <cell r="D481">
            <v>57904</v>
          </cell>
          <cell r="E481">
            <v>1054</v>
          </cell>
          <cell r="F481">
            <v>58958</v>
          </cell>
          <cell r="G481">
            <v>99007</v>
          </cell>
        </row>
        <row r="482">
          <cell r="A482" t="str">
            <v>1401324</v>
          </cell>
          <cell r="B482" t="str">
            <v>St Catherine Laboure Health Care Center</v>
          </cell>
          <cell r="C482" t="str">
            <v xml:space="preserve">01/01/2014  </v>
          </cell>
          <cell r="D482">
            <v>22333</v>
          </cell>
          <cell r="E482">
            <v>302</v>
          </cell>
          <cell r="F482">
            <v>22635</v>
          </cell>
          <cell r="G482">
            <v>28398</v>
          </cell>
        </row>
        <row r="483">
          <cell r="A483" t="str">
            <v>5157312</v>
          </cell>
          <cell r="B483" t="str">
            <v>St Catherine of Siena Nursing Home</v>
          </cell>
          <cell r="C483" t="str">
            <v xml:space="preserve">01/01/2014  </v>
          </cell>
          <cell r="D483">
            <v>38673</v>
          </cell>
          <cell r="E483">
            <v>0</v>
          </cell>
          <cell r="F483">
            <v>38673</v>
          </cell>
          <cell r="G483">
            <v>77380</v>
          </cell>
        </row>
        <row r="484">
          <cell r="A484" t="str">
            <v>5157317</v>
          </cell>
          <cell r="B484" t="str">
            <v>St James Rehabilitation &amp; Healthcare Center</v>
          </cell>
          <cell r="C484" t="str">
            <v xml:space="preserve">01/01/2014  </v>
          </cell>
          <cell r="D484">
            <v>45610</v>
          </cell>
          <cell r="E484">
            <v>664</v>
          </cell>
          <cell r="F484">
            <v>46274</v>
          </cell>
          <cell r="G484">
            <v>76413</v>
          </cell>
        </row>
        <row r="485">
          <cell r="A485" t="str">
            <v>5157311</v>
          </cell>
          <cell r="B485" t="str">
            <v>St Johnland Nursing Center Inc</v>
          </cell>
          <cell r="C485" t="str">
            <v xml:space="preserve">01/01/2014  </v>
          </cell>
          <cell r="D485">
            <v>67075</v>
          </cell>
          <cell r="E485">
            <v>969</v>
          </cell>
          <cell r="F485">
            <v>68044</v>
          </cell>
          <cell r="G485">
            <v>89613</v>
          </cell>
        </row>
        <row r="486">
          <cell r="A486" t="str">
            <v>2701353</v>
          </cell>
          <cell r="B486" t="str">
            <v>St Johns Health Care Corporation</v>
          </cell>
          <cell r="C486" t="str">
            <v xml:space="preserve">01/01/2014  </v>
          </cell>
          <cell r="D486">
            <v>118052</v>
          </cell>
          <cell r="E486">
            <v>0</v>
          </cell>
          <cell r="F486">
            <v>118052</v>
          </cell>
          <cell r="G486">
            <v>167335</v>
          </cell>
        </row>
        <row r="487">
          <cell r="A487" t="str">
            <v>2828300</v>
          </cell>
          <cell r="B487" t="str">
            <v>St Johnsville Rehabilitation and Nursing Center</v>
          </cell>
          <cell r="C487" t="str">
            <v xml:space="preserve">01/01/2014  </v>
          </cell>
          <cell r="D487">
            <v>31495</v>
          </cell>
          <cell r="E487">
            <v>0</v>
          </cell>
          <cell r="F487">
            <v>31495</v>
          </cell>
          <cell r="G487">
            <v>41856</v>
          </cell>
        </row>
        <row r="488">
          <cell r="A488" t="str">
            <v>4401300</v>
          </cell>
          <cell r="B488" t="str">
            <v>St Josephs Home</v>
          </cell>
          <cell r="C488" t="str">
            <v xml:space="preserve">01/01/2014  </v>
          </cell>
          <cell r="D488">
            <v>24319</v>
          </cell>
          <cell r="E488">
            <v>0</v>
          </cell>
          <cell r="F488">
            <v>24319</v>
          </cell>
          <cell r="G488">
            <v>29817</v>
          </cell>
        </row>
        <row r="489">
          <cell r="A489" t="str">
            <v>5907314</v>
          </cell>
          <cell r="B489" t="str">
            <v>St Josephs Hosp Nursing Home Of Yonkers N Y Inc</v>
          </cell>
          <cell r="C489" t="str">
            <v xml:space="preserve">01/01/2014  </v>
          </cell>
          <cell r="D489">
            <v>54774</v>
          </cell>
          <cell r="E489">
            <v>1573</v>
          </cell>
          <cell r="F489">
            <v>56347</v>
          </cell>
          <cell r="G489">
            <v>68114</v>
          </cell>
        </row>
        <row r="490">
          <cell r="A490" t="str">
            <v>0701001</v>
          </cell>
          <cell r="B490" t="str">
            <v>St Josephs Hospital - Skilled Nursing Facility</v>
          </cell>
          <cell r="C490" t="str">
            <v xml:space="preserve">01/01/2014  </v>
          </cell>
          <cell r="D490">
            <v>22253</v>
          </cell>
          <cell r="E490">
            <v>140</v>
          </cell>
          <cell r="F490">
            <v>22393</v>
          </cell>
          <cell r="G490">
            <v>29937</v>
          </cell>
        </row>
        <row r="491">
          <cell r="A491" t="str">
            <v>3535001</v>
          </cell>
          <cell r="B491" t="str">
            <v>St Josephs Place</v>
          </cell>
          <cell r="C491" t="str">
            <v xml:space="preserve">01/01/2014  </v>
          </cell>
          <cell r="D491">
            <v>9526</v>
          </cell>
          <cell r="E491">
            <v>0</v>
          </cell>
          <cell r="F491">
            <v>9526</v>
          </cell>
          <cell r="G491">
            <v>14952</v>
          </cell>
        </row>
        <row r="492">
          <cell r="A492" t="str">
            <v>3702309</v>
          </cell>
          <cell r="B492" t="str">
            <v>St Luke Residential Health Care Facility Inc</v>
          </cell>
          <cell r="C492" t="str">
            <v xml:space="preserve">01/01/2014  </v>
          </cell>
          <cell r="D492">
            <v>44867</v>
          </cell>
          <cell r="E492">
            <v>0</v>
          </cell>
          <cell r="F492">
            <v>44867</v>
          </cell>
          <cell r="G492">
            <v>67054</v>
          </cell>
        </row>
        <row r="493">
          <cell r="A493" t="str">
            <v>3227305</v>
          </cell>
          <cell r="B493" t="str">
            <v>St Lukes Home</v>
          </cell>
          <cell r="C493" t="str">
            <v xml:space="preserve">01/01/2014  </v>
          </cell>
          <cell r="D493">
            <v>46578</v>
          </cell>
          <cell r="E493">
            <v>2458</v>
          </cell>
          <cell r="F493">
            <v>49036</v>
          </cell>
          <cell r="G493">
            <v>70567</v>
          </cell>
        </row>
        <row r="494">
          <cell r="A494" t="str">
            <v>0101307</v>
          </cell>
          <cell r="B494" t="str">
            <v>St Margarets Center</v>
          </cell>
          <cell r="C494" t="str">
            <v xml:space="preserve">01/01/2014  </v>
          </cell>
          <cell r="D494">
            <v>30004</v>
          </cell>
          <cell r="E494">
            <v>811</v>
          </cell>
          <cell r="F494">
            <v>30815</v>
          </cell>
          <cell r="G494">
            <v>31745</v>
          </cell>
        </row>
        <row r="495">
          <cell r="A495" t="str">
            <v>7002349</v>
          </cell>
          <cell r="B495" t="str">
            <v>St Marys Center Inc</v>
          </cell>
          <cell r="C495" t="str">
            <v xml:space="preserve">01/01/2014  </v>
          </cell>
          <cell r="D495">
            <v>13975</v>
          </cell>
          <cell r="E495">
            <v>0</v>
          </cell>
          <cell r="F495">
            <v>13975</v>
          </cell>
          <cell r="G495">
            <v>14135</v>
          </cell>
        </row>
        <row r="496">
          <cell r="A496" t="str">
            <v>7003300</v>
          </cell>
          <cell r="B496" t="str">
            <v>St Marys Hospital For Children Inc</v>
          </cell>
          <cell r="C496" t="str">
            <v xml:space="preserve">01/01/2014  </v>
          </cell>
          <cell r="D496">
            <v>26508</v>
          </cell>
          <cell r="E496">
            <v>6629</v>
          </cell>
          <cell r="F496">
            <v>33137</v>
          </cell>
          <cell r="G496">
            <v>34297</v>
          </cell>
        </row>
        <row r="497">
          <cell r="A497" t="str">
            <v>7000307</v>
          </cell>
          <cell r="B497" t="str">
            <v>St Patricks Home</v>
          </cell>
          <cell r="C497" t="str">
            <v xml:space="preserve">01/01/2014  </v>
          </cell>
          <cell r="D497">
            <v>65071</v>
          </cell>
          <cell r="E497">
            <v>7423</v>
          </cell>
          <cell r="F497">
            <v>72494</v>
          </cell>
          <cell r="G497">
            <v>90345</v>
          </cell>
        </row>
        <row r="498">
          <cell r="A498" t="str">
            <v>0101305</v>
          </cell>
          <cell r="B498" t="str">
            <v>St Peters Nursing and Rehabilitation Center</v>
          </cell>
          <cell r="C498" t="str">
            <v xml:space="preserve">01/01/2014  </v>
          </cell>
          <cell r="D498">
            <v>31337</v>
          </cell>
          <cell r="E498">
            <v>256</v>
          </cell>
          <cell r="F498">
            <v>31593</v>
          </cell>
          <cell r="G498">
            <v>53867</v>
          </cell>
        </row>
        <row r="499">
          <cell r="A499" t="str">
            <v>4402303</v>
          </cell>
          <cell r="B499" t="str">
            <v>St Regis Nursing Home Inc</v>
          </cell>
          <cell r="C499" t="str">
            <v xml:space="preserve">01/01/2014  </v>
          </cell>
          <cell r="D499">
            <v>43970</v>
          </cell>
          <cell r="E499">
            <v>0</v>
          </cell>
          <cell r="F499">
            <v>43970</v>
          </cell>
          <cell r="G499">
            <v>55972</v>
          </cell>
        </row>
        <row r="500">
          <cell r="A500" t="str">
            <v>7000366</v>
          </cell>
          <cell r="B500" t="str">
            <v>St Vincent Depaul Residence</v>
          </cell>
          <cell r="C500" t="str">
            <v xml:space="preserve">01/01/2014  </v>
          </cell>
          <cell r="D500">
            <v>34676</v>
          </cell>
          <cell r="E500">
            <v>6019</v>
          </cell>
          <cell r="F500">
            <v>40695</v>
          </cell>
          <cell r="G500">
            <v>43038</v>
          </cell>
        </row>
        <row r="501">
          <cell r="A501" t="str">
            <v>7004314</v>
          </cell>
          <cell r="B501" t="str">
            <v>Staten Island Care Center</v>
          </cell>
          <cell r="C501" t="str">
            <v xml:space="preserve">01/01/2014  </v>
          </cell>
          <cell r="D501">
            <v>89056</v>
          </cell>
          <cell r="E501">
            <v>1996</v>
          </cell>
          <cell r="F501">
            <v>91052</v>
          </cell>
          <cell r="G501">
            <v>104902</v>
          </cell>
        </row>
        <row r="502">
          <cell r="A502" t="str">
            <v>5022302</v>
          </cell>
          <cell r="B502" t="str">
            <v>Steuben Center for Rehabilitation and Healthcare</v>
          </cell>
          <cell r="C502" t="str">
            <v xml:space="preserve">01/01/2014  </v>
          </cell>
          <cell r="D502">
            <v>13867</v>
          </cell>
          <cell r="E502">
            <v>13</v>
          </cell>
          <cell r="F502">
            <v>13880</v>
          </cell>
          <cell r="G502">
            <v>18334</v>
          </cell>
        </row>
        <row r="503">
          <cell r="A503" t="str">
            <v>5123305</v>
          </cell>
          <cell r="B503" t="str">
            <v>Suffolk Center for Rehabilitation and Nursing</v>
          </cell>
          <cell r="C503" t="str">
            <v xml:space="preserve">01/01/2014  </v>
          </cell>
          <cell r="D503">
            <v>33537</v>
          </cell>
          <cell r="E503">
            <v>2044</v>
          </cell>
          <cell r="F503">
            <v>35581</v>
          </cell>
          <cell r="G503">
            <v>41743</v>
          </cell>
        </row>
        <row r="504">
          <cell r="A504" t="str">
            <v>5220301</v>
          </cell>
          <cell r="B504" t="str">
            <v>Sullivan County Adult Care Center</v>
          </cell>
          <cell r="C504" t="str">
            <v xml:space="preserve">01/01/2014  </v>
          </cell>
          <cell r="D504">
            <v>33794</v>
          </cell>
          <cell r="E504">
            <v>0</v>
          </cell>
          <cell r="F504">
            <v>33794</v>
          </cell>
          <cell r="G504">
            <v>41462</v>
          </cell>
        </row>
        <row r="505">
          <cell r="A505" t="str">
            <v>4353000</v>
          </cell>
          <cell r="B505" t="str">
            <v>Summit Park Nursing Care Center</v>
          </cell>
          <cell r="C505" t="str">
            <v xml:space="preserve">01/01/2014  </v>
          </cell>
          <cell r="D505">
            <v>61897</v>
          </cell>
          <cell r="E505">
            <v>189</v>
          </cell>
          <cell r="F505">
            <v>62086</v>
          </cell>
          <cell r="G505">
            <v>72024</v>
          </cell>
        </row>
        <row r="506">
          <cell r="A506" t="str">
            <v>2951307</v>
          </cell>
          <cell r="B506" t="str">
            <v>Sunharbor Manor</v>
          </cell>
          <cell r="C506" t="str">
            <v xml:space="preserve">01/01/2014  </v>
          </cell>
          <cell r="D506">
            <v>57182</v>
          </cell>
          <cell r="E506">
            <v>0</v>
          </cell>
          <cell r="F506">
            <v>57182</v>
          </cell>
          <cell r="G506">
            <v>88188</v>
          </cell>
        </row>
        <row r="507">
          <cell r="A507" t="str">
            <v>3321301</v>
          </cell>
          <cell r="B507" t="str">
            <v>Sunnyside Care Center</v>
          </cell>
          <cell r="C507" t="str">
            <v xml:space="preserve">01/01/2014  </v>
          </cell>
          <cell r="D507">
            <v>15359</v>
          </cell>
          <cell r="E507">
            <v>0</v>
          </cell>
          <cell r="F507">
            <v>15359</v>
          </cell>
          <cell r="G507">
            <v>27877</v>
          </cell>
        </row>
        <row r="508">
          <cell r="A508" t="str">
            <v>5154312</v>
          </cell>
          <cell r="B508" t="str">
            <v>Sunrise Manor Center for Nursing and Rehabilitation</v>
          </cell>
          <cell r="C508" t="str">
            <v xml:space="preserve">01/01/2014  </v>
          </cell>
          <cell r="D508">
            <v>20967</v>
          </cell>
          <cell r="E508">
            <v>0</v>
          </cell>
          <cell r="F508">
            <v>20967</v>
          </cell>
          <cell r="G508">
            <v>28047</v>
          </cell>
        </row>
        <row r="509">
          <cell r="A509" t="str">
            <v>3221301</v>
          </cell>
          <cell r="B509" t="str">
            <v>Sunset Nursing and Rehabilitation Center Inc</v>
          </cell>
          <cell r="C509" t="str">
            <v xml:space="preserve">01/01/2014  </v>
          </cell>
          <cell r="D509">
            <v>31099</v>
          </cell>
          <cell r="E509">
            <v>0</v>
          </cell>
          <cell r="F509">
            <v>31099</v>
          </cell>
          <cell r="G509">
            <v>39849</v>
          </cell>
        </row>
        <row r="510">
          <cell r="A510" t="str">
            <v>5961303</v>
          </cell>
          <cell r="B510" t="str">
            <v>Sunshine Childrens Home and Rehab Center</v>
          </cell>
          <cell r="C510" t="str">
            <v xml:space="preserve">01/01/2014  </v>
          </cell>
          <cell r="D510">
            <v>17558</v>
          </cell>
          <cell r="E510">
            <v>0</v>
          </cell>
          <cell r="F510">
            <v>17558</v>
          </cell>
          <cell r="G510">
            <v>19694</v>
          </cell>
        </row>
        <row r="511">
          <cell r="A511" t="str">
            <v>0303307</v>
          </cell>
          <cell r="B511" t="str">
            <v>Susquehanna Nursing &amp; Rehabilitation Center LLC</v>
          </cell>
          <cell r="C511" t="str">
            <v xml:space="preserve">01/01/2014  </v>
          </cell>
          <cell r="D511">
            <v>35982</v>
          </cell>
          <cell r="E511">
            <v>0</v>
          </cell>
          <cell r="F511">
            <v>35982</v>
          </cell>
          <cell r="G511">
            <v>54051</v>
          </cell>
        </row>
        <row r="512">
          <cell r="A512" t="str">
            <v>5904320</v>
          </cell>
          <cell r="B512" t="str">
            <v>Sutton Park Center for Nursing and Rehabilitation</v>
          </cell>
          <cell r="C512" t="str">
            <v xml:space="preserve">01/01/2014  </v>
          </cell>
          <cell r="D512">
            <v>36474</v>
          </cell>
          <cell r="E512">
            <v>405</v>
          </cell>
          <cell r="F512">
            <v>36879</v>
          </cell>
          <cell r="G512">
            <v>52619</v>
          </cell>
        </row>
        <row r="513">
          <cell r="A513" t="str">
            <v>3327301</v>
          </cell>
          <cell r="B513" t="str">
            <v>Syracuse Home Association</v>
          </cell>
          <cell r="C513" t="str">
            <v xml:space="preserve">01/01/2014  </v>
          </cell>
          <cell r="D513">
            <v>15842</v>
          </cell>
          <cell r="E513">
            <v>0</v>
          </cell>
          <cell r="F513">
            <v>15842</v>
          </cell>
          <cell r="G513">
            <v>42115</v>
          </cell>
        </row>
        <row r="514">
          <cell r="A514" t="str">
            <v>0663302</v>
          </cell>
          <cell r="B514" t="str">
            <v>TLC Health Network-Lake Shore Hospital Nursing Facil</v>
          </cell>
          <cell r="C514" t="str">
            <v xml:space="preserve">01/01/2014  </v>
          </cell>
          <cell r="D514">
            <v>1007</v>
          </cell>
          <cell r="E514">
            <v>45</v>
          </cell>
          <cell r="F514">
            <v>1052</v>
          </cell>
          <cell r="G514">
            <v>3331</v>
          </cell>
        </row>
        <row r="515">
          <cell r="A515" t="str">
            <v>5911302</v>
          </cell>
          <cell r="B515" t="str">
            <v>Tarrytown Hall Care Center</v>
          </cell>
          <cell r="C515" t="str">
            <v xml:space="preserve">01/01/2014  </v>
          </cell>
          <cell r="D515">
            <v>30417</v>
          </cell>
          <cell r="E515">
            <v>0</v>
          </cell>
          <cell r="F515">
            <v>30417</v>
          </cell>
          <cell r="G515">
            <v>39597</v>
          </cell>
        </row>
        <row r="516">
          <cell r="A516" t="str">
            <v>5567301</v>
          </cell>
          <cell r="B516" t="str">
            <v>Ten Broeck Commons</v>
          </cell>
          <cell r="C516" t="str">
            <v xml:space="preserve">01/01/2014  </v>
          </cell>
          <cell r="D516">
            <v>71450</v>
          </cell>
          <cell r="E516">
            <v>0</v>
          </cell>
          <cell r="F516">
            <v>71450</v>
          </cell>
          <cell r="G516">
            <v>92215</v>
          </cell>
        </row>
        <row r="517">
          <cell r="A517" t="str">
            <v>7002345</v>
          </cell>
          <cell r="B517" t="str">
            <v>Terence Cardinal Cooke Health Care Ctr</v>
          </cell>
          <cell r="C517" t="str">
            <v xml:space="preserve">01/01/2014  </v>
          </cell>
          <cell r="D517">
            <v>152995</v>
          </cell>
          <cell r="E517">
            <v>12196</v>
          </cell>
          <cell r="F517">
            <v>165191</v>
          </cell>
          <cell r="G517">
            <v>197090</v>
          </cell>
        </row>
        <row r="518">
          <cell r="A518" t="str">
            <v>0101313</v>
          </cell>
          <cell r="B518" t="str">
            <v>Teresian House Nursing Home Co Inc</v>
          </cell>
          <cell r="C518" t="str">
            <v xml:space="preserve">01/01/2014  </v>
          </cell>
          <cell r="D518">
            <v>91457</v>
          </cell>
          <cell r="E518">
            <v>0</v>
          </cell>
          <cell r="F518">
            <v>91457</v>
          </cell>
          <cell r="G518">
            <v>109495</v>
          </cell>
        </row>
        <row r="519">
          <cell r="A519" t="str">
            <v>1401005</v>
          </cell>
          <cell r="B519" t="str">
            <v>Terrace View Long Term Care Facility</v>
          </cell>
          <cell r="C519" t="str">
            <v xml:space="preserve">01/01/2014  </v>
          </cell>
          <cell r="D519">
            <v>111099</v>
          </cell>
          <cell r="E519">
            <v>3328</v>
          </cell>
          <cell r="F519">
            <v>114427</v>
          </cell>
          <cell r="G519">
            <v>139307</v>
          </cell>
        </row>
        <row r="520">
          <cell r="A520" t="str">
            <v>2951308</v>
          </cell>
          <cell r="B520" t="str">
            <v>The Amsterdam at Harborside</v>
          </cell>
          <cell r="C520" t="str">
            <v xml:space="preserve">01/01/2014  </v>
          </cell>
          <cell r="D520">
            <v>3236</v>
          </cell>
          <cell r="E520">
            <v>0</v>
          </cell>
          <cell r="F520">
            <v>3236</v>
          </cell>
          <cell r="G520">
            <v>18619</v>
          </cell>
        </row>
        <row r="521">
          <cell r="A521" t="str">
            <v>1327301</v>
          </cell>
          <cell r="B521" t="str">
            <v>The Baptist Home at Brookmeade</v>
          </cell>
          <cell r="C521" t="str">
            <v xml:space="preserve">01/01/2014  </v>
          </cell>
          <cell r="D521">
            <v>33453</v>
          </cell>
          <cell r="E521">
            <v>3</v>
          </cell>
          <cell r="F521">
            <v>33456</v>
          </cell>
          <cell r="G521">
            <v>42437</v>
          </cell>
        </row>
        <row r="522">
          <cell r="A522" t="str">
            <v>2750307</v>
          </cell>
          <cell r="B522" t="str">
            <v>The Brightonian Inc</v>
          </cell>
          <cell r="C522" t="str">
            <v xml:space="preserve">01/01/2014  </v>
          </cell>
          <cell r="D522">
            <v>8487</v>
          </cell>
          <cell r="E522">
            <v>0</v>
          </cell>
          <cell r="F522">
            <v>8487</v>
          </cell>
          <cell r="G522">
            <v>18694</v>
          </cell>
        </row>
        <row r="523">
          <cell r="A523" t="str">
            <v>4601306</v>
          </cell>
          <cell r="B523" t="str">
            <v>The Capital Living Nursing and Rehabilitation Centre</v>
          </cell>
          <cell r="C523" t="str">
            <v xml:space="preserve">01/01/2014  </v>
          </cell>
          <cell r="D523">
            <v>56674</v>
          </cell>
          <cell r="E523">
            <v>154</v>
          </cell>
          <cell r="F523">
            <v>56828</v>
          </cell>
          <cell r="G523">
            <v>83524</v>
          </cell>
        </row>
        <row r="524">
          <cell r="A524" t="str">
            <v>4120300</v>
          </cell>
          <cell r="B524" t="str">
            <v>The Center for Nursing and Rehabilitation at Hoosick Falls</v>
          </cell>
          <cell r="C524" t="str">
            <v xml:space="preserve">01/01/2014  </v>
          </cell>
          <cell r="D524">
            <v>18986</v>
          </cell>
          <cell r="E524">
            <v>0</v>
          </cell>
          <cell r="F524">
            <v>18986</v>
          </cell>
          <cell r="G524">
            <v>26392</v>
          </cell>
        </row>
        <row r="525">
          <cell r="A525" t="str">
            <v>7000393</v>
          </cell>
          <cell r="B525" t="str">
            <v>The Citadel Rehab and Nursing Center at Kingsbridge</v>
          </cell>
          <cell r="C525" t="str">
            <v xml:space="preserve">01/01/2014  </v>
          </cell>
          <cell r="D525">
            <v>126114</v>
          </cell>
          <cell r="E525">
            <v>0</v>
          </cell>
          <cell r="F525">
            <v>126114</v>
          </cell>
          <cell r="G525">
            <v>136849</v>
          </cell>
        </row>
        <row r="526">
          <cell r="A526" t="str">
            <v>3301323</v>
          </cell>
          <cell r="B526" t="str">
            <v>The Cottages at garden Grove</v>
          </cell>
          <cell r="C526" t="str">
            <v xml:space="preserve">01/01/2014  </v>
          </cell>
          <cell r="D526">
            <v>30781</v>
          </cell>
          <cell r="E526">
            <v>0</v>
          </cell>
          <cell r="F526">
            <v>30781</v>
          </cell>
          <cell r="G526">
            <v>34967</v>
          </cell>
        </row>
        <row r="527">
          <cell r="A527" t="str">
            <v>2238303</v>
          </cell>
          <cell r="B527" t="str">
            <v>The Country Manor Nursing and Rehabilitation Centre</v>
          </cell>
          <cell r="C527" t="str">
            <v xml:space="preserve">01/01/2014  </v>
          </cell>
          <cell r="D527">
            <v>24460</v>
          </cell>
          <cell r="E527">
            <v>0</v>
          </cell>
          <cell r="F527">
            <v>24460</v>
          </cell>
          <cell r="G527">
            <v>31707</v>
          </cell>
        </row>
        <row r="528">
          <cell r="A528" t="str">
            <v>3334303</v>
          </cell>
          <cell r="B528" t="str">
            <v>The Crossings Nursing and Rehabilitation Centre</v>
          </cell>
          <cell r="C528" t="str">
            <v xml:space="preserve">01/01/2014  </v>
          </cell>
          <cell r="D528">
            <v>17267</v>
          </cell>
          <cell r="E528">
            <v>75</v>
          </cell>
          <cell r="F528">
            <v>17342</v>
          </cell>
          <cell r="G528">
            <v>26407</v>
          </cell>
        </row>
        <row r="529">
          <cell r="A529" t="str">
            <v>5901308</v>
          </cell>
          <cell r="B529" t="str">
            <v>The Emerald Peek Rehabilitation and Nursing Center</v>
          </cell>
          <cell r="C529" t="str">
            <v xml:space="preserve">01/01/2014  </v>
          </cell>
          <cell r="D529">
            <v>27694</v>
          </cell>
          <cell r="E529">
            <v>395</v>
          </cell>
          <cell r="F529">
            <v>28089</v>
          </cell>
          <cell r="G529">
            <v>33647</v>
          </cell>
        </row>
        <row r="530">
          <cell r="A530" t="str">
            <v>5906304</v>
          </cell>
          <cell r="B530" t="str">
            <v>The Enclave at Port Chester Rehabilitation and Nursing Center</v>
          </cell>
          <cell r="C530" t="str">
            <v xml:space="preserve">01/01/2014  </v>
          </cell>
          <cell r="D530">
            <v>40732</v>
          </cell>
          <cell r="E530">
            <v>1602</v>
          </cell>
          <cell r="F530">
            <v>42334</v>
          </cell>
          <cell r="G530">
            <v>54008</v>
          </cell>
        </row>
        <row r="531">
          <cell r="A531" t="str">
            <v>2750301</v>
          </cell>
          <cell r="B531" t="str">
            <v>The Friendly Home</v>
          </cell>
          <cell r="C531" t="str">
            <v xml:space="preserve">01/01/2014  </v>
          </cell>
          <cell r="D531">
            <v>26130</v>
          </cell>
          <cell r="E531">
            <v>0</v>
          </cell>
          <cell r="F531">
            <v>26130</v>
          </cell>
          <cell r="G531">
            <v>70209</v>
          </cell>
        </row>
        <row r="532">
          <cell r="A532" t="str">
            <v>2909305</v>
          </cell>
          <cell r="B532" t="str">
            <v>The Grand Pavilion for Rehab &amp; Nursing at Rockville Centre</v>
          </cell>
          <cell r="C532" t="str">
            <v xml:space="preserve">01/01/2014  </v>
          </cell>
          <cell r="D532">
            <v>34808</v>
          </cell>
          <cell r="E532">
            <v>465</v>
          </cell>
          <cell r="F532">
            <v>35273</v>
          </cell>
          <cell r="G532">
            <v>51546</v>
          </cell>
        </row>
        <row r="533">
          <cell r="A533" t="str">
            <v>2629303</v>
          </cell>
          <cell r="B533" t="str">
            <v>The Grand Rehabilitation and Nursing at Chittenango</v>
          </cell>
          <cell r="C533" t="str">
            <v xml:space="preserve">01/01/2014  </v>
          </cell>
          <cell r="D533">
            <v>19491</v>
          </cell>
          <cell r="E533">
            <v>0</v>
          </cell>
          <cell r="F533">
            <v>19491</v>
          </cell>
          <cell r="G533">
            <v>28588</v>
          </cell>
        </row>
        <row r="534">
          <cell r="A534" t="str">
            <v>0155304</v>
          </cell>
          <cell r="B534" t="str">
            <v>The Grand Rehabilitation and Nursing at Guilderland</v>
          </cell>
          <cell r="C534" t="str">
            <v xml:space="preserve">01/01/2014  </v>
          </cell>
          <cell r="D534">
            <v>29093</v>
          </cell>
          <cell r="E534">
            <v>140</v>
          </cell>
          <cell r="F534">
            <v>29233</v>
          </cell>
          <cell r="G534">
            <v>36052</v>
          </cell>
        </row>
        <row r="535">
          <cell r="A535" t="str">
            <v>1322302</v>
          </cell>
          <cell r="B535" t="str">
            <v>The Grand Rehabilitation and Nursing at Pawling</v>
          </cell>
          <cell r="C535" t="str">
            <v xml:space="preserve">01/01/2014  </v>
          </cell>
          <cell r="D535">
            <v>31919</v>
          </cell>
          <cell r="E535">
            <v>1607</v>
          </cell>
          <cell r="F535">
            <v>33526</v>
          </cell>
          <cell r="G535">
            <v>41744</v>
          </cell>
        </row>
        <row r="536">
          <cell r="A536" t="str">
            <v>7003404</v>
          </cell>
          <cell r="B536" t="str">
            <v>The Grand Rehabilitation and Nursing at Queens</v>
          </cell>
          <cell r="C536" t="str">
            <v xml:space="preserve">01/01/2014  </v>
          </cell>
          <cell r="D536">
            <v>37424</v>
          </cell>
          <cell r="E536">
            <v>3891</v>
          </cell>
          <cell r="F536">
            <v>41315</v>
          </cell>
          <cell r="G536">
            <v>61798</v>
          </cell>
        </row>
        <row r="537">
          <cell r="A537" t="str">
            <v>1302309</v>
          </cell>
          <cell r="B537" t="str">
            <v>The Grand Rehabilitation and Nursing at River Valley</v>
          </cell>
          <cell r="C537" t="str">
            <v xml:space="preserve">01/01/2014  </v>
          </cell>
          <cell r="D537">
            <v>43575</v>
          </cell>
          <cell r="E537">
            <v>514</v>
          </cell>
          <cell r="F537">
            <v>44089</v>
          </cell>
          <cell r="G537">
            <v>51027</v>
          </cell>
        </row>
        <row r="538">
          <cell r="A538" t="str">
            <v>3201310</v>
          </cell>
          <cell r="B538" t="str">
            <v>The Grand Rehabilitation and Nursing at Rome</v>
          </cell>
          <cell r="C538" t="str">
            <v xml:space="preserve">01/01/2014  </v>
          </cell>
          <cell r="D538">
            <v>43989</v>
          </cell>
          <cell r="E538">
            <v>1441</v>
          </cell>
          <cell r="F538">
            <v>45430</v>
          </cell>
          <cell r="G538">
            <v>56248</v>
          </cell>
        </row>
        <row r="539">
          <cell r="A539" t="str">
            <v>5957304</v>
          </cell>
          <cell r="B539" t="str">
            <v>The Grove at Valhalla Rehabilitation and Nursing Center</v>
          </cell>
          <cell r="C539" t="str">
            <v xml:space="preserve">01/01/2014  </v>
          </cell>
          <cell r="D539">
            <v>36360</v>
          </cell>
          <cell r="E539">
            <v>0</v>
          </cell>
          <cell r="F539">
            <v>36360</v>
          </cell>
          <cell r="G539">
            <v>58154</v>
          </cell>
        </row>
        <row r="540">
          <cell r="A540" t="str">
            <v>5126303</v>
          </cell>
          <cell r="B540" t="str">
            <v>The Hamptons Center for Rehabilitation and Nursing</v>
          </cell>
          <cell r="C540" t="str">
            <v xml:space="preserve">01/01/2014  </v>
          </cell>
          <cell r="D540">
            <v>73573</v>
          </cell>
          <cell r="E540">
            <v>429</v>
          </cell>
          <cell r="F540">
            <v>74002</v>
          </cell>
          <cell r="G540">
            <v>97122</v>
          </cell>
        </row>
        <row r="541">
          <cell r="A541" t="str">
            <v>7001392</v>
          </cell>
          <cell r="B541" t="str">
            <v>The Heritage Rehabilitation and Health Care Center</v>
          </cell>
          <cell r="C541" t="str">
            <v xml:space="preserve">01/01/2014  </v>
          </cell>
          <cell r="D541">
            <v>19249</v>
          </cell>
          <cell r="E541">
            <v>0</v>
          </cell>
          <cell r="F541">
            <v>19249</v>
          </cell>
          <cell r="G541">
            <v>26863</v>
          </cell>
        </row>
        <row r="542">
          <cell r="A542" t="str">
            <v>2763300</v>
          </cell>
          <cell r="B542" t="str">
            <v>The Highlands Living Center</v>
          </cell>
          <cell r="C542" t="str">
            <v xml:space="preserve">01/01/2014  </v>
          </cell>
          <cell r="D542">
            <v>25510</v>
          </cell>
          <cell r="E542">
            <v>0</v>
          </cell>
          <cell r="F542">
            <v>25510</v>
          </cell>
          <cell r="G542">
            <v>43362</v>
          </cell>
        </row>
        <row r="543">
          <cell r="A543" t="str">
            <v>2750306</v>
          </cell>
          <cell r="B543" t="str">
            <v>The Highlands at Brighton</v>
          </cell>
          <cell r="C543" t="str">
            <v xml:space="preserve">01/01/2014  </v>
          </cell>
          <cell r="D543">
            <v>37670</v>
          </cell>
          <cell r="E543">
            <v>0</v>
          </cell>
          <cell r="F543">
            <v>37670</v>
          </cell>
          <cell r="G543">
            <v>51658</v>
          </cell>
        </row>
        <row r="544">
          <cell r="A544" t="str">
            <v>2750308</v>
          </cell>
          <cell r="B544" t="str">
            <v>The Hurlbut</v>
          </cell>
          <cell r="C544" t="str">
            <v xml:space="preserve">01/01/2014  </v>
          </cell>
          <cell r="D544">
            <v>44735</v>
          </cell>
          <cell r="E544">
            <v>0</v>
          </cell>
          <cell r="F544">
            <v>44735</v>
          </cell>
          <cell r="G544">
            <v>55968</v>
          </cell>
        </row>
        <row r="545">
          <cell r="A545" t="str">
            <v>5957306</v>
          </cell>
          <cell r="B545" t="str">
            <v>The Knolls</v>
          </cell>
          <cell r="C545" t="str">
            <v xml:space="preserve">01/01/2014  </v>
          </cell>
          <cell r="D545">
            <v>333</v>
          </cell>
          <cell r="E545">
            <v>0</v>
          </cell>
          <cell r="F545">
            <v>333</v>
          </cell>
          <cell r="G545">
            <v>6089</v>
          </cell>
        </row>
        <row r="546">
          <cell r="A546" t="str">
            <v>5522302</v>
          </cell>
          <cell r="B546" t="str">
            <v>The Mountain View Nursing and Rehabilitation Centre</v>
          </cell>
          <cell r="C546" t="str">
            <v xml:space="preserve">01/01/2014  </v>
          </cell>
          <cell r="D546">
            <v>17969</v>
          </cell>
          <cell r="E546">
            <v>438</v>
          </cell>
          <cell r="F546">
            <v>18407</v>
          </cell>
          <cell r="G546">
            <v>25096</v>
          </cell>
        </row>
        <row r="547">
          <cell r="A547" t="str">
            <v>7002340</v>
          </cell>
          <cell r="B547" t="str">
            <v>The New Jewish Home, Manhattan</v>
          </cell>
          <cell r="C547" t="str">
            <v xml:space="preserve">01/01/2014  </v>
          </cell>
          <cell r="D547">
            <v>105511</v>
          </cell>
          <cell r="E547">
            <v>23642</v>
          </cell>
          <cell r="F547">
            <v>129153</v>
          </cell>
          <cell r="G547">
            <v>184672</v>
          </cell>
        </row>
        <row r="548">
          <cell r="A548" t="str">
            <v>5909302</v>
          </cell>
          <cell r="B548" t="str">
            <v>The New Jewish Home, Sarah Neuman</v>
          </cell>
          <cell r="C548" t="str">
            <v xml:space="preserve">01/01/2014  </v>
          </cell>
          <cell r="D548">
            <v>70522</v>
          </cell>
          <cell r="E548">
            <v>5669</v>
          </cell>
          <cell r="F548">
            <v>76191</v>
          </cell>
          <cell r="G548">
            <v>107894</v>
          </cell>
        </row>
        <row r="549">
          <cell r="A549" t="str">
            <v>5725303</v>
          </cell>
          <cell r="B549" t="str">
            <v>The Orchard Nursing and Rehabilitation Centre</v>
          </cell>
          <cell r="C549" t="str">
            <v xml:space="preserve">01/01/2014  </v>
          </cell>
          <cell r="D549">
            <v>21037</v>
          </cell>
          <cell r="E549">
            <v>114</v>
          </cell>
          <cell r="F549">
            <v>21151</v>
          </cell>
          <cell r="G549">
            <v>29106</v>
          </cell>
        </row>
        <row r="550">
          <cell r="A550" t="str">
            <v>5954300</v>
          </cell>
          <cell r="B550" t="str">
            <v>The Osborn</v>
          </cell>
          <cell r="C550" t="str">
            <v xml:space="preserve">01/01/2014  </v>
          </cell>
          <cell r="D550">
            <v>0</v>
          </cell>
          <cell r="E550">
            <v>0</v>
          </cell>
          <cell r="F550">
            <v>0</v>
          </cell>
          <cell r="G550">
            <v>28143</v>
          </cell>
        </row>
        <row r="551">
          <cell r="A551" t="str">
            <v>7003414</v>
          </cell>
          <cell r="B551" t="str">
            <v>The Pavilion at Queens for Rehabilitation &amp; Nursing</v>
          </cell>
          <cell r="C551" t="str">
            <v xml:space="preserve">01/01/2014  </v>
          </cell>
          <cell r="D551">
            <v>64810</v>
          </cell>
          <cell r="E551">
            <v>14875</v>
          </cell>
          <cell r="F551">
            <v>79685</v>
          </cell>
          <cell r="G551">
            <v>103045</v>
          </cell>
        </row>
        <row r="552">
          <cell r="A552" t="str">
            <v>7001802</v>
          </cell>
          <cell r="B552" t="str">
            <v>The Phoenix Rehabilitation and Nursing Center</v>
          </cell>
          <cell r="C552" t="str">
            <v xml:space="preserve">01/01/2014  </v>
          </cell>
          <cell r="D552">
            <v>101819</v>
          </cell>
          <cell r="E552">
            <v>217</v>
          </cell>
          <cell r="F552">
            <v>102036</v>
          </cell>
          <cell r="G552">
            <v>138376</v>
          </cell>
        </row>
        <row r="553">
          <cell r="A553" t="str">
            <v>0469300</v>
          </cell>
          <cell r="B553" t="str">
            <v>The Pines Healthcare &amp; Rehabilitation Centers Machias Ca</v>
          </cell>
          <cell r="C553" t="str">
            <v xml:space="preserve">01/01/2014  </v>
          </cell>
          <cell r="D553">
            <v>33773</v>
          </cell>
          <cell r="E553">
            <v>1029</v>
          </cell>
          <cell r="F553">
            <v>34802</v>
          </cell>
          <cell r="G553">
            <v>41788</v>
          </cell>
        </row>
        <row r="554">
          <cell r="A554" t="str">
            <v>0401303</v>
          </cell>
          <cell r="B554" t="str">
            <v>The Pines Healthcare &amp; Rehabilitation Centers Olean Camp</v>
          </cell>
          <cell r="C554" t="str">
            <v xml:space="preserve">01/01/2014  </v>
          </cell>
          <cell r="D554">
            <v>26919</v>
          </cell>
          <cell r="E554">
            <v>3294</v>
          </cell>
          <cell r="F554">
            <v>30213</v>
          </cell>
          <cell r="G554">
            <v>43435</v>
          </cell>
        </row>
        <row r="555">
          <cell r="A555" t="str">
            <v>1921303</v>
          </cell>
          <cell r="B555" t="str">
            <v>The Pines at Catskill Center for Nursing &amp; Rehabilitati</v>
          </cell>
          <cell r="C555" t="str">
            <v xml:space="preserve">01/01/2014  </v>
          </cell>
          <cell r="D555">
            <v>29544</v>
          </cell>
          <cell r="E555">
            <v>0</v>
          </cell>
          <cell r="F555">
            <v>29544</v>
          </cell>
          <cell r="G555">
            <v>48350</v>
          </cell>
        </row>
        <row r="556">
          <cell r="A556" t="str">
            <v>5601307</v>
          </cell>
          <cell r="B556" t="str">
            <v>The Pines at Glens Falls Center for Nursing &amp; Rehabili</v>
          </cell>
          <cell r="C556" t="str">
            <v xml:space="preserve">01/01/2014  </v>
          </cell>
          <cell r="D556">
            <v>24704</v>
          </cell>
          <cell r="E556">
            <v>0</v>
          </cell>
          <cell r="F556">
            <v>24704</v>
          </cell>
          <cell r="G556">
            <v>39153</v>
          </cell>
        </row>
        <row r="557">
          <cell r="A557" t="str">
            <v>1302308</v>
          </cell>
          <cell r="B557" t="str">
            <v>The Pines at Poughkeepsie Center for Nursing &amp; Reh</v>
          </cell>
          <cell r="C557" t="str">
            <v xml:space="preserve">01/01/2014  </v>
          </cell>
          <cell r="D557">
            <v>44671</v>
          </cell>
          <cell r="E557">
            <v>0</v>
          </cell>
          <cell r="F557">
            <v>44671</v>
          </cell>
          <cell r="G557">
            <v>70379</v>
          </cell>
        </row>
        <row r="558">
          <cell r="A558" t="str">
            <v>3202315</v>
          </cell>
          <cell r="B558" t="str">
            <v>The Pines at Utica Center for Nursing &amp; Rehabilitation</v>
          </cell>
          <cell r="C558" t="str">
            <v xml:space="preserve">01/01/2014  </v>
          </cell>
          <cell r="D558">
            <v>25007</v>
          </cell>
          <cell r="E558">
            <v>0</v>
          </cell>
          <cell r="F558">
            <v>25007</v>
          </cell>
          <cell r="G558">
            <v>37975</v>
          </cell>
        </row>
        <row r="559">
          <cell r="A559" t="str">
            <v>7000396</v>
          </cell>
          <cell r="B559" t="str">
            <v>The Plaza Rehab and Nursing Center (Bronx County)</v>
          </cell>
          <cell r="C559" t="str">
            <v xml:space="preserve">01/01/2014  </v>
          </cell>
          <cell r="D559">
            <v>191490</v>
          </cell>
          <cell r="E559">
            <v>52522</v>
          </cell>
          <cell r="F559">
            <v>244012</v>
          </cell>
          <cell r="G559">
            <v>275428</v>
          </cell>
        </row>
        <row r="560">
          <cell r="A560" t="str">
            <v>7002360</v>
          </cell>
          <cell r="B560" t="str">
            <v>The Riverside</v>
          </cell>
          <cell r="C560" t="str">
            <v xml:space="preserve">01/01/2014  </v>
          </cell>
          <cell r="D560">
            <v>127567</v>
          </cell>
          <cell r="E560">
            <v>2409</v>
          </cell>
          <cell r="F560">
            <v>129976</v>
          </cell>
          <cell r="G560">
            <v>178144</v>
          </cell>
        </row>
        <row r="561">
          <cell r="A561" t="str">
            <v>2701359</v>
          </cell>
          <cell r="B561" t="str">
            <v>The Shore Winds LLC</v>
          </cell>
          <cell r="C561" t="str">
            <v xml:space="preserve">01/01/2014  </v>
          </cell>
          <cell r="D561">
            <v>67415</v>
          </cell>
          <cell r="E561">
            <v>0</v>
          </cell>
          <cell r="F561">
            <v>67415</v>
          </cell>
          <cell r="G561">
            <v>78387</v>
          </cell>
        </row>
        <row r="562">
          <cell r="A562" t="str">
            <v>4102312</v>
          </cell>
          <cell r="B562" t="str">
            <v>The Springs Nursing and Rehabilitation Centre</v>
          </cell>
          <cell r="C562" t="str">
            <v xml:space="preserve">01/01/2014  </v>
          </cell>
          <cell r="D562">
            <v>16849</v>
          </cell>
          <cell r="E562">
            <v>421</v>
          </cell>
          <cell r="F562">
            <v>17270</v>
          </cell>
          <cell r="G562">
            <v>24860</v>
          </cell>
        </row>
        <row r="563">
          <cell r="A563" t="str">
            <v>5601306</v>
          </cell>
          <cell r="B563" t="str">
            <v>The Stanton Nursing and Rehabilitation Centre</v>
          </cell>
          <cell r="C563" t="str">
            <v xml:space="preserve">01/01/2014  </v>
          </cell>
          <cell r="D563">
            <v>24603</v>
          </cell>
          <cell r="E563">
            <v>0</v>
          </cell>
          <cell r="F563">
            <v>24603</v>
          </cell>
          <cell r="G563">
            <v>39714</v>
          </cell>
        </row>
        <row r="564">
          <cell r="A564" t="str">
            <v>3523301</v>
          </cell>
          <cell r="B564" t="str">
            <v>The Valley View Center for Nursing Care and Rehab</v>
          </cell>
          <cell r="C564" t="str">
            <v xml:space="preserve">01/01/2014  </v>
          </cell>
          <cell r="D564">
            <v>94949</v>
          </cell>
          <cell r="E564">
            <v>357</v>
          </cell>
          <cell r="F564">
            <v>95306</v>
          </cell>
          <cell r="G564">
            <v>124126</v>
          </cell>
        </row>
        <row r="565">
          <cell r="A565" t="str">
            <v>3620301</v>
          </cell>
          <cell r="B565" t="str">
            <v>The Villages of Orleans Health and Rehabilitation Center</v>
          </cell>
          <cell r="C565" t="str">
            <v xml:space="preserve">01/01/2014  </v>
          </cell>
          <cell r="D565">
            <v>31290</v>
          </cell>
          <cell r="E565">
            <v>114</v>
          </cell>
          <cell r="F565">
            <v>31404</v>
          </cell>
          <cell r="G565">
            <v>41281</v>
          </cell>
        </row>
        <row r="566">
          <cell r="A566" t="str">
            <v>5903309</v>
          </cell>
          <cell r="B566" t="str">
            <v>The Wartburg Home</v>
          </cell>
          <cell r="C566" t="str">
            <v xml:space="preserve">01/01/2014  </v>
          </cell>
          <cell r="D566">
            <v>50219</v>
          </cell>
          <cell r="E566">
            <v>473</v>
          </cell>
          <cell r="F566">
            <v>50692</v>
          </cell>
          <cell r="G566">
            <v>73037</v>
          </cell>
        </row>
        <row r="567">
          <cell r="A567" t="str">
            <v>4329301</v>
          </cell>
          <cell r="B567" t="str">
            <v>The Willows at Ramapo Rehabiliatation and Nursing Center</v>
          </cell>
          <cell r="C567" t="str">
            <v xml:space="preserve">01/01/2014  </v>
          </cell>
          <cell r="D567">
            <v>38887</v>
          </cell>
          <cell r="E567">
            <v>1632</v>
          </cell>
          <cell r="F567">
            <v>40519</v>
          </cell>
          <cell r="G567">
            <v>64958</v>
          </cell>
        </row>
        <row r="568">
          <cell r="A568" t="str">
            <v>7000386</v>
          </cell>
          <cell r="B568" t="str">
            <v>Throgs Neck Rehabilitation &amp; Nursing Center</v>
          </cell>
          <cell r="C568" t="str">
            <v xml:space="preserve">01/01/2014  </v>
          </cell>
          <cell r="D568">
            <v>52240</v>
          </cell>
          <cell r="E568">
            <v>859</v>
          </cell>
          <cell r="F568">
            <v>53099</v>
          </cell>
          <cell r="G568">
            <v>70437</v>
          </cell>
        </row>
        <row r="569">
          <cell r="A569" t="str">
            <v>4350301</v>
          </cell>
          <cell r="B569" t="str">
            <v>Tolstoy Foundation Rehabilitation &amp; Nursing Center</v>
          </cell>
          <cell r="C569" t="str">
            <v xml:space="preserve">01/01/2014  </v>
          </cell>
          <cell r="D569">
            <v>25717</v>
          </cell>
          <cell r="E569">
            <v>0</v>
          </cell>
          <cell r="F569">
            <v>25717</v>
          </cell>
          <cell r="G569">
            <v>33705</v>
          </cell>
        </row>
        <row r="570">
          <cell r="A570" t="str">
            <v>2950318</v>
          </cell>
          <cell r="B570" t="str">
            <v>Townhouse Center for Rehabilitation &amp; Nursing</v>
          </cell>
          <cell r="C570" t="str">
            <v xml:space="preserve">01/01/2014  </v>
          </cell>
          <cell r="D570">
            <v>69641</v>
          </cell>
          <cell r="E570">
            <v>3807</v>
          </cell>
          <cell r="F570">
            <v>73448</v>
          </cell>
          <cell r="G570">
            <v>97631</v>
          </cell>
        </row>
        <row r="571">
          <cell r="A571" t="str">
            <v>7000398</v>
          </cell>
          <cell r="B571" t="str">
            <v>Triboro Center for Rehabilitation and Nursing (Bronx County)</v>
          </cell>
          <cell r="C571" t="str">
            <v xml:space="preserve">01/01/2014  </v>
          </cell>
          <cell r="D571">
            <v>119383</v>
          </cell>
          <cell r="E571">
            <v>7924</v>
          </cell>
          <cell r="F571">
            <v>127307</v>
          </cell>
          <cell r="G571">
            <v>139846</v>
          </cell>
        </row>
        <row r="572">
          <cell r="A572" t="str">
            <v>7003393</v>
          </cell>
          <cell r="B572" t="str">
            <v>Union Plaza Care Center</v>
          </cell>
          <cell r="C572" t="str">
            <v xml:space="preserve">01/01/2014  </v>
          </cell>
          <cell r="D572">
            <v>42009</v>
          </cell>
          <cell r="E572">
            <v>21715</v>
          </cell>
          <cell r="F572">
            <v>63724</v>
          </cell>
          <cell r="G572">
            <v>95433</v>
          </cell>
        </row>
        <row r="573">
          <cell r="A573" t="str">
            <v>5904309</v>
          </cell>
          <cell r="B573" t="str">
            <v>United Hebrew Geriatric Center</v>
          </cell>
          <cell r="C573" t="str">
            <v xml:space="preserve">01/01/2014  </v>
          </cell>
          <cell r="D573">
            <v>76147</v>
          </cell>
          <cell r="E573">
            <v>0</v>
          </cell>
          <cell r="F573">
            <v>76147</v>
          </cell>
          <cell r="G573">
            <v>105780</v>
          </cell>
        </row>
        <row r="574">
          <cell r="A574" t="str">
            <v>2701358</v>
          </cell>
          <cell r="B574" t="str">
            <v>Unity Living Center</v>
          </cell>
          <cell r="C574" t="str">
            <v xml:space="preserve">01/01/2014  </v>
          </cell>
          <cell r="D574">
            <v>36392</v>
          </cell>
          <cell r="E574">
            <v>0</v>
          </cell>
          <cell r="F574">
            <v>36392</v>
          </cell>
          <cell r="G574">
            <v>42417</v>
          </cell>
        </row>
        <row r="575">
          <cell r="A575" t="str">
            <v>7000337</v>
          </cell>
          <cell r="B575" t="str">
            <v>University Nursing Home</v>
          </cell>
          <cell r="C575" t="str">
            <v xml:space="preserve">01/01/2014  </v>
          </cell>
          <cell r="D575">
            <v>14382</v>
          </cell>
          <cell r="E575">
            <v>393</v>
          </cell>
          <cell r="F575">
            <v>14775</v>
          </cell>
          <cell r="G575">
            <v>16258</v>
          </cell>
        </row>
        <row r="576">
          <cell r="A576" t="str">
            <v>7002347</v>
          </cell>
          <cell r="B576" t="str">
            <v>Upper East Side Rehabilitation and Nursing Center</v>
          </cell>
          <cell r="C576" t="str">
            <v xml:space="preserve">01/01/2014  </v>
          </cell>
          <cell r="D576">
            <v>122754</v>
          </cell>
          <cell r="E576">
            <v>15815</v>
          </cell>
          <cell r="F576">
            <v>138569</v>
          </cell>
          <cell r="G576">
            <v>175579</v>
          </cell>
        </row>
        <row r="577">
          <cell r="A577" t="str">
            <v>3202316</v>
          </cell>
          <cell r="B577" t="str">
            <v>Utica Rehabilitation &amp; Nursing Center</v>
          </cell>
          <cell r="C577" t="str">
            <v xml:space="preserve">01/01/2014  </v>
          </cell>
          <cell r="D577">
            <v>29692</v>
          </cell>
          <cell r="E577">
            <v>0</v>
          </cell>
          <cell r="F577">
            <v>29692</v>
          </cell>
          <cell r="G577">
            <v>39017</v>
          </cell>
        </row>
        <row r="578">
          <cell r="A578" t="str">
            <v>2124301</v>
          </cell>
          <cell r="B578" t="str">
            <v>Valley Health Services Inc</v>
          </cell>
          <cell r="C578" t="str">
            <v xml:space="preserve">01/01/2014  </v>
          </cell>
          <cell r="D578">
            <v>44021</v>
          </cell>
          <cell r="E578">
            <v>129</v>
          </cell>
          <cell r="F578">
            <v>44150</v>
          </cell>
          <cell r="G578">
            <v>55655</v>
          </cell>
        </row>
        <row r="579">
          <cell r="A579" t="str">
            <v>0824303</v>
          </cell>
          <cell r="B579" t="str">
            <v>Valley View Manor Nursing Home</v>
          </cell>
          <cell r="C579" t="str">
            <v xml:space="preserve">01/01/2014  </v>
          </cell>
          <cell r="D579">
            <v>21745</v>
          </cell>
          <cell r="E579">
            <v>0</v>
          </cell>
          <cell r="F579">
            <v>21745</v>
          </cell>
          <cell r="G579">
            <v>27707</v>
          </cell>
        </row>
        <row r="580">
          <cell r="A580" t="str">
            <v>3301328</v>
          </cell>
          <cell r="B580" t="str">
            <v>Van Duyn Center for Rehabilitation and Nursing</v>
          </cell>
          <cell r="C580" t="str">
            <v xml:space="preserve">01/01/2014  </v>
          </cell>
          <cell r="D580">
            <v>130557</v>
          </cell>
          <cell r="E580">
            <v>0</v>
          </cell>
          <cell r="F580">
            <v>130557</v>
          </cell>
          <cell r="G580">
            <v>161875</v>
          </cell>
        </row>
        <row r="581">
          <cell r="A581" t="str">
            <v>4102307</v>
          </cell>
          <cell r="B581" t="str">
            <v>Van Rensselaer Manor</v>
          </cell>
          <cell r="C581" t="str">
            <v xml:space="preserve">01/01/2014  </v>
          </cell>
          <cell r="D581">
            <v>105049</v>
          </cell>
          <cell r="E581">
            <v>0</v>
          </cell>
          <cell r="F581">
            <v>105049</v>
          </cell>
          <cell r="G581">
            <v>125952</v>
          </cell>
        </row>
        <row r="582">
          <cell r="A582" t="str">
            <v>7004320</v>
          </cell>
          <cell r="B582" t="str">
            <v>Verrazano Nursing Home</v>
          </cell>
          <cell r="C582" t="str">
            <v xml:space="preserve">01/01/2014  </v>
          </cell>
          <cell r="D582">
            <v>36148</v>
          </cell>
          <cell r="E582">
            <v>413</v>
          </cell>
          <cell r="F582">
            <v>36561</v>
          </cell>
          <cell r="G582">
            <v>41451</v>
          </cell>
        </row>
        <row r="583">
          <cell r="A583" t="str">
            <v>0364302</v>
          </cell>
          <cell r="B583" t="str">
            <v>Vestal Park Rehabilitation and Nursing Center</v>
          </cell>
          <cell r="C583" t="str">
            <v xml:space="preserve">01/01/2014  </v>
          </cell>
          <cell r="D583">
            <v>30933</v>
          </cell>
          <cell r="E583">
            <v>0</v>
          </cell>
          <cell r="F583">
            <v>30933</v>
          </cell>
          <cell r="G583">
            <v>37749</v>
          </cell>
        </row>
        <row r="584">
          <cell r="A584" t="str">
            <v>5905305</v>
          </cell>
          <cell r="B584" t="str">
            <v>Victoria Home</v>
          </cell>
          <cell r="C584" t="str">
            <v xml:space="preserve">01/01/2014  </v>
          </cell>
          <cell r="D584">
            <v>12844</v>
          </cell>
          <cell r="E584">
            <v>0</v>
          </cell>
          <cell r="F584">
            <v>12844</v>
          </cell>
          <cell r="G584">
            <v>17382</v>
          </cell>
        </row>
        <row r="585">
          <cell r="A585" t="str">
            <v>7002335</v>
          </cell>
          <cell r="B585" t="str">
            <v>Villagecare Rehabilitation and Nursing Center</v>
          </cell>
          <cell r="C585" t="str">
            <v xml:space="preserve">01/01/2014  </v>
          </cell>
          <cell r="D585">
            <v>2351</v>
          </cell>
          <cell r="E585">
            <v>0</v>
          </cell>
          <cell r="F585">
            <v>2351</v>
          </cell>
          <cell r="G585">
            <v>36912</v>
          </cell>
        </row>
        <row r="586">
          <cell r="A586" t="str">
            <v>5657300</v>
          </cell>
          <cell r="B586" t="str">
            <v>Warren Center for Rehabilitation and Nursing</v>
          </cell>
          <cell r="C586" t="str">
            <v xml:space="preserve">01/01/2014  </v>
          </cell>
          <cell r="D586">
            <v>20818</v>
          </cell>
          <cell r="E586">
            <v>0</v>
          </cell>
          <cell r="F586">
            <v>20818</v>
          </cell>
          <cell r="G586">
            <v>26740</v>
          </cell>
        </row>
        <row r="587">
          <cell r="A587" t="str">
            <v>5750301</v>
          </cell>
          <cell r="B587" t="str">
            <v>Washington Center for Rehabilitation and Healthcare</v>
          </cell>
          <cell r="C587" t="str">
            <v xml:space="preserve">01/01/2014  </v>
          </cell>
          <cell r="D587">
            <v>2962</v>
          </cell>
          <cell r="E587">
            <v>0</v>
          </cell>
          <cell r="F587">
            <v>2962</v>
          </cell>
          <cell r="G587">
            <v>3660</v>
          </cell>
        </row>
        <row r="588">
          <cell r="A588" t="str">
            <v>1401337</v>
          </cell>
          <cell r="B588" t="str">
            <v>Waterfront Center for Rehabilitation and Healthcare</v>
          </cell>
          <cell r="C588" t="str">
            <v xml:space="preserve">01/01/2014  </v>
          </cell>
          <cell r="D588">
            <v>45606</v>
          </cell>
          <cell r="E588">
            <v>2095</v>
          </cell>
          <cell r="F588">
            <v>47701</v>
          </cell>
          <cell r="G588">
            <v>55519</v>
          </cell>
        </row>
        <row r="589">
          <cell r="A589" t="str">
            <v>5149303</v>
          </cell>
          <cell r="B589" t="str">
            <v>Waters Edge at Port Jefferson for Rehabilitation and Nursing</v>
          </cell>
          <cell r="C589" t="str">
            <v xml:space="preserve">01/01/2014  </v>
          </cell>
          <cell r="D589">
            <v>25197</v>
          </cell>
          <cell r="E589">
            <v>0</v>
          </cell>
          <cell r="F589">
            <v>25197</v>
          </cell>
          <cell r="G589">
            <v>36629</v>
          </cell>
        </row>
        <row r="590">
          <cell r="A590" t="str">
            <v>5960303</v>
          </cell>
          <cell r="B590" t="str">
            <v>Waterview Hills Rehabilitation and Nursing Center</v>
          </cell>
          <cell r="C590" t="str">
            <v xml:space="preserve">01/01/2014  </v>
          </cell>
          <cell r="D590">
            <v>30416</v>
          </cell>
          <cell r="E590">
            <v>47</v>
          </cell>
          <cell r="F590">
            <v>30463</v>
          </cell>
          <cell r="G590">
            <v>42463</v>
          </cell>
        </row>
        <row r="591">
          <cell r="A591" t="str">
            <v>7003367</v>
          </cell>
          <cell r="B591" t="str">
            <v>Waterview Nursing Care Center</v>
          </cell>
          <cell r="C591" t="str">
            <v xml:space="preserve">01/01/2014  </v>
          </cell>
          <cell r="D591">
            <v>51613</v>
          </cell>
          <cell r="E591">
            <v>2300</v>
          </cell>
          <cell r="F591">
            <v>53913</v>
          </cell>
          <cell r="G591">
            <v>59440</v>
          </cell>
        </row>
        <row r="592">
          <cell r="A592" t="str">
            <v>3226301</v>
          </cell>
          <cell r="B592" t="str">
            <v>Waterville Residential Care Center</v>
          </cell>
          <cell r="C592" t="str">
            <v xml:space="preserve">01/01/2014  </v>
          </cell>
          <cell r="D592">
            <v>24854</v>
          </cell>
          <cell r="E592">
            <v>1095</v>
          </cell>
          <cell r="F592">
            <v>25949</v>
          </cell>
          <cell r="G592">
            <v>32580</v>
          </cell>
        </row>
        <row r="593">
          <cell r="A593" t="str">
            <v>7000350</v>
          </cell>
          <cell r="B593" t="str">
            <v>Wayne Center For Nursing And Rehabilitation</v>
          </cell>
          <cell r="C593" t="str">
            <v xml:space="preserve">01/01/2014  </v>
          </cell>
          <cell r="D593">
            <v>74666</v>
          </cell>
          <cell r="E593">
            <v>2207</v>
          </cell>
          <cell r="F593">
            <v>76873</v>
          </cell>
          <cell r="G593">
            <v>84079</v>
          </cell>
        </row>
        <row r="594">
          <cell r="A594" t="str">
            <v>5823302</v>
          </cell>
          <cell r="B594" t="str">
            <v>Wayne County Nursing Home</v>
          </cell>
          <cell r="C594" t="str">
            <v xml:space="preserve">01/01/2014  </v>
          </cell>
          <cell r="D594">
            <v>49270</v>
          </cell>
          <cell r="E594">
            <v>5</v>
          </cell>
          <cell r="F594">
            <v>49275</v>
          </cell>
          <cell r="G594">
            <v>68000</v>
          </cell>
        </row>
        <row r="595">
          <cell r="A595" t="str">
            <v>5820000</v>
          </cell>
          <cell r="B595" t="str">
            <v>Wayne Health Care</v>
          </cell>
          <cell r="C595" t="str">
            <v xml:space="preserve">01/01/2014  </v>
          </cell>
          <cell r="D595">
            <v>47343</v>
          </cell>
          <cell r="E595">
            <v>0</v>
          </cell>
          <cell r="F595">
            <v>47343</v>
          </cell>
          <cell r="G595">
            <v>62873</v>
          </cell>
        </row>
        <row r="596">
          <cell r="A596" t="str">
            <v>2722301</v>
          </cell>
          <cell r="B596" t="str">
            <v>Wedgewood Nursing Home</v>
          </cell>
          <cell r="C596" t="str">
            <v xml:space="preserve">01/01/2014  </v>
          </cell>
          <cell r="D596">
            <v>6223</v>
          </cell>
          <cell r="E596">
            <v>0</v>
          </cell>
          <cell r="F596">
            <v>6223</v>
          </cell>
          <cell r="G596">
            <v>9994</v>
          </cell>
        </row>
        <row r="597">
          <cell r="A597" t="str">
            <v>1702300</v>
          </cell>
          <cell r="B597" t="str">
            <v>Wells Nursing Home Inc</v>
          </cell>
          <cell r="C597" t="str">
            <v xml:space="preserve">01/01/2014  </v>
          </cell>
          <cell r="D597">
            <v>26579</v>
          </cell>
          <cell r="E597">
            <v>0</v>
          </cell>
          <cell r="F597">
            <v>26579</v>
          </cell>
          <cell r="G597">
            <v>34789</v>
          </cell>
        </row>
        <row r="598">
          <cell r="A598" t="str">
            <v>0228305</v>
          </cell>
          <cell r="B598" t="str">
            <v>Wellsville Manor Care Center</v>
          </cell>
          <cell r="C598" t="str">
            <v xml:space="preserve">01/01/2014  </v>
          </cell>
          <cell r="D598">
            <v>30255</v>
          </cell>
          <cell r="E598">
            <v>0</v>
          </cell>
          <cell r="F598">
            <v>30255</v>
          </cell>
          <cell r="G598">
            <v>42643</v>
          </cell>
        </row>
        <row r="599">
          <cell r="A599" t="str">
            <v>2701352</v>
          </cell>
          <cell r="B599" t="str">
            <v>Wesley Gardens Corporation</v>
          </cell>
          <cell r="C599" t="str">
            <v xml:space="preserve">01/01/2014  </v>
          </cell>
          <cell r="D599">
            <v>49356</v>
          </cell>
          <cell r="E599">
            <v>234</v>
          </cell>
          <cell r="F599">
            <v>49590</v>
          </cell>
          <cell r="G599">
            <v>62634</v>
          </cell>
        </row>
        <row r="600">
          <cell r="A600" t="str">
            <v>4501301</v>
          </cell>
          <cell r="B600" t="str">
            <v>Wesley Health Care Center Inc</v>
          </cell>
          <cell r="C600" t="str">
            <v xml:space="preserve">01/01/2014  </v>
          </cell>
          <cell r="D600">
            <v>96113</v>
          </cell>
          <cell r="E600">
            <v>0</v>
          </cell>
          <cell r="F600">
            <v>96113</v>
          </cell>
          <cell r="G600">
            <v>123999</v>
          </cell>
        </row>
        <row r="601">
          <cell r="A601" t="str">
            <v>7003403</v>
          </cell>
          <cell r="B601" t="str">
            <v>West Lawrence Care Center LLC</v>
          </cell>
          <cell r="C601" t="str">
            <v xml:space="preserve">01/01/2014  </v>
          </cell>
          <cell r="D601">
            <v>65596</v>
          </cell>
          <cell r="E601">
            <v>3372</v>
          </cell>
          <cell r="F601">
            <v>68968</v>
          </cell>
          <cell r="G601">
            <v>75109</v>
          </cell>
        </row>
        <row r="602">
          <cell r="A602" t="str">
            <v>5903312</v>
          </cell>
          <cell r="B602" t="str">
            <v>Westchester Center for Rehabilitation &amp; Nursing</v>
          </cell>
          <cell r="C602" t="str">
            <v xml:space="preserve">01/01/2014  </v>
          </cell>
          <cell r="D602">
            <v>61155</v>
          </cell>
          <cell r="E602">
            <v>509</v>
          </cell>
          <cell r="F602">
            <v>61664</v>
          </cell>
          <cell r="G602">
            <v>74667</v>
          </cell>
        </row>
        <row r="603">
          <cell r="A603" t="str">
            <v>1801305</v>
          </cell>
          <cell r="B603" t="str">
            <v>Western New York State Veterans Home</v>
          </cell>
          <cell r="C603" t="str">
            <v xml:space="preserve">01/01/2014  </v>
          </cell>
          <cell r="D603">
            <v>27619</v>
          </cell>
          <cell r="E603">
            <v>0</v>
          </cell>
          <cell r="F603">
            <v>27619</v>
          </cell>
          <cell r="G603">
            <v>42876</v>
          </cell>
        </row>
        <row r="604">
          <cell r="A604" t="str">
            <v>5158301</v>
          </cell>
          <cell r="B604" t="str">
            <v>Westhampton Care Center</v>
          </cell>
          <cell r="C604" t="str">
            <v xml:space="preserve">01/01/2014  </v>
          </cell>
          <cell r="D604">
            <v>43002</v>
          </cell>
          <cell r="E604">
            <v>374</v>
          </cell>
          <cell r="F604">
            <v>43376</v>
          </cell>
          <cell r="G604">
            <v>62203</v>
          </cell>
        </row>
        <row r="605">
          <cell r="A605" t="str">
            <v>2952306</v>
          </cell>
          <cell r="B605" t="str">
            <v>White Oaks Rehabilitation and Nursing Center</v>
          </cell>
          <cell r="C605" t="str">
            <v xml:space="preserve">01/01/2014  </v>
          </cell>
          <cell r="D605">
            <v>55334</v>
          </cell>
          <cell r="E605">
            <v>0</v>
          </cell>
          <cell r="F605">
            <v>55334</v>
          </cell>
          <cell r="G605">
            <v>68634</v>
          </cell>
        </row>
        <row r="606">
          <cell r="A606" t="str">
            <v>5902315</v>
          </cell>
          <cell r="B606" t="str">
            <v>White Plains Center For Nursing Care LLC</v>
          </cell>
          <cell r="C606" t="str">
            <v xml:space="preserve">01/01/2014  </v>
          </cell>
          <cell r="D606">
            <v>17301</v>
          </cell>
          <cell r="E606">
            <v>753</v>
          </cell>
          <cell r="F606">
            <v>18054</v>
          </cell>
          <cell r="G606">
            <v>27934</v>
          </cell>
        </row>
        <row r="607">
          <cell r="A607" t="str">
            <v>1059301</v>
          </cell>
          <cell r="B607" t="str">
            <v>Whittier Rehabilitation &amp; Skilled Nursing Center</v>
          </cell>
          <cell r="C607" t="str">
            <v xml:space="preserve">01/01/2014  </v>
          </cell>
          <cell r="D607">
            <v>26464</v>
          </cell>
          <cell r="E607">
            <v>0</v>
          </cell>
          <cell r="F607">
            <v>26464</v>
          </cell>
          <cell r="G607">
            <v>37375</v>
          </cell>
        </row>
        <row r="608">
          <cell r="A608" t="str">
            <v>2801001</v>
          </cell>
          <cell r="B608" t="str">
            <v>Wilkinson Residential Health Care Facility</v>
          </cell>
          <cell r="C608" t="str">
            <v xml:space="preserve">01/01/2014  </v>
          </cell>
          <cell r="D608">
            <v>21663</v>
          </cell>
          <cell r="E608">
            <v>0</v>
          </cell>
          <cell r="F608">
            <v>21663</v>
          </cell>
          <cell r="G608">
            <v>28760</v>
          </cell>
        </row>
        <row r="609">
          <cell r="A609" t="str">
            <v>7000379</v>
          </cell>
          <cell r="B609" t="str">
            <v>Williamsbridge Manor Nursing Home</v>
          </cell>
          <cell r="C609" t="str">
            <v xml:space="preserve">01/01/2014  </v>
          </cell>
          <cell r="D609">
            <v>22873</v>
          </cell>
          <cell r="E609">
            <v>1267</v>
          </cell>
          <cell r="F609">
            <v>24140</v>
          </cell>
          <cell r="G609">
            <v>27298</v>
          </cell>
        </row>
        <row r="610">
          <cell r="A610" t="str">
            <v>1421306</v>
          </cell>
          <cell r="B610" t="str">
            <v>Williamsville Suburban LLC</v>
          </cell>
          <cell r="C610" t="str">
            <v xml:space="preserve">01/01/2014  </v>
          </cell>
          <cell r="D610">
            <v>51455</v>
          </cell>
          <cell r="E610">
            <v>0</v>
          </cell>
          <cell r="F610">
            <v>51455</v>
          </cell>
          <cell r="G610">
            <v>66936</v>
          </cell>
        </row>
        <row r="611">
          <cell r="A611" t="str">
            <v>0364301</v>
          </cell>
          <cell r="B611" t="str">
            <v>Willow Point Rehabilitation and Nursing Center</v>
          </cell>
          <cell r="C611" t="str">
            <v xml:space="preserve">01/01/2014  </v>
          </cell>
          <cell r="D611">
            <v>74375</v>
          </cell>
          <cell r="E611">
            <v>195</v>
          </cell>
          <cell r="F611">
            <v>74570</v>
          </cell>
          <cell r="G611">
            <v>100066</v>
          </cell>
        </row>
        <row r="612">
          <cell r="A612" t="str">
            <v>7003357</v>
          </cell>
          <cell r="B612" t="str">
            <v>Windsor Park Nursing Home</v>
          </cell>
          <cell r="C612" t="str">
            <v xml:space="preserve">01/01/2014  </v>
          </cell>
          <cell r="D612">
            <v>21772</v>
          </cell>
          <cell r="E612">
            <v>0</v>
          </cell>
          <cell r="F612">
            <v>21772</v>
          </cell>
          <cell r="G612">
            <v>24916</v>
          </cell>
        </row>
        <row r="613">
          <cell r="A613" t="str">
            <v>1301301</v>
          </cell>
          <cell r="B613" t="str">
            <v>Wingate at Beacon</v>
          </cell>
          <cell r="C613" t="str">
            <v xml:space="preserve">01/01/2014  </v>
          </cell>
          <cell r="D613">
            <v>36811</v>
          </cell>
          <cell r="E613">
            <v>0</v>
          </cell>
          <cell r="F613">
            <v>36811</v>
          </cell>
          <cell r="G613">
            <v>54327</v>
          </cell>
        </row>
        <row r="614">
          <cell r="A614" t="str">
            <v>1320301</v>
          </cell>
          <cell r="B614" t="str">
            <v>Wingate of Dutchess</v>
          </cell>
          <cell r="C614" t="str">
            <v xml:space="preserve">01/01/2014  </v>
          </cell>
          <cell r="D614">
            <v>38641</v>
          </cell>
          <cell r="E614">
            <v>0</v>
          </cell>
          <cell r="F614">
            <v>38641</v>
          </cell>
          <cell r="G614">
            <v>56318</v>
          </cell>
        </row>
        <row r="615">
          <cell r="A615" t="str">
            <v>5556301</v>
          </cell>
          <cell r="B615" t="str">
            <v>Wingate of Ulster</v>
          </cell>
          <cell r="C615" t="str">
            <v xml:space="preserve">01/01/2014  </v>
          </cell>
          <cell r="D615">
            <v>27815</v>
          </cell>
          <cell r="E615">
            <v>0</v>
          </cell>
          <cell r="F615">
            <v>27815</v>
          </cell>
          <cell r="G615">
            <v>40590</v>
          </cell>
        </row>
        <row r="616">
          <cell r="A616" t="str">
            <v>7003336</v>
          </cell>
          <cell r="B616" t="str">
            <v>Woodcrest Rehabilitation &amp; Residential Health Care Ctr LLC</v>
          </cell>
          <cell r="C616" t="str">
            <v xml:space="preserve">01/01/2014  </v>
          </cell>
          <cell r="D616">
            <v>52729</v>
          </cell>
          <cell r="E616">
            <v>4499</v>
          </cell>
          <cell r="F616">
            <v>57228</v>
          </cell>
          <cell r="G616">
            <v>69781</v>
          </cell>
        </row>
        <row r="617">
          <cell r="A617" t="str">
            <v>5151323</v>
          </cell>
          <cell r="B617" t="str">
            <v>Woodhaven Nursing Home</v>
          </cell>
          <cell r="C617" t="str">
            <v xml:space="preserve">01/01/2014  </v>
          </cell>
          <cell r="D617">
            <v>28635</v>
          </cell>
          <cell r="E617">
            <v>0</v>
          </cell>
          <cell r="F617">
            <v>28635</v>
          </cell>
          <cell r="G617">
            <v>38165</v>
          </cell>
        </row>
        <row r="618">
          <cell r="A618" t="str">
            <v>2950315</v>
          </cell>
          <cell r="B618" t="str">
            <v>Woodmere Rehabilitation And Health Care Center</v>
          </cell>
          <cell r="C618" t="str">
            <v xml:space="preserve">01/01/2014  </v>
          </cell>
          <cell r="D618">
            <v>93869</v>
          </cell>
          <cell r="E618">
            <v>3445</v>
          </cell>
          <cell r="F618">
            <v>97314</v>
          </cell>
          <cell r="G618">
            <v>116117</v>
          </cell>
        </row>
        <row r="619">
          <cell r="A619" t="str">
            <v>2750303</v>
          </cell>
          <cell r="B619" t="str">
            <v>Woodside Manor Nursing Home Inc</v>
          </cell>
          <cell r="C619" t="str">
            <v xml:space="preserve">01/01/2014  </v>
          </cell>
          <cell r="D619">
            <v>8786</v>
          </cell>
          <cell r="E619">
            <v>0</v>
          </cell>
          <cell r="F619">
            <v>8786</v>
          </cell>
          <cell r="G619">
            <v>14863</v>
          </cell>
        </row>
        <row r="620">
          <cell r="A620" t="str">
            <v>7000390</v>
          </cell>
          <cell r="B620" t="str">
            <v>Workmens Circle Multicare Center</v>
          </cell>
          <cell r="C620" t="str">
            <v xml:space="preserve">01/01/2014  </v>
          </cell>
          <cell r="D620">
            <v>128712</v>
          </cell>
          <cell r="E620">
            <v>7611</v>
          </cell>
          <cell r="F620">
            <v>136323</v>
          </cell>
          <cell r="G620">
            <v>187683</v>
          </cell>
        </row>
        <row r="621">
          <cell r="A621" t="str">
            <v>6027000</v>
          </cell>
          <cell r="B621" t="str">
            <v>Wyoming County Community Hospital Snf</v>
          </cell>
          <cell r="C621" t="str">
            <v xml:space="preserve">01/01/2014  </v>
          </cell>
          <cell r="D621">
            <v>34920</v>
          </cell>
          <cell r="E621">
            <v>1</v>
          </cell>
          <cell r="F621">
            <v>34921</v>
          </cell>
          <cell r="G621">
            <v>46496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rates by region"/>
      <sheetName val="2004 rates by provider"/>
    </sheetNames>
    <sheetDataSet>
      <sheetData sheetId="0">
        <row r="21">
          <cell r="D21" t="str">
            <v>ALBANY3309</v>
          </cell>
          <cell r="E21">
            <v>54.67</v>
          </cell>
          <cell r="F21">
            <v>5467</v>
          </cell>
        </row>
        <row r="22">
          <cell r="D22" t="str">
            <v>ALBANY3317</v>
          </cell>
          <cell r="E22">
            <v>54.26</v>
          </cell>
          <cell r="F22">
            <v>5426</v>
          </cell>
        </row>
        <row r="23">
          <cell r="D23" t="str">
            <v>ALBANY3323</v>
          </cell>
          <cell r="E23">
            <v>46.25</v>
          </cell>
          <cell r="F23">
            <v>4625</v>
          </cell>
        </row>
        <row r="24">
          <cell r="D24" t="str">
            <v>ALBANY3325</v>
          </cell>
          <cell r="E24">
            <v>58.72</v>
          </cell>
          <cell r="F24">
            <v>5872</v>
          </cell>
        </row>
        <row r="25">
          <cell r="D25" t="str">
            <v>ALBANY3301</v>
          </cell>
          <cell r="E25">
            <v>82.72</v>
          </cell>
          <cell r="F25">
            <v>8272</v>
          </cell>
        </row>
        <row r="26">
          <cell r="D26" t="str">
            <v>ALBANY3303</v>
          </cell>
          <cell r="E26">
            <v>89.79</v>
          </cell>
          <cell r="F26">
            <v>8979</v>
          </cell>
        </row>
        <row r="27">
          <cell r="D27" t="str">
            <v>ALBANY3305</v>
          </cell>
          <cell r="E27">
            <v>80.83</v>
          </cell>
          <cell r="F27">
            <v>8083</v>
          </cell>
        </row>
        <row r="28">
          <cell r="D28" t="str">
            <v>ALBANY3307</v>
          </cell>
          <cell r="E28">
            <v>88.6</v>
          </cell>
          <cell r="F28">
            <v>8860</v>
          </cell>
        </row>
        <row r="29">
          <cell r="D29" t="str">
            <v>ALBANY3311</v>
          </cell>
          <cell r="E29">
            <v>70.02</v>
          </cell>
          <cell r="F29">
            <v>7002</v>
          </cell>
        </row>
        <row r="30">
          <cell r="D30" t="str">
            <v>ALBANY3313</v>
          </cell>
          <cell r="E30">
            <v>74.510000000000005</v>
          </cell>
          <cell r="F30">
            <v>7451.0000000000009</v>
          </cell>
        </row>
        <row r="31">
          <cell r="D31" t="str">
            <v>ALBANY3315</v>
          </cell>
          <cell r="E31">
            <v>84.95</v>
          </cell>
          <cell r="F31">
            <v>8495</v>
          </cell>
        </row>
        <row r="32">
          <cell r="D32" t="str">
            <v>ALBANY3319</v>
          </cell>
          <cell r="E32">
            <v>65.09</v>
          </cell>
          <cell r="F32">
            <v>6509</v>
          </cell>
        </row>
        <row r="33">
          <cell r="D33" t="str">
            <v>ALBANY3321</v>
          </cell>
          <cell r="E33">
            <v>72.2</v>
          </cell>
          <cell r="F33">
            <v>7220</v>
          </cell>
        </row>
        <row r="34">
          <cell r="D34" t="str">
            <v>ALBANY3327</v>
          </cell>
          <cell r="E34">
            <v>65.09</v>
          </cell>
          <cell r="F34">
            <v>6509</v>
          </cell>
        </row>
        <row r="35">
          <cell r="D35" t="str">
            <v>ALBANY3329</v>
          </cell>
          <cell r="E35">
            <v>69.61</v>
          </cell>
          <cell r="F35">
            <v>6961</v>
          </cell>
        </row>
        <row r="36">
          <cell r="D36" t="str">
            <v>ALBANY3331</v>
          </cell>
          <cell r="E36">
            <v>77.3</v>
          </cell>
          <cell r="F36">
            <v>7730</v>
          </cell>
        </row>
        <row r="37">
          <cell r="D37" t="str">
            <v>NYC3309</v>
          </cell>
          <cell r="E37">
            <v>78.209999999999994</v>
          </cell>
          <cell r="F37">
            <v>7820.9999999999991</v>
          </cell>
        </row>
        <row r="38">
          <cell r="D38" t="str">
            <v>NYC3317</v>
          </cell>
          <cell r="E38">
            <v>77.72</v>
          </cell>
          <cell r="F38">
            <v>7772</v>
          </cell>
        </row>
        <row r="39">
          <cell r="D39" t="str">
            <v>NYC3323</v>
          </cell>
          <cell r="E39">
            <v>65.17</v>
          </cell>
          <cell r="F39">
            <v>6517</v>
          </cell>
        </row>
        <row r="40">
          <cell r="D40" t="str">
            <v>NYC3325</v>
          </cell>
          <cell r="E40">
            <v>84.97</v>
          </cell>
          <cell r="F40">
            <v>8497</v>
          </cell>
        </row>
        <row r="41">
          <cell r="D41" t="str">
            <v>NYC3301</v>
          </cell>
          <cell r="E41">
            <v>122.55</v>
          </cell>
          <cell r="F41">
            <v>12255</v>
          </cell>
        </row>
        <row r="42">
          <cell r="D42" t="str">
            <v>NYC3303</v>
          </cell>
          <cell r="E42">
            <v>133.91999999999999</v>
          </cell>
          <cell r="F42">
            <v>13391.999999999998</v>
          </cell>
        </row>
        <row r="43">
          <cell r="D43" t="str">
            <v>NYC3305</v>
          </cell>
          <cell r="E43">
            <v>119.6</v>
          </cell>
          <cell r="F43">
            <v>11960</v>
          </cell>
        </row>
        <row r="44">
          <cell r="D44" t="str">
            <v>NYC3307</v>
          </cell>
          <cell r="E44">
            <v>130.97</v>
          </cell>
          <cell r="F44">
            <v>13097</v>
          </cell>
        </row>
        <row r="45">
          <cell r="D45" t="str">
            <v>NYC3311</v>
          </cell>
          <cell r="E45">
            <v>102.87</v>
          </cell>
          <cell r="F45">
            <v>10287</v>
          </cell>
        </row>
        <row r="46">
          <cell r="D46" t="str">
            <v>NYC3313</v>
          </cell>
          <cell r="E46">
            <v>109.98</v>
          </cell>
          <cell r="F46">
            <v>10998</v>
          </cell>
        </row>
        <row r="47">
          <cell r="D47" t="str">
            <v>NYC3315</v>
          </cell>
          <cell r="E47">
            <v>126.28</v>
          </cell>
          <cell r="F47">
            <v>12628</v>
          </cell>
        </row>
        <row r="48">
          <cell r="D48" t="str">
            <v>NYC3319</v>
          </cell>
          <cell r="E48">
            <v>95.23</v>
          </cell>
          <cell r="F48">
            <v>9523</v>
          </cell>
        </row>
        <row r="49">
          <cell r="D49" t="str">
            <v>NYC3321</v>
          </cell>
          <cell r="E49">
            <v>106.55</v>
          </cell>
          <cell r="F49">
            <v>10655</v>
          </cell>
        </row>
        <row r="50">
          <cell r="D50" t="str">
            <v>NYC3327</v>
          </cell>
          <cell r="E50">
            <v>95.23</v>
          </cell>
          <cell r="F50">
            <v>9523</v>
          </cell>
        </row>
        <row r="51">
          <cell r="D51" t="str">
            <v>NYC3329</v>
          </cell>
          <cell r="E51">
            <v>102.41</v>
          </cell>
          <cell r="F51">
            <v>10241</v>
          </cell>
        </row>
        <row r="52">
          <cell r="D52" t="str">
            <v>NYC3331</v>
          </cell>
          <cell r="E52">
            <v>114.86</v>
          </cell>
          <cell r="F52">
            <v>11486</v>
          </cell>
        </row>
        <row r="53">
          <cell r="D53" t="str">
            <v>SYRACUSE3309</v>
          </cell>
          <cell r="E53">
            <v>58.56</v>
          </cell>
          <cell r="F53">
            <v>5856</v>
          </cell>
        </row>
        <row r="54">
          <cell r="D54" t="str">
            <v>SYRACUSE3317</v>
          </cell>
          <cell r="E54">
            <v>58.15</v>
          </cell>
          <cell r="F54">
            <v>5815</v>
          </cell>
        </row>
        <row r="55">
          <cell r="D55" t="str">
            <v>SYRACUSE3323</v>
          </cell>
          <cell r="E55">
            <v>49.84</v>
          </cell>
          <cell r="F55">
            <v>4984</v>
          </cell>
        </row>
        <row r="56">
          <cell r="D56" t="str">
            <v>SYRACUSE3325</v>
          </cell>
          <cell r="E56">
            <v>62.89</v>
          </cell>
          <cell r="F56">
            <v>6289</v>
          </cell>
        </row>
        <row r="57">
          <cell r="D57" t="str">
            <v>SYRACUSE3301</v>
          </cell>
          <cell r="E57">
            <v>87.95</v>
          </cell>
          <cell r="F57">
            <v>8795</v>
          </cell>
        </row>
        <row r="58">
          <cell r="D58" t="str">
            <v>SYRACUSE3303</v>
          </cell>
          <cell r="E58">
            <v>95.45</v>
          </cell>
          <cell r="F58">
            <v>9545</v>
          </cell>
        </row>
        <row r="59">
          <cell r="D59" t="str">
            <v>SYRACUSE3305</v>
          </cell>
          <cell r="E59">
            <v>86.01</v>
          </cell>
          <cell r="F59">
            <v>8601</v>
          </cell>
        </row>
        <row r="60">
          <cell r="D60" t="str">
            <v>SYRACUSE3307</v>
          </cell>
          <cell r="E60">
            <v>93.95</v>
          </cell>
          <cell r="F60">
            <v>9395</v>
          </cell>
        </row>
        <row r="61">
          <cell r="D61" t="str">
            <v>SYRACUSE3311</v>
          </cell>
          <cell r="E61">
            <v>74.78</v>
          </cell>
          <cell r="F61">
            <v>7478</v>
          </cell>
        </row>
        <row r="62">
          <cell r="D62" t="str">
            <v>SYRACUSE3313</v>
          </cell>
          <cell r="E62">
            <v>79.459999999999994</v>
          </cell>
          <cell r="F62">
            <v>7945.9999999999991</v>
          </cell>
        </row>
        <row r="63">
          <cell r="D63" t="str">
            <v>SYRACUSE3315</v>
          </cell>
          <cell r="E63">
            <v>90.38</v>
          </cell>
          <cell r="F63">
            <v>9038</v>
          </cell>
        </row>
        <row r="64">
          <cell r="D64" t="str">
            <v>SYRACUSE3319</v>
          </cell>
          <cell r="E64">
            <v>69.62</v>
          </cell>
          <cell r="F64">
            <v>6962</v>
          </cell>
        </row>
        <row r="65">
          <cell r="D65" t="str">
            <v>SYRACUSE3321</v>
          </cell>
          <cell r="E65">
            <v>77.11</v>
          </cell>
          <cell r="F65">
            <v>7711</v>
          </cell>
        </row>
        <row r="66">
          <cell r="D66" t="str">
            <v>SYRACUSE3327</v>
          </cell>
          <cell r="E66">
            <v>69.62</v>
          </cell>
          <cell r="F66">
            <v>6962</v>
          </cell>
        </row>
        <row r="67">
          <cell r="D67" t="str">
            <v>SYRACUSE3329</v>
          </cell>
          <cell r="E67">
            <v>74.38</v>
          </cell>
          <cell r="F67">
            <v>7438</v>
          </cell>
        </row>
        <row r="68">
          <cell r="D68" t="str">
            <v>SYRACUSE3331</v>
          </cell>
          <cell r="E68">
            <v>82.56</v>
          </cell>
          <cell r="F68">
            <v>8256</v>
          </cell>
        </row>
        <row r="69">
          <cell r="D69" t="str">
            <v>ROCHESTER3309</v>
          </cell>
          <cell r="E69">
            <v>55.23</v>
          </cell>
          <cell r="F69">
            <v>5523</v>
          </cell>
        </row>
        <row r="70">
          <cell r="D70" t="str">
            <v>ROCHESTER3317</v>
          </cell>
          <cell r="E70">
            <v>54.74</v>
          </cell>
          <cell r="F70">
            <v>5474</v>
          </cell>
        </row>
        <row r="71">
          <cell r="D71" t="str">
            <v>ROCHESTER3323</v>
          </cell>
          <cell r="E71">
            <v>46.92</v>
          </cell>
          <cell r="F71">
            <v>4692</v>
          </cell>
        </row>
        <row r="72">
          <cell r="D72" t="str">
            <v>ROCHESTER3325</v>
          </cell>
          <cell r="E72">
            <v>59.06</v>
          </cell>
          <cell r="F72">
            <v>5906</v>
          </cell>
        </row>
        <row r="73">
          <cell r="D73" t="str">
            <v>ROCHESTER3301</v>
          </cell>
          <cell r="E73">
            <v>82.71</v>
          </cell>
          <cell r="F73">
            <v>8271</v>
          </cell>
        </row>
        <row r="74">
          <cell r="D74" t="str">
            <v>ROCHESTER3303</v>
          </cell>
          <cell r="E74">
            <v>89.64</v>
          </cell>
          <cell r="F74">
            <v>8964</v>
          </cell>
        </row>
        <row r="75">
          <cell r="D75" t="str">
            <v>ROCHESTER3305</v>
          </cell>
          <cell r="E75">
            <v>80.900000000000006</v>
          </cell>
          <cell r="F75">
            <v>8090.0000000000009</v>
          </cell>
        </row>
        <row r="76">
          <cell r="D76" t="str">
            <v>ROCHESTER3307</v>
          </cell>
          <cell r="E76">
            <v>88.82</v>
          </cell>
          <cell r="F76">
            <v>8882</v>
          </cell>
        </row>
        <row r="77">
          <cell r="D77" t="str">
            <v>ROCHESTER3311</v>
          </cell>
          <cell r="E77">
            <v>70.17</v>
          </cell>
          <cell r="F77">
            <v>7017</v>
          </cell>
        </row>
        <row r="78">
          <cell r="D78" t="str">
            <v>ROCHESTER3313</v>
          </cell>
          <cell r="E78">
            <v>74.540000000000006</v>
          </cell>
          <cell r="F78">
            <v>7454.0000000000009</v>
          </cell>
        </row>
        <row r="79">
          <cell r="D79" t="str">
            <v>ROCHESTER3315</v>
          </cell>
          <cell r="E79">
            <v>84.88</v>
          </cell>
          <cell r="F79">
            <v>8488</v>
          </cell>
        </row>
        <row r="80">
          <cell r="D80" t="str">
            <v>ROCHESTER3319</v>
          </cell>
          <cell r="E80">
            <v>65.25</v>
          </cell>
          <cell r="F80">
            <v>6525</v>
          </cell>
        </row>
        <row r="81">
          <cell r="D81" t="str">
            <v>ROCHESTER3321</v>
          </cell>
          <cell r="E81">
            <v>72.25</v>
          </cell>
          <cell r="F81">
            <v>7225</v>
          </cell>
        </row>
        <row r="82">
          <cell r="D82" t="str">
            <v>ROCHESTER3327</v>
          </cell>
          <cell r="E82">
            <v>65.25</v>
          </cell>
          <cell r="F82">
            <v>6525</v>
          </cell>
        </row>
        <row r="83">
          <cell r="D83" t="str">
            <v>ROCHESTER3329</v>
          </cell>
          <cell r="E83">
            <v>69.7</v>
          </cell>
          <cell r="F83">
            <v>6970</v>
          </cell>
        </row>
        <row r="84">
          <cell r="D84" t="str">
            <v>ROCHESTER3331</v>
          </cell>
          <cell r="E84">
            <v>77.23</v>
          </cell>
          <cell r="F84">
            <v>7723</v>
          </cell>
        </row>
        <row r="85">
          <cell r="D85" t="str">
            <v>ORANGE3309</v>
          </cell>
          <cell r="E85">
            <v>59.55</v>
          </cell>
          <cell r="F85">
            <v>5955</v>
          </cell>
        </row>
        <row r="86">
          <cell r="D86" t="str">
            <v>ORANGE3317</v>
          </cell>
          <cell r="E86">
            <v>59.1</v>
          </cell>
          <cell r="F86">
            <v>5910</v>
          </cell>
        </row>
        <row r="87">
          <cell r="D87" t="str">
            <v>ORANGE3323</v>
          </cell>
          <cell r="E87">
            <v>50.14</v>
          </cell>
          <cell r="F87">
            <v>5014</v>
          </cell>
        </row>
        <row r="88">
          <cell r="D88" t="str">
            <v>ORANGE3325</v>
          </cell>
          <cell r="E88">
            <v>64.03</v>
          </cell>
          <cell r="F88">
            <v>6403</v>
          </cell>
        </row>
        <row r="89">
          <cell r="D89" t="str">
            <v>ORANGE3301</v>
          </cell>
          <cell r="E89">
            <v>90.74</v>
          </cell>
          <cell r="F89">
            <v>9074</v>
          </cell>
        </row>
        <row r="90">
          <cell r="D90" t="str">
            <v>ORANGE3303</v>
          </cell>
          <cell r="E90">
            <v>98.53</v>
          </cell>
          <cell r="F90">
            <v>9853</v>
          </cell>
        </row>
        <row r="91">
          <cell r="D91" t="str">
            <v>ORANGE3305</v>
          </cell>
          <cell r="E91">
            <v>88.59</v>
          </cell>
          <cell r="F91">
            <v>8859</v>
          </cell>
        </row>
        <row r="92">
          <cell r="D92" t="str">
            <v>ORANGE3307</v>
          </cell>
          <cell r="E92">
            <v>97.29</v>
          </cell>
          <cell r="F92">
            <v>9729</v>
          </cell>
        </row>
        <row r="93">
          <cell r="D93" t="str">
            <v>ORANGE3311</v>
          </cell>
          <cell r="E93">
            <v>76.56</v>
          </cell>
          <cell r="F93">
            <v>7656</v>
          </cell>
        </row>
        <row r="94">
          <cell r="D94" t="str">
            <v>ORANGE3313</v>
          </cell>
          <cell r="E94">
            <v>81.56</v>
          </cell>
          <cell r="F94">
            <v>8156</v>
          </cell>
        </row>
        <row r="95">
          <cell r="D95" t="str">
            <v>ORANGE3315</v>
          </cell>
          <cell r="E95">
            <v>93.15</v>
          </cell>
          <cell r="F95">
            <v>9315</v>
          </cell>
        </row>
        <row r="96">
          <cell r="D96" t="str">
            <v>ORANGE3319</v>
          </cell>
          <cell r="E96">
            <v>71.09</v>
          </cell>
          <cell r="F96">
            <v>7109</v>
          </cell>
        </row>
        <row r="97">
          <cell r="D97" t="str">
            <v>ORANGE3321</v>
          </cell>
          <cell r="E97">
            <v>78.959999999999994</v>
          </cell>
          <cell r="F97">
            <v>7895.9999999999991</v>
          </cell>
        </row>
        <row r="98">
          <cell r="D98" t="str">
            <v>ORANGE3327</v>
          </cell>
          <cell r="E98">
            <v>71.09</v>
          </cell>
          <cell r="F98">
            <v>7109</v>
          </cell>
        </row>
        <row r="99">
          <cell r="D99" t="str">
            <v>ORANGE3329</v>
          </cell>
          <cell r="E99">
            <v>76.11</v>
          </cell>
          <cell r="F99">
            <v>7611</v>
          </cell>
        </row>
        <row r="100">
          <cell r="D100" t="str">
            <v>ORANGE3331</v>
          </cell>
          <cell r="E100">
            <v>84.58</v>
          </cell>
          <cell r="F100">
            <v>8458</v>
          </cell>
        </row>
        <row r="101">
          <cell r="D101" t="str">
            <v>LONG ISLAND3309</v>
          </cell>
          <cell r="E101">
            <v>72.569999999999993</v>
          </cell>
          <cell r="F101">
            <v>7256.9999999999991</v>
          </cell>
        </row>
        <row r="102">
          <cell r="D102" t="str">
            <v>LONG ISLAND3317</v>
          </cell>
          <cell r="E102">
            <v>72.11</v>
          </cell>
          <cell r="F102">
            <v>7211</v>
          </cell>
        </row>
        <row r="103">
          <cell r="D103" t="str">
            <v>LONG ISLAND3323</v>
          </cell>
          <cell r="E103">
            <v>60.35</v>
          </cell>
          <cell r="F103">
            <v>6035</v>
          </cell>
        </row>
        <row r="104">
          <cell r="D104" t="str">
            <v>LONG ISLAND3325</v>
          </cell>
          <cell r="E104">
            <v>78.91</v>
          </cell>
          <cell r="F104">
            <v>7891</v>
          </cell>
        </row>
        <row r="105">
          <cell r="D105" t="str">
            <v>LONG ISLAND3301</v>
          </cell>
          <cell r="E105">
            <v>114.13</v>
          </cell>
          <cell r="F105">
            <v>11413</v>
          </cell>
        </row>
        <row r="106">
          <cell r="D106" t="str">
            <v>LONG ISLAND3303</v>
          </cell>
          <cell r="E106">
            <v>124.8</v>
          </cell>
          <cell r="F106">
            <v>12480</v>
          </cell>
        </row>
        <row r="107">
          <cell r="D107" t="str">
            <v>LONG ISLAND3305</v>
          </cell>
          <cell r="E107">
            <v>111.36</v>
          </cell>
          <cell r="F107">
            <v>11136</v>
          </cell>
        </row>
        <row r="108">
          <cell r="D108" t="str">
            <v>LONG ISLAND3307</v>
          </cell>
          <cell r="E108">
            <v>122.02</v>
          </cell>
          <cell r="F108">
            <v>12202</v>
          </cell>
        </row>
        <row r="109">
          <cell r="D109" t="str">
            <v>LONG ISLAND3311</v>
          </cell>
          <cell r="E109">
            <v>95.7</v>
          </cell>
          <cell r="F109">
            <v>9570</v>
          </cell>
        </row>
        <row r="110">
          <cell r="D110" t="str">
            <v>LONG ISLAND3313</v>
          </cell>
          <cell r="E110">
            <v>102.36</v>
          </cell>
          <cell r="F110">
            <v>10236</v>
          </cell>
        </row>
        <row r="111">
          <cell r="D111" t="str">
            <v>LONG ISLAND3315</v>
          </cell>
          <cell r="E111">
            <v>117.63</v>
          </cell>
          <cell r="F111">
            <v>11763</v>
          </cell>
        </row>
        <row r="112">
          <cell r="D112" t="str">
            <v>LONG ISLAND3319</v>
          </cell>
          <cell r="E112">
            <v>88.53</v>
          </cell>
          <cell r="F112">
            <v>8853</v>
          </cell>
        </row>
        <row r="113">
          <cell r="D113" t="str">
            <v>LONG ISLAND3321</v>
          </cell>
          <cell r="E113">
            <v>99.14</v>
          </cell>
          <cell r="F113">
            <v>9914</v>
          </cell>
        </row>
        <row r="114">
          <cell r="D114" t="str">
            <v>LONG ISLAND3327</v>
          </cell>
          <cell r="E114">
            <v>88.53</v>
          </cell>
          <cell r="F114">
            <v>8853</v>
          </cell>
        </row>
        <row r="115">
          <cell r="D115" t="str">
            <v>LONG ISLAND3329</v>
          </cell>
          <cell r="E115">
            <v>95.26</v>
          </cell>
          <cell r="F115">
            <v>9526</v>
          </cell>
        </row>
        <row r="116">
          <cell r="D116" t="str">
            <v>LONG ISLAND3331</v>
          </cell>
          <cell r="E116">
            <v>106.94</v>
          </cell>
          <cell r="F116">
            <v>10694</v>
          </cell>
        </row>
        <row r="117">
          <cell r="D117" t="str">
            <v>ERIE3309</v>
          </cell>
          <cell r="E117">
            <v>51.04</v>
          </cell>
          <cell r="F117">
            <v>5104</v>
          </cell>
        </row>
        <row r="118">
          <cell r="D118" t="str">
            <v>ERIE3317</v>
          </cell>
          <cell r="E118">
            <v>50.66</v>
          </cell>
          <cell r="F118">
            <v>5066</v>
          </cell>
        </row>
        <row r="119">
          <cell r="D119" t="str">
            <v>ERIE3323</v>
          </cell>
          <cell r="E119">
            <v>43.32</v>
          </cell>
          <cell r="F119">
            <v>4332</v>
          </cell>
        </row>
        <row r="120">
          <cell r="D120" t="str">
            <v>ERIE3325</v>
          </cell>
          <cell r="E120">
            <v>54.69</v>
          </cell>
          <cell r="F120">
            <v>5469</v>
          </cell>
        </row>
        <row r="121">
          <cell r="D121" t="str">
            <v>ERIE3301</v>
          </cell>
          <cell r="E121">
            <v>76.599999999999994</v>
          </cell>
          <cell r="F121">
            <v>7659.9999999999991</v>
          </cell>
        </row>
        <row r="122">
          <cell r="D122" t="str">
            <v>ERIE3303</v>
          </cell>
          <cell r="E122">
            <v>83</v>
          </cell>
          <cell r="F122">
            <v>8300</v>
          </cell>
        </row>
        <row r="123">
          <cell r="D123" t="str">
            <v>ERIE3305</v>
          </cell>
          <cell r="E123">
            <v>74.849999999999994</v>
          </cell>
          <cell r="F123">
            <v>7484.9999999999991</v>
          </cell>
        </row>
        <row r="124">
          <cell r="D124" t="str">
            <v>ERIE3307</v>
          </cell>
          <cell r="E124">
            <v>82.03</v>
          </cell>
          <cell r="F124">
            <v>8203</v>
          </cell>
        </row>
        <row r="125">
          <cell r="D125" t="str">
            <v>ERIE3311</v>
          </cell>
          <cell r="E125">
            <v>64.97</v>
          </cell>
          <cell r="F125">
            <v>6497</v>
          </cell>
        </row>
        <row r="126">
          <cell r="D126" t="str">
            <v>ERIE3313</v>
          </cell>
          <cell r="E126">
            <v>69.08</v>
          </cell>
          <cell r="F126">
            <v>6908</v>
          </cell>
        </row>
        <row r="127">
          <cell r="D127" t="str">
            <v>ERIE3315</v>
          </cell>
          <cell r="E127">
            <v>78.58</v>
          </cell>
          <cell r="F127">
            <v>7858</v>
          </cell>
        </row>
        <row r="128">
          <cell r="D128" t="str">
            <v>ERIE3319</v>
          </cell>
          <cell r="E128">
            <v>60.48</v>
          </cell>
          <cell r="F128">
            <v>6048</v>
          </cell>
        </row>
        <row r="129">
          <cell r="D129" t="str">
            <v>ERIE3321</v>
          </cell>
          <cell r="E129">
            <v>66.92</v>
          </cell>
          <cell r="F129">
            <v>6692</v>
          </cell>
        </row>
        <row r="130">
          <cell r="D130" t="str">
            <v>ERIE3327</v>
          </cell>
          <cell r="E130">
            <v>60.48</v>
          </cell>
          <cell r="F130">
            <v>6048</v>
          </cell>
        </row>
        <row r="131">
          <cell r="D131" t="str">
            <v>ERIE3329</v>
          </cell>
          <cell r="E131">
            <v>64.59</v>
          </cell>
          <cell r="F131">
            <v>6459</v>
          </cell>
        </row>
        <row r="132">
          <cell r="D132" t="str">
            <v>ERIE3331</v>
          </cell>
          <cell r="E132">
            <v>71.540000000000006</v>
          </cell>
          <cell r="F132">
            <v>7154.0000000000009</v>
          </cell>
        </row>
        <row r="133">
          <cell r="D133" t="str">
            <v>WESTCHESTER3309</v>
          </cell>
          <cell r="E133">
            <v>68.33</v>
          </cell>
          <cell r="F133">
            <v>6833</v>
          </cell>
        </row>
        <row r="134">
          <cell r="D134" t="str">
            <v>WESTCHESTER3317</v>
          </cell>
          <cell r="E134">
            <v>67.8</v>
          </cell>
          <cell r="F134">
            <v>6780</v>
          </cell>
        </row>
        <row r="135">
          <cell r="D135" t="str">
            <v>WESTCHESTER3323</v>
          </cell>
          <cell r="E135">
            <v>57.42</v>
          </cell>
          <cell r="F135">
            <v>5742</v>
          </cell>
        </row>
        <row r="136">
          <cell r="D136" t="str">
            <v>WESTCHESTER3325</v>
          </cell>
          <cell r="E136">
            <v>73.72</v>
          </cell>
          <cell r="F136">
            <v>7372</v>
          </cell>
        </row>
        <row r="137">
          <cell r="D137" t="str">
            <v>WESTCHESTER3301</v>
          </cell>
          <cell r="E137">
            <v>105.05</v>
          </cell>
          <cell r="F137">
            <v>10505</v>
          </cell>
        </row>
        <row r="138">
          <cell r="D138" t="str">
            <v>WESTCHESTER3303</v>
          </cell>
          <cell r="E138">
            <v>114.42</v>
          </cell>
          <cell r="F138">
            <v>11442</v>
          </cell>
        </row>
        <row r="139">
          <cell r="D139" t="str">
            <v>WESTCHESTER3305</v>
          </cell>
          <cell r="E139">
            <v>102.67</v>
          </cell>
          <cell r="F139">
            <v>10267</v>
          </cell>
        </row>
        <row r="140">
          <cell r="D140" t="str">
            <v>WESTCHESTER3307</v>
          </cell>
          <cell r="E140">
            <v>112.63</v>
          </cell>
          <cell r="F140">
            <v>11263</v>
          </cell>
        </row>
        <row r="141">
          <cell r="D141" t="str">
            <v>WESTCHESTER3311</v>
          </cell>
          <cell r="E141">
            <v>88.58</v>
          </cell>
          <cell r="F141">
            <v>8858</v>
          </cell>
        </row>
        <row r="142">
          <cell r="D142" t="str">
            <v>WESTCHESTER3313</v>
          </cell>
          <cell r="E142">
            <v>94.42</v>
          </cell>
          <cell r="F142">
            <v>9442</v>
          </cell>
        </row>
        <row r="143">
          <cell r="D143" t="str">
            <v>WESTCHESTER3315</v>
          </cell>
          <cell r="E143">
            <v>108.1</v>
          </cell>
          <cell r="F143">
            <v>10810</v>
          </cell>
        </row>
        <row r="144">
          <cell r="D144" t="str">
            <v>WESTCHESTER3319</v>
          </cell>
          <cell r="E144">
            <v>82.1</v>
          </cell>
          <cell r="F144">
            <v>8210</v>
          </cell>
        </row>
        <row r="145">
          <cell r="D145" t="str">
            <v>WESTCHESTER3321</v>
          </cell>
          <cell r="E145">
            <v>91.49</v>
          </cell>
          <cell r="F145">
            <v>9149</v>
          </cell>
        </row>
        <row r="146">
          <cell r="D146" t="str">
            <v>WESTCHESTER3327</v>
          </cell>
          <cell r="E146">
            <v>82.1</v>
          </cell>
          <cell r="F146">
            <v>8210</v>
          </cell>
        </row>
        <row r="147">
          <cell r="D147" t="str">
            <v>WESTCHESTER3329</v>
          </cell>
          <cell r="E147">
            <v>88.05</v>
          </cell>
          <cell r="F147">
            <v>8805</v>
          </cell>
        </row>
        <row r="148">
          <cell r="D148" t="str">
            <v>WESTCHESTER3331</v>
          </cell>
          <cell r="E148">
            <v>98.28</v>
          </cell>
          <cell r="F148">
            <v>9828</v>
          </cell>
        </row>
        <row r="149">
          <cell r="D149" t="str">
            <v>UTICA3309</v>
          </cell>
          <cell r="E149">
            <v>51.03</v>
          </cell>
          <cell r="F149">
            <v>5103</v>
          </cell>
        </row>
        <row r="150">
          <cell r="D150" t="str">
            <v>UTICA3317</v>
          </cell>
          <cell r="E150">
            <v>50.71</v>
          </cell>
          <cell r="F150">
            <v>5071</v>
          </cell>
        </row>
        <row r="151">
          <cell r="D151" t="str">
            <v>UTICA3323</v>
          </cell>
          <cell r="E151">
            <v>43.45</v>
          </cell>
          <cell r="F151">
            <v>4345</v>
          </cell>
        </row>
        <row r="152">
          <cell r="D152" t="str">
            <v>UTICA3325</v>
          </cell>
          <cell r="E152">
            <v>54.68</v>
          </cell>
          <cell r="F152">
            <v>5468</v>
          </cell>
        </row>
        <row r="153">
          <cell r="D153" t="str">
            <v>UTICA3301</v>
          </cell>
          <cell r="E153">
            <v>76.22</v>
          </cell>
          <cell r="F153">
            <v>7622</v>
          </cell>
        </row>
        <row r="154">
          <cell r="D154" t="str">
            <v>UTICA3303</v>
          </cell>
          <cell r="E154">
            <v>82.52</v>
          </cell>
          <cell r="F154">
            <v>8252</v>
          </cell>
        </row>
        <row r="155">
          <cell r="D155" t="str">
            <v>UTICA3305</v>
          </cell>
          <cell r="E155">
            <v>74.459999999999994</v>
          </cell>
          <cell r="F155">
            <v>7445.9999999999991</v>
          </cell>
        </row>
        <row r="156">
          <cell r="D156" t="str">
            <v>UTICA3307</v>
          </cell>
          <cell r="E156">
            <v>81.400000000000006</v>
          </cell>
          <cell r="F156">
            <v>8140.0000000000009</v>
          </cell>
        </row>
        <row r="157">
          <cell r="D157" t="str">
            <v>UTICA3311</v>
          </cell>
          <cell r="E157">
            <v>64.8</v>
          </cell>
          <cell r="F157">
            <v>6480</v>
          </cell>
        </row>
        <row r="158">
          <cell r="D158" t="str">
            <v>UTICA3313</v>
          </cell>
          <cell r="E158">
            <v>68.86</v>
          </cell>
          <cell r="F158">
            <v>6886</v>
          </cell>
        </row>
        <row r="159">
          <cell r="D159" t="str">
            <v>UTICA3315</v>
          </cell>
          <cell r="E159">
            <v>78.180000000000007</v>
          </cell>
          <cell r="F159">
            <v>7818.0000000000009</v>
          </cell>
        </row>
        <row r="160">
          <cell r="D160" t="str">
            <v>UTICA3319</v>
          </cell>
          <cell r="E160">
            <v>60.42</v>
          </cell>
          <cell r="F160">
            <v>6042</v>
          </cell>
        </row>
        <row r="161">
          <cell r="D161" t="str">
            <v>UTICA3321</v>
          </cell>
          <cell r="E161">
            <v>66.760000000000005</v>
          </cell>
          <cell r="F161">
            <v>6676.0000000000009</v>
          </cell>
        </row>
        <row r="162">
          <cell r="D162" t="str">
            <v>UTICA3327</v>
          </cell>
          <cell r="E162">
            <v>60.42</v>
          </cell>
          <cell r="F162">
            <v>6042</v>
          </cell>
        </row>
        <row r="163">
          <cell r="D163" t="str">
            <v>UTICA3329</v>
          </cell>
          <cell r="E163">
            <v>64.459999999999994</v>
          </cell>
          <cell r="F163">
            <v>6445.9999999999991</v>
          </cell>
        </row>
        <row r="164">
          <cell r="D164" t="str">
            <v>UTICA3331</v>
          </cell>
          <cell r="E164">
            <v>71.31</v>
          </cell>
          <cell r="F164">
            <v>7131</v>
          </cell>
        </row>
        <row r="165">
          <cell r="D165" t="str">
            <v>POUGHKEEPSIE3309</v>
          </cell>
          <cell r="E165">
            <v>55.65</v>
          </cell>
          <cell r="F165">
            <v>5565</v>
          </cell>
        </row>
        <row r="166">
          <cell r="D166" t="str">
            <v>POUGHKEEPSIE3317</v>
          </cell>
          <cell r="E166">
            <v>55.2</v>
          </cell>
          <cell r="F166">
            <v>5520</v>
          </cell>
        </row>
        <row r="167">
          <cell r="D167" t="str">
            <v>POUGHKEEPSIE3323</v>
          </cell>
          <cell r="E167">
            <v>47.2</v>
          </cell>
          <cell r="F167">
            <v>4720</v>
          </cell>
        </row>
        <row r="168">
          <cell r="D168" t="str">
            <v>POUGHKEEPSIE3325</v>
          </cell>
          <cell r="E168">
            <v>59.75</v>
          </cell>
          <cell r="F168">
            <v>5975</v>
          </cell>
        </row>
        <row r="169">
          <cell r="D169" t="str">
            <v>POUGHKEEPSIE3301</v>
          </cell>
          <cell r="E169">
            <v>83.98</v>
          </cell>
          <cell r="F169">
            <v>8398</v>
          </cell>
        </row>
        <row r="170">
          <cell r="D170" t="str">
            <v>POUGHKEEPSIE3303</v>
          </cell>
          <cell r="E170">
            <v>91.22</v>
          </cell>
          <cell r="F170">
            <v>9122</v>
          </cell>
        </row>
        <row r="171">
          <cell r="D171" t="str">
            <v>POUGHKEEPSIE3305</v>
          </cell>
          <cell r="E171">
            <v>82.17</v>
          </cell>
          <cell r="F171">
            <v>8217</v>
          </cell>
        </row>
        <row r="172">
          <cell r="D172" t="str">
            <v>POUGHKEEPSIE3307</v>
          </cell>
          <cell r="E172">
            <v>90.03</v>
          </cell>
          <cell r="F172">
            <v>9003</v>
          </cell>
        </row>
        <row r="173">
          <cell r="D173" t="str">
            <v>POUGHKEEPSIE3311</v>
          </cell>
          <cell r="E173">
            <v>71.209999999999994</v>
          </cell>
          <cell r="F173">
            <v>7120.9999999999991</v>
          </cell>
        </row>
        <row r="174">
          <cell r="D174" t="str">
            <v>POUGHKEEPSIE3313</v>
          </cell>
          <cell r="E174">
            <v>75.709999999999994</v>
          </cell>
          <cell r="F174">
            <v>7570.9999999999991</v>
          </cell>
        </row>
        <row r="175">
          <cell r="D175" t="str">
            <v>POUGHKEEPSIE3315</v>
          </cell>
          <cell r="E175">
            <v>86.32</v>
          </cell>
          <cell r="F175">
            <v>8632</v>
          </cell>
        </row>
        <row r="176">
          <cell r="D176" t="str">
            <v>POUGHKEEPSIE3319</v>
          </cell>
          <cell r="E176">
            <v>66.17</v>
          </cell>
          <cell r="F176">
            <v>6617</v>
          </cell>
        </row>
        <row r="177">
          <cell r="D177" t="str">
            <v>POUGHKEEPSIE3321</v>
          </cell>
          <cell r="E177">
            <v>73.42</v>
          </cell>
          <cell r="F177">
            <v>7342</v>
          </cell>
        </row>
        <row r="178">
          <cell r="D178" t="str">
            <v>POUGHKEEPSIE3327</v>
          </cell>
          <cell r="E178">
            <v>66.17</v>
          </cell>
          <cell r="F178">
            <v>6617</v>
          </cell>
        </row>
        <row r="179">
          <cell r="D179" t="str">
            <v>POUGHKEEPSIE3329</v>
          </cell>
          <cell r="E179">
            <v>70.77</v>
          </cell>
          <cell r="F179">
            <v>7077</v>
          </cell>
        </row>
        <row r="180">
          <cell r="D180" t="str">
            <v>POUGHKEEPSIE3331</v>
          </cell>
          <cell r="E180">
            <v>78.650000000000006</v>
          </cell>
          <cell r="F180">
            <v>7865.0000000000009</v>
          </cell>
        </row>
        <row r="181">
          <cell r="D181" t="str">
            <v>BINGHAMTON3309</v>
          </cell>
          <cell r="E181">
            <v>51.98</v>
          </cell>
          <cell r="F181">
            <v>5198</v>
          </cell>
        </row>
        <row r="182">
          <cell r="D182" t="str">
            <v>BINGHAMTON3317</v>
          </cell>
          <cell r="E182">
            <v>51.6</v>
          </cell>
          <cell r="F182">
            <v>5160</v>
          </cell>
        </row>
        <row r="183">
          <cell r="D183" t="str">
            <v>BINGHAMTON3323</v>
          </cell>
          <cell r="E183">
            <v>44.33</v>
          </cell>
          <cell r="F183">
            <v>4433</v>
          </cell>
        </row>
        <row r="184">
          <cell r="D184" t="str">
            <v>BINGHAMTON3325</v>
          </cell>
          <cell r="E184">
            <v>55.72</v>
          </cell>
          <cell r="F184">
            <v>5572</v>
          </cell>
        </row>
        <row r="185">
          <cell r="D185" t="str">
            <v>BINGHAMTON3301</v>
          </cell>
          <cell r="E185">
            <v>77.64</v>
          </cell>
          <cell r="F185">
            <v>7764</v>
          </cell>
        </row>
        <row r="186">
          <cell r="D186" t="str">
            <v>BINGHAMTON3303</v>
          </cell>
          <cell r="E186">
            <v>84.16</v>
          </cell>
          <cell r="F186">
            <v>8416</v>
          </cell>
        </row>
        <row r="187">
          <cell r="D187" t="str">
            <v>BINGHAMTON3305</v>
          </cell>
          <cell r="E187">
            <v>75.94</v>
          </cell>
          <cell r="F187">
            <v>7594</v>
          </cell>
        </row>
        <row r="188">
          <cell r="D188" t="str">
            <v>BINGHAMTON3307</v>
          </cell>
          <cell r="E188">
            <v>82.96</v>
          </cell>
          <cell r="F188">
            <v>8296</v>
          </cell>
        </row>
        <row r="189">
          <cell r="D189" t="str">
            <v>BINGHAMTON3311</v>
          </cell>
          <cell r="E189">
            <v>66.09</v>
          </cell>
          <cell r="F189">
            <v>6609</v>
          </cell>
        </row>
        <row r="190">
          <cell r="D190" t="str">
            <v>BINGHAMTON3313</v>
          </cell>
          <cell r="E190">
            <v>70.17</v>
          </cell>
          <cell r="F190">
            <v>7017</v>
          </cell>
        </row>
        <row r="191">
          <cell r="D191" t="str">
            <v>BINGHAMTON3315</v>
          </cell>
          <cell r="E191">
            <v>79.73</v>
          </cell>
          <cell r="F191">
            <v>7973</v>
          </cell>
        </row>
        <row r="192">
          <cell r="D192" t="str">
            <v>BINGHAMTON3319</v>
          </cell>
          <cell r="E192">
            <v>61.57</v>
          </cell>
          <cell r="F192">
            <v>6157</v>
          </cell>
        </row>
        <row r="193">
          <cell r="D193" t="str">
            <v>BINGHAMTON3321</v>
          </cell>
          <cell r="E193">
            <v>68.11</v>
          </cell>
          <cell r="F193">
            <v>6811</v>
          </cell>
        </row>
        <row r="194">
          <cell r="D194" t="str">
            <v>BINGHAMTON3327</v>
          </cell>
          <cell r="E194">
            <v>61.57</v>
          </cell>
          <cell r="F194">
            <v>6157</v>
          </cell>
        </row>
        <row r="195">
          <cell r="D195" t="str">
            <v>BINGHAMTON3329</v>
          </cell>
          <cell r="E195">
            <v>65.72</v>
          </cell>
          <cell r="F195">
            <v>6572</v>
          </cell>
        </row>
        <row r="196">
          <cell r="D196" t="str">
            <v>BINGHAMTON3331</v>
          </cell>
          <cell r="E196">
            <v>72.83</v>
          </cell>
          <cell r="F196">
            <v>7283</v>
          </cell>
        </row>
        <row r="197">
          <cell r="D197" t="str">
            <v>ELMIRA3309</v>
          </cell>
          <cell r="E197">
            <v>54.64</v>
          </cell>
          <cell r="F197">
            <v>5464</v>
          </cell>
        </row>
        <row r="198">
          <cell r="D198" t="str">
            <v>ELMIRA3317</v>
          </cell>
          <cell r="E198">
            <v>54.34</v>
          </cell>
          <cell r="F198">
            <v>5434</v>
          </cell>
        </row>
        <row r="199">
          <cell r="D199" t="str">
            <v>ELMIRA3323</v>
          </cell>
          <cell r="E199">
            <v>46.31</v>
          </cell>
          <cell r="F199">
            <v>4631</v>
          </cell>
        </row>
        <row r="200">
          <cell r="D200" t="str">
            <v>ELMIRA3325</v>
          </cell>
          <cell r="E200">
            <v>58.69</v>
          </cell>
          <cell r="F200">
            <v>5869</v>
          </cell>
        </row>
        <row r="201">
          <cell r="D201" t="str">
            <v>ELMIRA3301</v>
          </cell>
          <cell r="E201">
            <v>82.3</v>
          </cell>
          <cell r="F201">
            <v>8230</v>
          </cell>
        </row>
        <row r="202">
          <cell r="D202" t="str">
            <v>ELMIRA3303</v>
          </cell>
          <cell r="E202">
            <v>89.15</v>
          </cell>
          <cell r="F202">
            <v>8915</v>
          </cell>
        </row>
        <row r="203">
          <cell r="D203" t="str">
            <v>ELMIRA3305</v>
          </cell>
          <cell r="E203">
            <v>80.290000000000006</v>
          </cell>
          <cell r="F203">
            <v>8029.0000000000009</v>
          </cell>
        </row>
        <row r="204">
          <cell r="D204" t="str">
            <v>ELMIRA3307</v>
          </cell>
          <cell r="E204">
            <v>87.78</v>
          </cell>
          <cell r="F204">
            <v>8778</v>
          </cell>
        </row>
        <row r="205">
          <cell r="D205" t="str">
            <v>ELMIRA3311</v>
          </cell>
          <cell r="E205">
            <v>69.760000000000005</v>
          </cell>
          <cell r="F205">
            <v>6976.0000000000009</v>
          </cell>
        </row>
        <row r="206">
          <cell r="D206" t="str">
            <v>ELMIRA3313</v>
          </cell>
          <cell r="E206">
            <v>74.25</v>
          </cell>
          <cell r="F206">
            <v>7425</v>
          </cell>
        </row>
        <row r="207">
          <cell r="D207" t="str">
            <v>ELMIRA3315</v>
          </cell>
          <cell r="E207">
            <v>84.39</v>
          </cell>
          <cell r="F207">
            <v>8439</v>
          </cell>
        </row>
        <row r="208">
          <cell r="D208" t="str">
            <v>ELMIRA3319</v>
          </cell>
          <cell r="E208">
            <v>65.02</v>
          </cell>
          <cell r="F208">
            <v>6502</v>
          </cell>
        </row>
        <row r="209">
          <cell r="D209" t="str">
            <v>ELMIRA3321</v>
          </cell>
          <cell r="E209">
            <v>71.91</v>
          </cell>
          <cell r="F209">
            <v>7191</v>
          </cell>
        </row>
        <row r="210">
          <cell r="D210" t="str">
            <v>ELMIRA3327</v>
          </cell>
          <cell r="E210">
            <v>65.02</v>
          </cell>
          <cell r="F210">
            <v>6502</v>
          </cell>
        </row>
        <row r="211">
          <cell r="D211" t="str">
            <v>ELMIRA3329</v>
          </cell>
          <cell r="E211">
            <v>69.430000000000007</v>
          </cell>
          <cell r="F211">
            <v>6943.0000000000009</v>
          </cell>
        </row>
        <row r="212">
          <cell r="D212" t="str">
            <v>ELMIRA3331</v>
          </cell>
          <cell r="E212">
            <v>76.88</v>
          </cell>
          <cell r="F212">
            <v>7688</v>
          </cell>
        </row>
        <row r="213">
          <cell r="D213" t="str">
            <v>CENTRAL RURAL3309</v>
          </cell>
          <cell r="E213">
            <v>50.7</v>
          </cell>
          <cell r="F213">
            <v>5070</v>
          </cell>
        </row>
        <row r="214">
          <cell r="D214" t="str">
            <v>CENTRAL RURAL3317</v>
          </cell>
          <cell r="E214">
            <v>50.32</v>
          </cell>
          <cell r="F214">
            <v>5032</v>
          </cell>
        </row>
        <row r="215">
          <cell r="D215" t="str">
            <v>CENTRAL RURAL3323</v>
          </cell>
          <cell r="E215">
            <v>43.52</v>
          </cell>
          <cell r="F215">
            <v>4352</v>
          </cell>
        </row>
        <row r="216">
          <cell r="D216" t="str">
            <v>CENTRAL RURAL3325</v>
          </cell>
          <cell r="E216">
            <v>54.19</v>
          </cell>
          <cell r="F216">
            <v>5419</v>
          </cell>
        </row>
        <row r="217">
          <cell r="D217" t="str">
            <v>CENTRAL RURAL3301</v>
          </cell>
          <cell r="E217">
            <v>74.77</v>
          </cell>
          <cell r="F217">
            <v>7477</v>
          </cell>
        </row>
        <row r="218">
          <cell r="D218" t="str">
            <v>CENTRAL RURAL3303</v>
          </cell>
          <cell r="E218">
            <v>80.92</v>
          </cell>
          <cell r="F218">
            <v>8092</v>
          </cell>
        </row>
        <row r="219">
          <cell r="D219" t="str">
            <v>CENTRAL RURAL3305</v>
          </cell>
          <cell r="E219">
            <v>73.23</v>
          </cell>
          <cell r="F219">
            <v>7323</v>
          </cell>
        </row>
        <row r="220">
          <cell r="D220" t="str">
            <v>CENTRAL RURAL3307</v>
          </cell>
          <cell r="E220">
            <v>79.86</v>
          </cell>
          <cell r="F220">
            <v>7986</v>
          </cell>
        </row>
        <row r="221">
          <cell r="D221" t="str">
            <v>CENTRAL RURAL3311</v>
          </cell>
          <cell r="E221">
            <v>63.94</v>
          </cell>
          <cell r="F221">
            <v>6394</v>
          </cell>
        </row>
        <row r="222">
          <cell r="D222" t="str">
            <v>CENTRAL RURAL3313</v>
          </cell>
          <cell r="E222">
            <v>67.75</v>
          </cell>
          <cell r="F222">
            <v>6775</v>
          </cell>
        </row>
        <row r="223">
          <cell r="D223" t="str">
            <v>CENTRAL RURAL3315</v>
          </cell>
          <cell r="E223">
            <v>76.75</v>
          </cell>
          <cell r="F223">
            <v>7675</v>
          </cell>
        </row>
        <row r="224">
          <cell r="D224" t="str">
            <v>CENTRAL RURAL3319</v>
          </cell>
          <cell r="E224">
            <v>59.66</v>
          </cell>
          <cell r="F224">
            <v>5966</v>
          </cell>
        </row>
        <row r="225">
          <cell r="D225" t="str">
            <v>CENTRAL RURAL3321</v>
          </cell>
          <cell r="E225">
            <v>65.819999999999993</v>
          </cell>
          <cell r="F225">
            <v>6581.9999999999991</v>
          </cell>
        </row>
        <row r="226">
          <cell r="D226" t="str">
            <v>CENTRAL RURAL3327</v>
          </cell>
          <cell r="E226">
            <v>59.66</v>
          </cell>
          <cell r="F226">
            <v>5966</v>
          </cell>
        </row>
        <row r="227">
          <cell r="D227" t="str">
            <v>CENTRAL RURAL3329</v>
          </cell>
          <cell r="E227">
            <v>63.57</v>
          </cell>
          <cell r="F227">
            <v>6357</v>
          </cell>
        </row>
        <row r="228">
          <cell r="D228" t="str">
            <v>CENTRAL RURAL3331</v>
          </cell>
          <cell r="E228">
            <v>70.260000000000005</v>
          </cell>
          <cell r="F228">
            <v>7026.0000000000009</v>
          </cell>
        </row>
        <row r="229">
          <cell r="D229" t="str">
            <v>WESTERN RURAL3309</v>
          </cell>
          <cell r="E229">
            <v>47.45</v>
          </cell>
          <cell r="F229">
            <v>4745</v>
          </cell>
        </row>
        <row r="230">
          <cell r="D230" t="str">
            <v>WESTERN RURAL3317</v>
          </cell>
          <cell r="E230">
            <v>47.1</v>
          </cell>
          <cell r="F230">
            <v>4710</v>
          </cell>
        </row>
        <row r="231">
          <cell r="D231" t="str">
            <v>WESTERN RURAL3323</v>
          </cell>
          <cell r="E231">
            <v>40.43</v>
          </cell>
          <cell r="F231">
            <v>4043</v>
          </cell>
        </row>
        <row r="232">
          <cell r="D232" t="str">
            <v>WESTERN RURAL3325</v>
          </cell>
          <cell r="E232">
            <v>50.72</v>
          </cell>
          <cell r="F232">
            <v>5072</v>
          </cell>
        </row>
        <row r="233">
          <cell r="D233" t="str">
            <v>WESTERN RURAL3301</v>
          </cell>
          <cell r="E233">
            <v>70.58</v>
          </cell>
          <cell r="F233">
            <v>7058</v>
          </cell>
        </row>
        <row r="234">
          <cell r="D234" t="str">
            <v>WESTERN RURAL3303</v>
          </cell>
          <cell r="E234">
            <v>76.34</v>
          </cell>
          <cell r="F234">
            <v>7634</v>
          </cell>
        </row>
        <row r="235">
          <cell r="D235" t="str">
            <v>WESTERN RURAL3305</v>
          </cell>
          <cell r="E235">
            <v>68.98</v>
          </cell>
          <cell r="F235">
            <v>6898</v>
          </cell>
        </row>
        <row r="236">
          <cell r="D236" t="str">
            <v>WESTERN RURAL3307</v>
          </cell>
          <cell r="E236">
            <v>75.58</v>
          </cell>
          <cell r="F236">
            <v>7558</v>
          </cell>
        </row>
        <row r="237">
          <cell r="D237" t="str">
            <v>WESTERN RURAL3311</v>
          </cell>
          <cell r="E237">
            <v>60.01</v>
          </cell>
          <cell r="F237">
            <v>6001</v>
          </cell>
        </row>
        <row r="238">
          <cell r="D238" t="str">
            <v>WESTERN RURAL3313</v>
          </cell>
          <cell r="E238">
            <v>63.72</v>
          </cell>
          <cell r="F238">
            <v>6372</v>
          </cell>
        </row>
        <row r="239">
          <cell r="D239" t="str">
            <v>WESTERN RURAL3315</v>
          </cell>
          <cell r="E239">
            <v>72.349999999999994</v>
          </cell>
          <cell r="F239">
            <v>7234.9999999999991</v>
          </cell>
        </row>
        <row r="240">
          <cell r="D240" t="str">
            <v>WESTERN RURAL3319</v>
          </cell>
          <cell r="E240">
            <v>55.94</v>
          </cell>
          <cell r="F240">
            <v>5594</v>
          </cell>
        </row>
        <row r="241">
          <cell r="D241" t="str">
            <v>WESTERN RURAL3321</v>
          </cell>
          <cell r="E241">
            <v>61.74</v>
          </cell>
          <cell r="F241">
            <v>6174</v>
          </cell>
        </row>
        <row r="242">
          <cell r="D242" t="str">
            <v>WESTERN RURAL3327</v>
          </cell>
          <cell r="E242">
            <v>55.94</v>
          </cell>
          <cell r="F242">
            <v>5594</v>
          </cell>
        </row>
        <row r="243">
          <cell r="D243" t="str">
            <v>WESTERN RURAL3329</v>
          </cell>
          <cell r="E243">
            <v>59.64</v>
          </cell>
          <cell r="F243">
            <v>5964</v>
          </cell>
        </row>
        <row r="244">
          <cell r="D244" t="str">
            <v>WESTERN RURAL3331</v>
          </cell>
          <cell r="E244">
            <v>65.87</v>
          </cell>
          <cell r="F244">
            <v>6587</v>
          </cell>
        </row>
        <row r="245">
          <cell r="D245" t="str">
            <v>GLENS FALLS3309</v>
          </cell>
          <cell r="E245">
            <v>51.52</v>
          </cell>
          <cell r="F245">
            <v>5152</v>
          </cell>
        </row>
        <row r="246">
          <cell r="D246" t="str">
            <v>GLENS FALLS3317</v>
          </cell>
          <cell r="E246">
            <v>51.18</v>
          </cell>
          <cell r="F246">
            <v>5118</v>
          </cell>
        </row>
        <row r="247">
          <cell r="D247" t="str">
            <v>GLENS FALLS3323</v>
          </cell>
          <cell r="E247">
            <v>43.73</v>
          </cell>
          <cell r="F247">
            <v>4373</v>
          </cell>
        </row>
        <row r="248">
          <cell r="D248" t="str">
            <v>GLENS FALLS3325</v>
          </cell>
          <cell r="E248">
            <v>55.4</v>
          </cell>
          <cell r="F248">
            <v>5540</v>
          </cell>
        </row>
        <row r="249">
          <cell r="D249" t="str">
            <v>GLENS FALLS3301</v>
          </cell>
          <cell r="E249">
            <v>77.739999999999995</v>
          </cell>
          <cell r="F249">
            <v>7773.9999999999991</v>
          </cell>
        </row>
        <row r="250">
          <cell r="D250" t="str">
            <v>GLENS FALLS3303</v>
          </cell>
          <cell r="E250">
            <v>84.4</v>
          </cell>
          <cell r="F250">
            <v>8440</v>
          </cell>
        </row>
        <row r="251">
          <cell r="D251" t="str">
            <v>GLENS FALLS3305</v>
          </cell>
          <cell r="E251">
            <v>75.98</v>
          </cell>
          <cell r="F251">
            <v>7598</v>
          </cell>
        </row>
        <row r="252">
          <cell r="D252" t="str">
            <v>GLENS FALLS3307</v>
          </cell>
          <cell r="E252">
            <v>83.01</v>
          </cell>
          <cell r="F252">
            <v>8301</v>
          </cell>
        </row>
        <row r="253">
          <cell r="D253" t="str">
            <v>GLENS FALLS3311</v>
          </cell>
          <cell r="E253">
            <v>65.97</v>
          </cell>
          <cell r="F253">
            <v>6597</v>
          </cell>
        </row>
        <row r="254">
          <cell r="D254" t="str">
            <v>GLENS FALLS3313</v>
          </cell>
          <cell r="E254">
            <v>70.180000000000007</v>
          </cell>
          <cell r="F254">
            <v>7018.0000000000009</v>
          </cell>
        </row>
        <row r="255">
          <cell r="D255" t="str">
            <v>GLENS FALLS3315</v>
          </cell>
          <cell r="E255">
            <v>79.87</v>
          </cell>
          <cell r="F255">
            <v>7987</v>
          </cell>
        </row>
        <row r="256">
          <cell r="D256" t="str">
            <v>GLENS FALLS3319</v>
          </cell>
          <cell r="E256">
            <v>61.4</v>
          </cell>
          <cell r="F256">
            <v>6140</v>
          </cell>
        </row>
        <row r="257">
          <cell r="D257" t="str">
            <v>GLENS FALLS3321</v>
          </cell>
          <cell r="E257">
            <v>68.06</v>
          </cell>
          <cell r="F257">
            <v>6806</v>
          </cell>
        </row>
        <row r="258">
          <cell r="D258" t="str">
            <v>GLENS FALLS3327</v>
          </cell>
          <cell r="E258">
            <v>61.4</v>
          </cell>
          <cell r="F258">
            <v>6140</v>
          </cell>
        </row>
        <row r="259">
          <cell r="D259" t="str">
            <v>GLENS FALLS3329</v>
          </cell>
          <cell r="E259">
            <v>65.650000000000006</v>
          </cell>
          <cell r="F259">
            <v>6565.0000000000009</v>
          </cell>
        </row>
        <row r="260">
          <cell r="D260" t="str">
            <v>GLENS FALLS3331</v>
          </cell>
          <cell r="E260">
            <v>72.89</v>
          </cell>
          <cell r="F260">
            <v>7289</v>
          </cell>
        </row>
        <row r="261">
          <cell r="D261" t="str">
            <v>NORTHERN RURAL3309</v>
          </cell>
          <cell r="E261">
            <v>47.02</v>
          </cell>
          <cell r="F261">
            <v>4702</v>
          </cell>
        </row>
        <row r="262">
          <cell r="D262" t="str">
            <v>NORTHERN RURAL3317</v>
          </cell>
          <cell r="E262">
            <v>46.75</v>
          </cell>
          <cell r="F262">
            <v>4675</v>
          </cell>
        </row>
        <row r="263">
          <cell r="D263" t="str">
            <v>NORTHERN RURAL3323</v>
          </cell>
          <cell r="E263">
            <v>39.76</v>
          </cell>
          <cell r="F263">
            <v>3976</v>
          </cell>
        </row>
        <row r="264">
          <cell r="D264" t="str">
            <v>NORTHERN RURAL3325</v>
          </cell>
          <cell r="E264">
            <v>50.57</v>
          </cell>
          <cell r="F264">
            <v>5057</v>
          </cell>
        </row>
        <row r="265">
          <cell r="D265" t="str">
            <v>NORTHERN RURAL3301</v>
          </cell>
          <cell r="E265">
            <v>71.19</v>
          </cell>
          <cell r="F265">
            <v>7119</v>
          </cell>
        </row>
        <row r="266">
          <cell r="D266" t="str">
            <v>NORTHERN RURAL3303</v>
          </cell>
          <cell r="E266">
            <v>77.22</v>
          </cell>
          <cell r="F266">
            <v>7722</v>
          </cell>
        </row>
        <row r="267">
          <cell r="D267" t="str">
            <v>NORTHERN RURAL3305</v>
          </cell>
          <cell r="E267">
            <v>69.459999999999994</v>
          </cell>
          <cell r="F267">
            <v>6945.9999999999991</v>
          </cell>
        </row>
        <row r="268">
          <cell r="D268" t="str">
            <v>NORTHERN RURAL3307</v>
          </cell>
          <cell r="E268">
            <v>76</v>
          </cell>
          <cell r="F268">
            <v>7600</v>
          </cell>
        </row>
        <row r="269">
          <cell r="D269" t="str">
            <v>NORTHERN RURAL3311</v>
          </cell>
          <cell r="E269">
            <v>60.25</v>
          </cell>
          <cell r="F269">
            <v>6025</v>
          </cell>
        </row>
        <row r="270">
          <cell r="D270" t="str">
            <v>NORTHERN RURAL3313</v>
          </cell>
          <cell r="E270">
            <v>64.17</v>
          </cell>
          <cell r="F270">
            <v>6417</v>
          </cell>
        </row>
        <row r="271">
          <cell r="D271" t="str">
            <v>NORTHERN RURAL3315</v>
          </cell>
          <cell r="E271">
            <v>73.05</v>
          </cell>
          <cell r="F271">
            <v>7305</v>
          </cell>
        </row>
        <row r="272">
          <cell r="D272" t="str">
            <v>NORTHERN RURAL3319</v>
          </cell>
          <cell r="E272">
            <v>56.1</v>
          </cell>
          <cell r="F272">
            <v>5610</v>
          </cell>
        </row>
        <row r="273">
          <cell r="D273" t="str">
            <v>NORTHERN RURAL3321</v>
          </cell>
          <cell r="E273">
            <v>62.15</v>
          </cell>
          <cell r="F273">
            <v>6215</v>
          </cell>
        </row>
        <row r="274">
          <cell r="D274" t="str">
            <v>NORTHERN RURAL3327</v>
          </cell>
          <cell r="E274">
            <v>56.1</v>
          </cell>
          <cell r="F274">
            <v>5610</v>
          </cell>
        </row>
        <row r="275">
          <cell r="D275" t="str">
            <v>NORTHERN RURAL3329</v>
          </cell>
          <cell r="E275">
            <v>59.97</v>
          </cell>
          <cell r="F275">
            <v>5997</v>
          </cell>
        </row>
        <row r="276">
          <cell r="D276" t="str">
            <v>NORTHERN RURAL3331</v>
          </cell>
          <cell r="E276">
            <v>66.510000000000005</v>
          </cell>
          <cell r="F276">
            <v>6651.0000000000009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mitted"/>
      <sheetName val="All NH"/>
      <sheetName val="Sheet3"/>
    </sheetNames>
    <sheetDataSet>
      <sheetData sheetId="0">
        <row r="1">
          <cell r="A1" t="str">
            <v>OPCERT</v>
          </cell>
          <cell r="B1" t="str">
            <v>FACILITY NAME</v>
          </cell>
          <cell r="C1">
            <v>546</v>
          </cell>
        </row>
        <row r="2">
          <cell r="A2" t="str">
            <v>0000000N</v>
          </cell>
          <cell r="B2" t="str">
            <v>Meadowbrook Healthcare</v>
          </cell>
          <cell r="C2">
            <v>1</v>
          </cell>
          <cell r="D2" t="str">
            <v>0901303N</v>
          </cell>
          <cell r="E2">
            <v>1</v>
          </cell>
        </row>
        <row r="3">
          <cell r="A3" t="str">
            <v>0000000N</v>
          </cell>
          <cell r="B3" t="str">
            <v>Queens Nassau Nursing</v>
          </cell>
          <cell r="C3">
            <v>1</v>
          </cell>
          <cell r="D3" t="str">
            <v>7003361N</v>
          </cell>
          <cell r="E3">
            <v>1</v>
          </cell>
        </row>
        <row r="4">
          <cell r="A4" t="str">
            <v>0000000N</v>
          </cell>
          <cell r="B4" t="str">
            <v>Little Neck Care Center</v>
          </cell>
          <cell r="F4" t="str">
            <v>7003408N</v>
          </cell>
          <cell r="G4" t="str">
            <v>already submitted</v>
          </cell>
        </row>
        <row r="5">
          <cell r="A5" t="str">
            <v>0000000N</v>
          </cell>
          <cell r="B5" t="str">
            <v>Friendly Home</v>
          </cell>
          <cell r="C5">
            <v>1</v>
          </cell>
          <cell r="D5" t="str">
            <v>2750301N</v>
          </cell>
          <cell r="E5">
            <v>1</v>
          </cell>
        </row>
        <row r="6">
          <cell r="A6" t="str">
            <v>0000000N</v>
          </cell>
          <cell r="B6" t="str">
            <v>EXCEL AT WOODBURY FOR REHABILITATION AND NURSING LLC</v>
          </cell>
          <cell r="C6">
            <v>1</v>
          </cell>
          <cell r="D6" t="str">
            <v>2952309N</v>
          </cell>
          <cell r="E6">
            <v>1</v>
          </cell>
        </row>
        <row r="7">
          <cell r="A7" t="str">
            <v>0000000N</v>
          </cell>
          <cell r="B7" t="str">
            <v>River Hospital Inc</v>
          </cell>
          <cell r="F7" t="str">
            <v>Hospital, NH Closed</v>
          </cell>
        </row>
        <row r="8">
          <cell r="A8" t="str">
            <v>0000000N</v>
          </cell>
          <cell r="B8" t="str">
            <v>SUNNY SIDE CARE CENTER</v>
          </cell>
          <cell r="C8">
            <v>1</v>
          </cell>
          <cell r="D8" t="str">
            <v>3321301N</v>
          </cell>
          <cell r="E8">
            <v>1</v>
          </cell>
        </row>
        <row r="9">
          <cell r="A9" t="str">
            <v>0000000N</v>
          </cell>
          <cell r="B9" t="str">
            <v>The Pavilion at Queens for Rehabilitation &amp; Nursing</v>
          </cell>
          <cell r="C9">
            <v>1</v>
          </cell>
          <cell r="D9" t="str">
            <v>7003417N</v>
          </cell>
          <cell r="E9">
            <v>1</v>
          </cell>
        </row>
        <row r="10">
          <cell r="A10" t="str">
            <v>0000000N</v>
          </cell>
          <cell r="B10" t="str">
            <v>Hyde Park Nursing Home DBA Renaissance Rehabilitation and Nursing Care Center</v>
          </cell>
          <cell r="C10">
            <v>1</v>
          </cell>
          <cell r="D10" t="str">
            <v>1356302N</v>
          </cell>
          <cell r="E10">
            <v>1</v>
          </cell>
        </row>
        <row r="11">
          <cell r="A11" t="str">
            <v>0000000N</v>
          </cell>
          <cell r="B11" t="str">
            <v>SMITHTOWN CENTER FOR REHAB</v>
          </cell>
          <cell r="C11">
            <v>1</v>
          </cell>
          <cell r="D11" t="str">
            <v>5157314N</v>
          </cell>
          <cell r="E11">
            <v>1</v>
          </cell>
        </row>
        <row r="12">
          <cell r="A12" t="str">
            <v>0000000N</v>
          </cell>
          <cell r="B12" t="str">
            <v>3101300N</v>
          </cell>
          <cell r="C12">
            <v>1</v>
          </cell>
          <cell r="D12" t="str">
            <v>3101307N</v>
          </cell>
          <cell r="E12">
            <v>1</v>
          </cell>
        </row>
        <row r="13">
          <cell r="A13" t="str">
            <v>0000000N</v>
          </cell>
          <cell r="B13" t="str">
            <v>St Camillus Residential Health Care Facility</v>
          </cell>
          <cell r="C13">
            <v>1</v>
          </cell>
          <cell r="D13" t="str">
            <v>3301321N</v>
          </cell>
          <cell r="E13">
            <v>1</v>
          </cell>
        </row>
        <row r="14">
          <cell r="A14" t="str">
            <v>0000000N</v>
          </cell>
          <cell r="B14" t="str">
            <v>Heathwood Assisted Living at Williamsville</v>
          </cell>
          <cell r="C14">
            <v>1</v>
          </cell>
          <cell r="D14" t="str">
            <v>1421307N</v>
          </cell>
          <cell r="E14">
            <v>1</v>
          </cell>
        </row>
        <row r="15">
          <cell r="A15" t="str">
            <v>0000000N</v>
          </cell>
          <cell r="B15" t="str">
            <v>Heathwood Assisted Living at Penfield</v>
          </cell>
          <cell r="F15" t="str">
            <v>ALP</v>
          </cell>
        </row>
        <row r="16">
          <cell r="A16" t="str">
            <v>0000000N</v>
          </cell>
          <cell r="B16" t="str">
            <v>Independent Living for Seniors, Inc.</v>
          </cell>
          <cell r="F16" t="str">
            <v>ALP</v>
          </cell>
        </row>
        <row r="18">
          <cell r="A18" t="str">
            <v>0101305N</v>
          </cell>
          <cell r="B18" t="str">
            <v>St. Peter's Nursing And Rehabilitation Center</v>
          </cell>
          <cell r="C18">
            <v>1</v>
          </cell>
        </row>
        <row r="19">
          <cell r="A19" t="str">
            <v>0101307N</v>
          </cell>
          <cell r="B19" t="str">
            <v>St Margarets Center</v>
          </cell>
          <cell r="C19">
            <v>1</v>
          </cell>
        </row>
        <row r="20">
          <cell r="A20" t="str">
            <v>0101312N</v>
          </cell>
          <cell r="B20" t="str">
            <v>Daughters of Sarah Nursing Center</v>
          </cell>
          <cell r="C20">
            <v>1</v>
          </cell>
        </row>
        <row r="21">
          <cell r="A21" t="str">
            <v>0101313N</v>
          </cell>
          <cell r="B21" t="str">
            <v>Teresian House Nursing Home Co Inc</v>
          </cell>
          <cell r="C21">
            <v>1</v>
          </cell>
        </row>
        <row r="22">
          <cell r="A22" t="str">
            <v>0101315N</v>
          </cell>
          <cell r="B22" t="str">
            <v>Hudson Park Rehabilitation and Nursing Center</v>
          </cell>
          <cell r="C22">
            <v>1</v>
          </cell>
        </row>
        <row r="23">
          <cell r="A23" t="str">
            <v>0102001N</v>
          </cell>
          <cell r="B23" t="str">
            <v>Eddy Village Green</v>
          </cell>
          <cell r="C23">
            <v>1</v>
          </cell>
        </row>
        <row r="24">
          <cell r="A24" t="str">
            <v>0153302N</v>
          </cell>
          <cell r="B24" t="str">
            <v>Albany County Nursing Home</v>
          </cell>
          <cell r="C24">
            <v>1</v>
          </cell>
        </row>
        <row r="25">
          <cell r="A25" t="str">
            <v>0155304N</v>
          </cell>
          <cell r="B25" t="str">
            <v>The Grand Rehabilitation and Nursing at Guilderland</v>
          </cell>
          <cell r="C25">
            <v>1</v>
          </cell>
        </row>
        <row r="26">
          <cell r="A26" t="str">
            <v>0226302N</v>
          </cell>
          <cell r="B26" t="str">
            <v>Absolut Center for Nursing and Rehabilitation at Houghton, LLC</v>
          </cell>
          <cell r="C26">
            <v>1</v>
          </cell>
        </row>
        <row r="27">
          <cell r="A27" t="str">
            <v>0228305N</v>
          </cell>
          <cell r="B27" t="str">
            <v>Wellsville Manor Care Center</v>
          </cell>
          <cell r="C27">
            <v>1</v>
          </cell>
        </row>
        <row r="28">
          <cell r="A28" t="str">
            <v>0228306N</v>
          </cell>
          <cell r="B28" t="str">
            <v>Highland Park Rehabilitation and Nursing Center</v>
          </cell>
          <cell r="C28">
            <v>1</v>
          </cell>
        </row>
        <row r="29">
          <cell r="A29" t="str">
            <v>0301305N</v>
          </cell>
          <cell r="B29" t="str">
            <v>Good Shepherd-Fairview Home Inc</v>
          </cell>
          <cell r="C29">
            <v>1</v>
          </cell>
        </row>
        <row r="30">
          <cell r="A30" t="str">
            <v>0301307N</v>
          </cell>
          <cell r="B30" t="str">
            <v>Elizabeth Church Manor Nursing Home</v>
          </cell>
          <cell r="C30">
            <v>1</v>
          </cell>
        </row>
        <row r="31">
          <cell r="A31" t="str">
            <v>0301308N</v>
          </cell>
          <cell r="B31" t="str">
            <v>Bridgewater Center for Rehabilitation &amp; Nursing, LLC</v>
          </cell>
          <cell r="C31">
            <v>1</v>
          </cell>
        </row>
        <row r="32">
          <cell r="A32" t="str">
            <v>0302302N</v>
          </cell>
          <cell r="B32" t="str">
            <v>Ideal Senior Living Center</v>
          </cell>
          <cell r="C32">
            <v>1</v>
          </cell>
        </row>
        <row r="33">
          <cell r="A33" t="str">
            <v>0302303N</v>
          </cell>
          <cell r="B33" t="str">
            <v>Absolut Center for Nursing and Rehabilitation at Endicott, LLC</v>
          </cell>
          <cell r="C33">
            <v>1</v>
          </cell>
        </row>
        <row r="34">
          <cell r="A34" t="str">
            <v>0303306N</v>
          </cell>
          <cell r="B34" t="str">
            <v>James G. Johnston Memorial Nursing Home</v>
          </cell>
          <cell r="C34">
            <v>1</v>
          </cell>
        </row>
        <row r="35">
          <cell r="A35" t="str">
            <v>0303307N</v>
          </cell>
          <cell r="B35" t="str">
            <v>Susquehanna Nursing &amp; Rehabilitation Center, LLC</v>
          </cell>
          <cell r="C35">
            <v>1</v>
          </cell>
        </row>
        <row r="36">
          <cell r="A36" t="str">
            <v>0363301N</v>
          </cell>
          <cell r="B36" t="str">
            <v>Good Shepherd Village at Endwell</v>
          </cell>
          <cell r="C36">
            <v>1</v>
          </cell>
        </row>
        <row r="37">
          <cell r="A37" t="str">
            <v>0364301N</v>
          </cell>
          <cell r="B37" t="str">
            <v>Willow Point Rehabilitation and Nursing Center</v>
          </cell>
          <cell r="C37">
            <v>1</v>
          </cell>
        </row>
        <row r="38">
          <cell r="A38" t="str">
            <v>0364302N</v>
          </cell>
          <cell r="B38" t="str">
            <v>Vestal Park Rehabilitation and Nursing Center</v>
          </cell>
          <cell r="C38">
            <v>1</v>
          </cell>
        </row>
        <row r="39">
          <cell r="A39" t="str">
            <v>0401303N</v>
          </cell>
          <cell r="B39" t="str">
            <v>The Pines Healthcare &amp; Rehabilitation Centers Olean Campus</v>
          </cell>
          <cell r="C39">
            <v>1</v>
          </cell>
        </row>
        <row r="40">
          <cell r="A40" t="str">
            <v>0420302N</v>
          </cell>
          <cell r="B40" t="str">
            <v>Absolut Center for Nursing and Rehabilitation at Allegany, LLC</v>
          </cell>
          <cell r="C40">
            <v>1</v>
          </cell>
        </row>
        <row r="41">
          <cell r="A41" t="str">
            <v>0427302N</v>
          </cell>
          <cell r="B41" t="str">
            <v>Gowanda Rehabilitation and Nursing Center</v>
          </cell>
          <cell r="C41">
            <v>1</v>
          </cell>
        </row>
        <row r="42">
          <cell r="A42" t="str">
            <v>0433303N</v>
          </cell>
          <cell r="B42" t="str">
            <v>Absolut Center for Nursing and Rehabilitation at Salamanca, LLC</v>
          </cell>
          <cell r="C42">
            <v>1</v>
          </cell>
        </row>
        <row r="43">
          <cell r="A43" t="str">
            <v>0469300N</v>
          </cell>
          <cell r="B43" t="str">
            <v>The Pines Healthcare &amp; Rehabilitation Centers  Machias Campus</v>
          </cell>
          <cell r="C43">
            <v>1</v>
          </cell>
        </row>
        <row r="44">
          <cell r="A44" t="str">
            <v>0501310N</v>
          </cell>
          <cell r="B44" t="str">
            <v>Auburn Rehabilitation &amp; Nursing Center</v>
          </cell>
          <cell r="C44">
            <v>1</v>
          </cell>
        </row>
        <row r="45">
          <cell r="A45" t="str">
            <v>0566302N</v>
          </cell>
          <cell r="B45" t="str">
            <v>The Commons on St. Anthony, a Skilled Nursing &amp; Short Term Rehabilitation Community</v>
          </cell>
          <cell r="C45">
            <v>1</v>
          </cell>
        </row>
        <row r="46">
          <cell r="A46" t="str">
            <v>0601303N</v>
          </cell>
          <cell r="B46" t="str">
            <v>Absolut Center for Nursing and Rehabilitation at Dunkirk, LLC</v>
          </cell>
          <cell r="C46">
            <v>1</v>
          </cell>
        </row>
        <row r="47">
          <cell r="A47" t="str">
            <v>0601304N</v>
          </cell>
          <cell r="B47" t="str">
            <v>Chautauqua Nursing and Rehabilitation Center</v>
          </cell>
          <cell r="C47">
            <v>1</v>
          </cell>
        </row>
        <row r="48">
          <cell r="A48" t="str">
            <v>0602308N</v>
          </cell>
          <cell r="B48" t="str">
            <v>Lutheran Retirement Home</v>
          </cell>
          <cell r="C48">
            <v>1</v>
          </cell>
        </row>
        <row r="49">
          <cell r="A49" t="str">
            <v>0602310N</v>
          </cell>
          <cell r="B49" t="str">
            <v>Heritage Park Health Care Center</v>
          </cell>
          <cell r="C49">
            <v>1</v>
          </cell>
        </row>
        <row r="50">
          <cell r="A50" t="str">
            <v>0658301N</v>
          </cell>
          <cell r="B50" t="str">
            <v>Heritage Green Nursing Home</v>
          </cell>
          <cell r="C50">
            <v>1</v>
          </cell>
        </row>
        <row r="51">
          <cell r="A51" t="str">
            <v>0662301N</v>
          </cell>
          <cell r="B51" t="str">
            <v>Heritage Village Rehab and Skilled Nursing, Inc.</v>
          </cell>
          <cell r="C51">
            <v>1</v>
          </cell>
        </row>
        <row r="52">
          <cell r="A52" t="str">
            <v>0675302N</v>
          </cell>
          <cell r="B52" t="str">
            <v>Absolut Center for Nursing and Rehabilitation at Westfield, LLC</v>
          </cell>
          <cell r="C52">
            <v>1</v>
          </cell>
        </row>
        <row r="53">
          <cell r="A53" t="str">
            <v>0701301N</v>
          </cell>
          <cell r="B53" t="str">
            <v>Chemung County Health Center-Nursing Facility</v>
          </cell>
          <cell r="C53">
            <v>1</v>
          </cell>
        </row>
        <row r="54">
          <cell r="A54" t="str">
            <v>0722301N</v>
          </cell>
          <cell r="B54" t="str">
            <v>Bethany Nursing Home &amp; Health Related Facility Inc</v>
          </cell>
          <cell r="C54">
            <v>1</v>
          </cell>
        </row>
        <row r="55">
          <cell r="A55" t="str">
            <v>0722304N</v>
          </cell>
          <cell r="B55" t="str">
            <v>Elcor Nursing and Rehabilitation Center</v>
          </cell>
          <cell r="C55">
            <v>1</v>
          </cell>
        </row>
        <row r="56">
          <cell r="A56" t="str">
            <v>0823300N</v>
          </cell>
          <cell r="B56" t="str">
            <v>ChaseHealth Rehab and Residential Care</v>
          </cell>
          <cell r="C56">
            <v>1</v>
          </cell>
        </row>
        <row r="57">
          <cell r="A57" t="str">
            <v>0824303N</v>
          </cell>
          <cell r="B57" t="str">
            <v>Valley View Manor Nursing Home</v>
          </cell>
          <cell r="C57">
            <v>1</v>
          </cell>
        </row>
        <row r="58">
          <cell r="A58" t="str">
            <v>0824304N</v>
          </cell>
          <cell r="B58" t="str">
            <v>Norwich Rehabilitation &amp; Nursing Center</v>
          </cell>
          <cell r="C58">
            <v>1</v>
          </cell>
        </row>
        <row r="59">
          <cell r="A59" t="str">
            <v>0825301N</v>
          </cell>
          <cell r="B59" t="str">
            <v>NYS Veterans Home</v>
          </cell>
          <cell r="C59">
            <v>1</v>
          </cell>
        </row>
        <row r="60">
          <cell r="A60" t="str">
            <v>0901001N</v>
          </cell>
          <cell r="B60" t="str">
            <v>Champlain Valley Physicians Hospital Medical Center SNF</v>
          </cell>
          <cell r="C60">
            <v>1</v>
          </cell>
        </row>
        <row r="61">
          <cell r="A61" t="str">
            <v>0901304N</v>
          </cell>
          <cell r="B61" t="str">
            <v>Plattsburgh Rehabilitation and Nursing Center</v>
          </cell>
          <cell r="C61">
            <v>1</v>
          </cell>
        </row>
        <row r="62">
          <cell r="A62" t="str">
            <v>0952300N</v>
          </cell>
          <cell r="B62" t="str">
            <v>Clinton County Nursing Home</v>
          </cell>
          <cell r="C62">
            <v>1</v>
          </cell>
        </row>
        <row r="63">
          <cell r="A63" t="str">
            <v>1023301N</v>
          </cell>
          <cell r="B63" t="str">
            <v>Barnwell Nursing &amp; Rehabilitation Center</v>
          </cell>
          <cell r="C63">
            <v>1</v>
          </cell>
        </row>
        <row r="64">
          <cell r="A64" t="str">
            <v>1059301N</v>
          </cell>
          <cell r="B64" t="str">
            <v>Whittier Rehabilitation &amp; Skilled Nursing Center</v>
          </cell>
          <cell r="C64">
            <v>1</v>
          </cell>
        </row>
        <row r="65">
          <cell r="A65" t="str">
            <v>1101310N</v>
          </cell>
          <cell r="B65" t="str">
            <v>Cortland Park Rehabilitation and Nursing Center</v>
          </cell>
          <cell r="C65">
            <v>1</v>
          </cell>
        </row>
        <row r="66">
          <cell r="A66" t="str">
            <v>1101312N</v>
          </cell>
          <cell r="B66" t="str">
            <v>Crown Park Rehabilitation and Nursing Center</v>
          </cell>
          <cell r="C66">
            <v>1</v>
          </cell>
        </row>
        <row r="67">
          <cell r="A67" t="str">
            <v>1225000N</v>
          </cell>
          <cell r="B67" t="str">
            <v>Robinson Terrace</v>
          </cell>
          <cell r="C67">
            <v>1</v>
          </cell>
        </row>
        <row r="68">
          <cell r="A68" t="str">
            <v>1226300N</v>
          </cell>
          <cell r="B68" t="str">
            <v>Mountainside Residential Care Center</v>
          </cell>
          <cell r="C68">
            <v>1</v>
          </cell>
        </row>
        <row r="69">
          <cell r="A69" t="str">
            <v>1302306N</v>
          </cell>
          <cell r="B69" t="str">
            <v>Lutheran Center at Poughkeepsie, Inc</v>
          </cell>
          <cell r="C69">
            <v>1</v>
          </cell>
        </row>
        <row r="70">
          <cell r="A70" t="str">
            <v>1302308N</v>
          </cell>
          <cell r="B70" t="str">
            <v>The Pines at Poughkeepsie Center for Nursing &amp; Rehabilitation</v>
          </cell>
          <cell r="C70">
            <v>1</v>
          </cell>
        </row>
        <row r="71">
          <cell r="A71" t="str">
            <v>1302309N</v>
          </cell>
          <cell r="B71" t="str">
            <v>The Grand Rehabilitation and Nursing at River Valley</v>
          </cell>
          <cell r="C71">
            <v>1</v>
          </cell>
        </row>
        <row r="72">
          <cell r="A72" t="str">
            <v>1322302N</v>
          </cell>
          <cell r="B72" t="str">
            <v>The Grand Rehabilitation and Nursing at Pawling</v>
          </cell>
          <cell r="C72">
            <v>1</v>
          </cell>
        </row>
        <row r="73">
          <cell r="A73" t="str">
            <v>1327300N</v>
          </cell>
          <cell r="B73" t="str">
            <v>Ferncliff Nursing Home Co Inc</v>
          </cell>
          <cell r="C73">
            <v>1</v>
          </cell>
        </row>
        <row r="74">
          <cell r="A74" t="str">
            <v>1327301N</v>
          </cell>
          <cell r="B74" t="str">
            <v>The Baptist Home at Brookmeade</v>
          </cell>
          <cell r="C74">
            <v>1</v>
          </cell>
        </row>
        <row r="75">
          <cell r="A75" t="str">
            <v>1327302N</v>
          </cell>
          <cell r="B75" t="str">
            <v>Northern Dutchess Res Health Care Facility, Inc</v>
          </cell>
          <cell r="C75">
            <v>1</v>
          </cell>
        </row>
        <row r="76">
          <cell r="A76" t="str">
            <v>1356303N</v>
          </cell>
          <cell r="B76" t="str">
            <v>The Eleanor Nursing Care Center</v>
          </cell>
          <cell r="C76">
            <v>1</v>
          </cell>
        </row>
        <row r="77">
          <cell r="A77" t="str">
            <v>1401001N</v>
          </cell>
          <cell r="B77" t="str">
            <v>Highpointe on Michigan Health Care Facility</v>
          </cell>
          <cell r="C77">
            <v>1</v>
          </cell>
        </row>
        <row r="78">
          <cell r="A78" t="str">
            <v>1401005N</v>
          </cell>
          <cell r="B78" t="str">
            <v>Terrace View Long Term Care Facility</v>
          </cell>
          <cell r="C78">
            <v>1</v>
          </cell>
        </row>
        <row r="79">
          <cell r="A79" t="str">
            <v>1401008N</v>
          </cell>
          <cell r="B79" t="str">
            <v>Mercy Hospital Skilled Nursing Facility</v>
          </cell>
          <cell r="C79">
            <v>1</v>
          </cell>
        </row>
        <row r="80">
          <cell r="A80" t="str">
            <v>1401324N</v>
          </cell>
          <cell r="B80" t="str">
            <v>St Catherine Laboure Health Care Center</v>
          </cell>
          <cell r="C80">
            <v>1</v>
          </cell>
        </row>
        <row r="81">
          <cell r="A81" t="str">
            <v>1401337N</v>
          </cell>
          <cell r="B81" t="str">
            <v>Waterfront Center for Rehabilitation and Healthcare</v>
          </cell>
          <cell r="C81">
            <v>1</v>
          </cell>
        </row>
        <row r="82">
          <cell r="A82" t="str">
            <v>1401338N</v>
          </cell>
          <cell r="B82" t="str">
            <v>Emerald South Nursing and Rehabilitation Center</v>
          </cell>
          <cell r="C82">
            <v>1</v>
          </cell>
        </row>
        <row r="83">
          <cell r="A83" t="str">
            <v>1401339N</v>
          </cell>
          <cell r="B83" t="str">
            <v>Emerald North Nursing and Rehabilitation Center</v>
          </cell>
          <cell r="C83">
            <v>1</v>
          </cell>
        </row>
        <row r="84">
          <cell r="A84" t="str">
            <v>1401340N</v>
          </cell>
          <cell r="B84" t="str">
            <v>Humboldt House Rehabilitation and Nursing Center</v>
          </cell>
          <cell r="C84">
            <v>1</v>
          </cell>
        </row>
        <row r="85">
          <cell r="A85" t="str">
            <v>1401341N</v>
          </cell>
          <cell r="B85" t="str">
            <v>Buffalo Center for Rehabilitation and Nursing</v>
          </cell>
          <cell r="C85">
            <v>1</v>
          </cell>
        </row>
        <row r="86">
          <cell r="A86" t="str">
            <v>1401342N</v>
          </cell>
          <cell r="B86" t="str">
            <v>Safire Rehabilitation of Southtowns, LLC</v>
          </cell>
          <cell r="C86">
            <v>1</v>
          </cell>
        </row>
        <row r="87">
          <cell r="A87" t="str">
            <v>1403304N</v>
          </cell>
          <cell r="B87" t="str">
            <v>Safire Rehabilitation of Northtowns, LLC</v>
          </cell>
          <cell r="C87">
            <v>1</v>
          </cell>
        </row>
        <row r="88">
          <cell r="A88" t="str">
            <v>1404000N</v>
          </cell>
          <cell r="B88" t="str">
            <v>Mcauley Residence</v>
          </cell>
          <cell r="C88">
            <v>1</v>
          </cell>
        </row>
        <row r="89">
          <cell r="A89" t="str">
            <v>1404300N</v>
          </cell>
          <cell r="B89" t="str">
            <v>Schofield Residence</v>
          </cell>
          <cell r="C89">
            <v>1</v>
          </cell>
        </row>
        <row r="90">
          <cell r="A90" t="str">
            <v>1406301N</v>
          </cell>
          <cell r="B90" t="str">
            <v>Harris Hill Nursing Facility, LLC</v>
          </cell>
          <cell r="C90">
            <v>1</v>
          </cell>
        </row>
        <row r="91">
          <cell r="A91" t="str">
            <v>1406303N</v>
          </cell>
          <cell r="B91" t="str">
            <v>Elderwood at Lancaster</v>
          </cell>
          <cell r="C91">
            <v>1</v>
          </cell>
        </row>
        <row r="92">
          <cell r="A92" t="str">
            <v>1421305N</v>
          </cell>
          <cell r="B92" t="str">
            <v>Canterbury Woods</v>
          </cell>
          <cell r="C92">
            <v>1</v>
          </cell>
        </row>
        <row r="93">
          <cell r="A93" t="str">
            <v>1421306N</v>
          </cell>
          <cell r="B93" t="str">
            <v>Williamsville Suburban LLC</v>
          </cell>
          <cell r="C93">
            <v>1</v>
          </cell>
        </row>
        <row r="94">
          <cell r="A94" t="str">
            <v>1421307N</v>
          </cell>
          <cell r="B94" t="str">
            <v>Elderwood at Williamsville</v>
          </cell>
          <cell r="C94">
            <v>1</v>
          </cell>
        </row>
        <row r="95">
          <cell r="A95" t="str">
            <v>1421308N</v>
          </cell>
          <cell r="B95" t="str">
            <v>Comprehensive Rehabilitation and Nursing Center at Williamsville</v>
          </cell>
          <cell r="C95">
            <v>1</v>
          </cell>
        </row>
        <row r="96">
          <cell r="A96" t="str">
            <v>1422303N</v>
          </cell>
          <cell r="B96" t="str">
            <v>Absolut Center for Nursing and Rehabilitation at Aurora Park, LLC</v>
          </cell>
          <cell r="C96">
            <v>1</v>
          </cell>
        </row>
        <row r="97">
          <cell r="A97" t="str">
            <v>1427303N</v>
          </cell>
          <cell r="B97" t="str">
            <v>Fiddlers Green Manor Rehabilitation and Nursing Center</v>
          </cell>
          <cell r="C97">
            <v>1</v>
          </cell>
        </row>
        <row r="98">
          <cell r="A98" t="str">
            <v>1430303N</v>
          </cell>
          <cell r="B98" t="str">
            <v>Elderwood at Hamburg</v>
          </cell>
          <cell r="C98">
            <v>1</v>
          </cell>
        </row>
        <row r="99">
          <cell r="A99" t="str">
            <v>1435302N</v>
          </cell>
          <cell r="B99" t="str">
            <v>Father Baker Manor</v>
          </cell>
          <cell r="C99">
            <v>1</v>
          </cell>
        </row>
        <row r="100">
          <cell r="A100" t="str">
            <v>1435303N</v>
          </cell>
          <cell r="B100" t="str">
            <v>Absolut Center for Nursing and Rehabilitation at Orchard Park, LLC</v>
          </cell>
          <cell r="C100">
            <v>1</v>
          </cell>
        </row>
        <row r="101">
          <cell r="A101" t="str">
            <v>1435304N</v>
          </cell>
          <cell r="B101" t="str">
            <v>Fox Run at Orchard Park</v>
          </cell>
          <cell r="C101">
            <v>1</v>
          </cell>
        </row>
        <row r="102">
          <cell r="A102" t="str">
            <v>1451304N</v>
          </cell>
          <cell r="B102" t="str">
            <v>Rosa Coplon Jewish Home and Infirmary</v>
          </cell>
          <cell r="C102">
            <v>1</v>
          </cell>
        </row>
        <row r="103">
          <cell r="A103" t="str">
            <v>1451306N</v>
          </cell>
          <cell r="B103" t="str">
            <v>Pathways Nursing &amp; Rehab</v>
          </cell>
          <cell r="C103">
            <v>1</v>
          </cell>
        </row>
        <row r="104">
          <cell r="A104" t="str">
            <v>1451307N</v>
          </cell>
          <cell r="B104" t="str">
            <v>Elderwood at Amherst</v>
          </cell>
          <cell r="C104">
            <v>1</v>
          </cell>
        </row>
        <row r="105">
          <cell r="A105" t="str">
            <v>1455300N</v>
          </cell>
          <cell r="B105" t="str">
            <v>Garden Gate Health Care Facility</v>
          </cell>
          <cell r="C105">
            <v>1</v>
          </cell>
        </row>
        <row r="106">
          <cell r="A106" t="str">
            <v>1455303N</v>
          </cell>
          <cell r="B106" t="str">
            <v>Elderwood at Cheektowaga</v>
          </cell>
          <cell r="C106">
            <v>1</v>
          </cell>
        </row>
        <row r="107">
          <cell r="A107" t="str">
            <v>1456300N</v>
          </cell>
          <cell r="B107" t="str">
            <v>Brothers of Mercy Nursing &amp; Rehabilitation Center</v>
          </cell>
          <cell r="C107">
            <v>1</v>
          </cell>
        </row>
        <row r="108">
          <cell r="A108" t="str">
            <v>1461302N</v>
          </cell>
          <cell r="B108" t="str">
            <v>Absolut Center for Nursing and Rehabilitation at Eden, LLC</v>
          </cell>
          <cell r="C108">
            <v>1</v>
          </cell>
        </row>
        <row r="109">
          <cell r="A109" t="str">
            <v>1464302N</v>
          </cell>
          <cell r="B109" t="str">
            <v>Elderwood at Grand Island</v>
          </cell>
          <cell r="C109">
            <v>1</v>
          </cell>
        </row>
        <row r="110">
          <cell r="A110" t="str">
            <v>1467301N</v>
          </cell>
          <cell r="B110" t="str">
            <v>Greenfield Health &amp; Rehab Center</v>
          </cell>
          <cell r="C110">
            <v>1</v>
          </cell>
        </row>
        <row r="111">
          <cell r="A111" t="str">
            <v>1474301N</v>
          </cell>
          <cell r="B111" t="str">
            <v>Seneca Health Care Center</v>
          </cell>
          <cell r="C111">
            <v>1</v>
          </cell>
        </row>
        <row r="112">
          <cell r="A112" t="str">
            <v>1552300N</v>
          </cell>
          <cell r="B112" t="str">
            <v>Essex Center for Rehabilitation and Healthcare</v>
          </cell>
          <cell r="C112">
            <v>1</v>
          </cell>
        </row>
        <row r="113">
          <cell r="A113" t="str">
            <v>1560302N</v>
          </cell>
          <cell r="B113" t="str">
            <v>Elderwood of Uihlein at Lake Placid</v>
          </cell>
          <cell r="C113">
            <v>1</v>
          </cell>
        </row>
        <row r="114">
          <cell r="A114" t="str">
            <v>1620300N</v>
          </cell>
          <cell r="B114" t="str">
            <v>Mercy Living Center</v>
          </cell>
          <cell r="C114">
            <v>1</v>
          </cell>
        </row>
        <row r="115">
          <cell r="A115" t="str">
            <v>1624000N</v>
          </cell>
          <cell r="B115" t="str">
            <v>Alice Hyde Medical Center</v>
          </cell>
          <cell r="C115">
            <v>1</v>
          </cell>
        </row>
        <row r="116">
          <cell r="A116" t="str">
            <v>1701000N</v>
          </cell>
          <cell r="B116" t="str">
            <v>Nathan Littauer Hospital Nursing Home</v>
          </cell>
          <cell r="C116">
            <v>1</v>
          </cell>
        </row>
        <row r="117">
          <cell r="A117" t="str">
            <v>1754301N</v>
          </cell>
          <cell r="B117" t="str">
            <v>Fulton Center for Rehabilitation and Healthcare</v>
          </cell>
          <cell r="C117">
            <v>1</v>
          </cell>
        </row>
        <row r="118">
          <cell r="A118" t="str">
            <v>1801305N</v>
          </cell>
          <cell r="B118" t="str">
            <v>Western New York State Veterans Home</v>
          </cell>
          <cell r="C118">
            <v>1</v>
          </cell>
        </row>
        <row r="119">
          <cell r="A119" t="str">
            <v>1801307N</v>
          </cell>
          <cell r="B119" t="str">
            <v>Batavia Health Care Center, LLC</v>
          </cell>
          <cell r="C119">
            <v>1</v>
          </cell>
        </row>
        <row r="120">
          <cell r="A120" t="str">
            <v>1823300N</v>
          </cell>
          <cell r="B120" t="str">
            <v>Leroy Village Green Residential Health Care Facility, Inc</v>
          </cell>
          <cell r="C120">
            <v>1</v>
          </cell>
        </row>
        <row r="121">
          <cell r="A121" t="str">
            <v>1921303N</v>
          </cell>
          <cell r="B121" t="str">
            <v>The Pines at Catskill Center for Nursing &amp; Rehabilitation</v>
          </cell>
          <cell r="C121">
            <v>1</v>
          </cell>
        </row>
        <row r="122">
          <cell r="A122" t="str">
            <v>1953300N</v>
          </cell>
          <cell r="B122" t="str">
            <v>Greene Meadows Nursing and Rehabilitation Center</v>
          </cell>
          <cell r="C122">
            <v>1</v>
          </cell>
        </row>
        <row r="123">
          <cell r="A123" t="str">
            <v>2101301N</v>
          </cell>
          <cell r="B123" t="str">
            <v>Mohawk Valley Health Care Center</v>
          </cell>
          <cell r="C123">
            <v>1</v>
          </cell>
        </row>
        <row r="124">
          <cell r="A124" t="str">
            <v>2124301N</v>
          </cell>
          <cell r="B124" t="str">
            <v>Valley Health Services Inc</v>
          </cell>
          <cell r="C124">
            <v>1</v>
          </cell>
        </row>
        <row r="125">
          <cell r="A125" t="str">
            <v>2129303N</v>
          </cell>
          <cell r="B125" t="str">
            <v>Alpine Rehabilitation and Nursing Center</v>
          </cell>
          <cell r="C125">
            <v>1</v>
          </cell>
        </row>
        <row r="126">
          <cell r="A126" t="str">
            <v>2201000N</v>
          </cell>
          <cell r="B126" t="str">
            <v>Samaritan Keep Nursing Home Inc</v>
          </cell>
          <cell r="C126">
            <v>1</v>
          </cell>
        </row>
        <row r="127">
          <cell r="A127" t="str">
            <v>2238001N</v>
          </cell>
          <cell r="B127" t="str">
            <v>Carthage Area Hospital</v>
          </cell>
          <cell r="C127">
            <v>1</v>
          </cell>
        </row>
        <row r="128">
          <cell r="A128" t="str">
            <v>2238303N</v>
          </cell>
          <cell r="B128" t="str">
            <v>The Country Manor Nursing and Rehabilitation Centre</v>
          </cell>
          <cell r="C128">
            <v>1</v>
          </cell>
        </row>
        <row r="129">
          <cell r="A129" t="str">
            <v>2269300N</v>
          </cell>
          <cell r="B129" t="str">
            <v>Samaritan Senior Village, Inc.</v>
          </cell>
          <cell r="C129">
            <v>1</v>
          </cell>
        </row>
        <row r="130">
          <cell r="A130" t="str">
            <v>2424000N</v>
          </cell>
          <cell r="B130" t="str">
            <v>Lewis County General Hospital-Nursing Home Unit</v>
          </cell>
          <cell r="C130">
            <v>1</v>
          </cell>
        </row>
        <row r="131">
          <cell r="A131" t="str">
            <v>2520301N</v>
          </cell>
          <cell r="B131" t="str">
            <v>Avon Nursing Home, LLC</v>
          </cell>
          <cell r="C131">
            <v>1</v>
          </cell>
        </row>
        <row r="132">
          <cell r="A132" t="str">
            <v>2522300N</v>
          </cell>
          <cell r="B132" t="str">
            <v>Livingston County Center for Nursing and Rehabilitation</v>
          </cell>
          <cell r="C132">
            <v>1</v>
          </cell>
        </row>
        <row r="133">
          <cell r="A133" t="str">
            <v>2525301N</v>
          </cell>
          <cell r="B133" t="str">
            <v>Conesus Lake Nursing Home</v>
          </cell>
          <cell r="C133">
            <v>1</v>
          </cell>
        </row>
        <row r="134">
          <cell r="A134" t="str">
            <v>2623300N</v>
          </cell>
          <cell r="B134" t="str">
            <v>Crouse Community Center Inc</v>
          </cell>
          <cell r="C134">
            <v>1</v>
          </cell>
        </row>
        <row r="135">
          <cell r="A135" t="str">
            <v>2629303N</v>
          </cell>
          <cell r="B135" t="str">
            <v>The Grand Rehabilitation and Nursing at Chittenango</v>
          </cell>
          <cell r="C135">
            <v>1</v>
          </cell>
        </row>
        <row r="136">
          <cell r="A136" t="str">
            <v>2701006N</v>
          </cell>
          <cell r="B136" t="str">
            <v>Monroe Community Hospital</v>
          </cell>
          <cell r="C136">
            <v>1</v>
          </cell>
        </row>
        <row r="137">
          <cell r="A137" t="str">
            <v>2701339N</v>
          </cell>
          <cell r="B137" t="str">
            <v>Church Home of the Protestant Episcopal Church</v>
          </cell>
          <cell r="C137">
            <v>1</v>
          </cell>
        </row>
        <row r="138">
          <cell r="A138" t="str">
            <v>2701345N</v>
          </cell>
          <cell r="B138" t="str">
            <v>Kirkhaven</v>
          </cell>
          <cell r="C138">
            <v>1</v>
          </cell>
        </row>
        <row r="139">
          <cell r="A139" t="str">
            <v>2701352N</v>
          </cell>
          <cell r="B139" t="str">
            <v>Wesley Gardens Corporation</v>
          </cell>
          <cell r="C139">
            <v>1</v>
          </cell>
        </row>
        <row r="140">
          <cell r="A140" t="str">
            <v>2701353N</v>
          </cell>
          <cell r="B140" t="str">
            <v>St Johns Health Care Corporation</v>
          </cell>
          <cell r="C140">
            <v>1</v>
          </cell>
        </row>
        <row r="141">
          <cell r="A141" t="str">
            <v>2701354N</v>
          </cell>
          <cell r="B141" t="str">
            <v>Brighton Manor</v>
          </cell>
          <cell r="C141">
            <v>1</v>
          </cell>
        </row>
        <row r="142">
          <cell r="A142" t="str">
            <v>2701357N</v>
          </cell>
          <cell r="B142" t="str">
            <v>Baird Nursing Home LLC</v>
          </cell>
          <cell r="C142">
            <v>1</v>
          </cell>
        </row>
        <row r="143">
          <cell r="A143" t="str">
            <v>2701359N</v>
          </cell>
          <cell r="B143" t="str">
            <v>The Shore Winds, LLC</v>
          </cell>
          <cell r="C143">
            <v>1</v>
          </cell>
        </row>
        <row r="144">
          <cell r="A144" t="str">
            <v>2701360N</v>
          </cell>
          <cell r="B144" t="str">
            <v>New Roc Nursing and Rehabilitation Center</v>
          </cell>
          <cell r="C144">
            <v>1</v>
          </cell>
        </row>
        <row r="145">
          <cell r="A145" t="str">
            <v>2701362N</v>
          </cell>
          <cell r="B145" t="str">
            <v>Latta Road Nursing Home West</v>
          </cell>
          <cell r="C145">
            <v>1</v>
          </cell>
        </row>
        <row r="146">
          <cell r="A146" t="str">
            <v>2701363N</v>
          </cell>
          <cell r="B146" t="str">
            <v>Latta Road Nursing Home East</v>
          </cell>
          <cell r="C146">
            <v>1</v>
          </cell>
        </row>
        <row r="147">
          <cell r="A147" t="str">
            <v>2701364N</v>
          </cell>
          <cell r="B147" t="str">
            <v>Hamilton Manor Nursing Home</v>
          </cell>
          <cell r="C147">
            <v>1</v>
          </cell>
        </row>
        <row r="148">
          <cell r="A148" t="str">
            <v>2722301N</v>
          </cell>
          <cell r="B148" t="str">
            <v>Wedgewood Nursing Home</v>
          </cell>
          <cell r="C148">
            <v>1</v>
          </cell>
        </row>
        <row r="149">
          <cell r="A149" t="str">
            <v>2725300N</v>
          </cell>
          <cell r="B149" t="str">
            <v>Fairport Baptist Homes</v>
          </cell>
          <cell r="C149">
            <v>1</v>
          </cell>
        </row>
        <row r="150">
          <cell r="A150" t="str">
            <v>2725301N</v>
          </cell>
          <cell r="B150" t="str">
            <v>Aaron Manor Rehabilitation and Nursing Center</v>
          </cell>
          <cell r="C150">
            <v>1</v>
          </cell>
        </row>
        <row r="151">
          <cell r="A151" t="str">
            <v>2729300N</v>
          </cell>
          <cell r="B151" t="str">
            <v>Maplewood Nursing Home Inc</v>
          </cell>
          <cell r="C151">
            <v>1</v>
          </cell>
        </row>
        <row r="152">
          <cell r="A152" t="str">
            <v>2750303N</v>
          </cell>
          <cell r="B152" t="str">
            <v>Woodside Manor Nursing Home Inc</v>
          </cell>
          <cell r="C152">
            <v>1</v>
          </cell>
        </row>
        <row r="153">
          <cell r="A153" t="str">
            <v>2750304N</v>
          </cell>
          <cell r="B153" t="str">
            <v>Jewish Home of Rochester</v>
          </cell>
          <cell r="C153">
            <v>1</v>
          </cell>
        </row>
        <row r="154">
          <cell r="A154" t="str">
            <v>2750306N</v>
          </cell>
          <cell r="B154" t="str">
            <v>The Highlands at Brighton</v>
          </cell>
          <cell r="C154">
            <v>1</v>
          </cell>
        </row>
        <row r="155">
          <cell r="A155" t="str">
            <v>2750307N</v>
          </cell>
          <cell r="B155" t="str">
            <v>The Brightonian, Inc</v>
          </cell>
          <cell r="C155">
            <v>1</v>
          </cell>
        </row>
        <row r="156">
          <cell r="A156" t="str">
            <v>2750308N</v>
          </cell>
          <cell r="B156" t="str">
            <v>The Hurlbut</v>
          </cell>
          <cell r="C156">
            <v>1</v>
          </cell>
        </row>
        <row r="157">
          <cell r="A157" t="str">
            <v>2754302N</v>
          </cell>
          <cell r="B157" t="str">
            <v>Park Ridge Nursing Home</v>
          </cell>
          <cell r="C157">
            <v>1</v>
          </cell>
        </row>
        <row r="158">
          <cell r="A158" t="str">
            <v>2754304N</v>
          </cell>
          <cell r="B158" t="str">
            <v>Edna Tina Wilson Living Center</v>
          </cell>
          <cell r="C158">
            <v>1</v>
          </cell>
        </row>
        <row r="159">
          <cell r="A159" t="str">
            <v>2757300N</v>
          </cell>
          <cell r="B159" t="str">
            <v>St Ann's Home for the Aged</v>
          </cell>
          <cell r="C159">
            <v>1</v>
          </cell>
        </row>
        <row r="160">
          <cell r="A160" t="str">
            <v>2757301N</v>
          </cell>
          <cell r="B160" t="str">
            <v>St Anns Community 2</v>
          </cell>
          <cell r="C160">
            <v>1</v>
          </cell>
        </row>
        <row r="161">
          <cell r="A161" t="str">
            <v>2761302N</v>
          </cell>
          <cell r="B161" t="str">
            <v>Hill Haven Nursing Home</v>
          </cell>
          <cell r="C161">
            <v>1</v>
          </cell>
        </row>
        <row r="162">
          <cell r="A162" t="str">
            <v>2761303N</v>
          </cell>
          <cell r="B162" t="str">
            <v>Penfield Place</v>
          </cell>
          <cell r="C162">
            <v>1</v>
          </cell>
        </row>
        <row r="163">
          <cell r="A163" t="str">
            <v>2762301N</v>
          </cell>
          <cell r="B163" t="str">
            <v>Crest Manor Living and Rehabilitation Center</v>
          </cell>
          <cell r="C163">
            <v>1</v>
          </cell>
        </row>
        <row r="164">
          <cell r="A164" t="str">
            <v>2763300N</v>
          </cell>
          <cell r="B164" t="str">
            <v>Highlands Living Center</v>
          </cell>
          <cell r="C164">
            <v>1</v>
          </cell>
        </row>
        <row r="165">
          <cell r="A165" t="str">
            <v>2801001N</v>
          </cell>
          <cell r="B165" t="str">
            <v>Wilkinson Residential Health Care Facility</v>
          </cell>
          <cell r="C165">
            <v>1</v>
          </cell>
        </row>
        <row r="166">
          <cell r="A166" t="str">
            <v>2801305N</v>
          </cell>
          <cell r="B166" t="str">
            <v>River Ridge Living Center</v>
          </cell>
          <cell r="C166">
            <v>1</v>
          </cell>
        </row>
        <row r="167">
          <cell r="A167" t="str">
            <v>2827000N</v>
          </cell>
          <cell r="B167" t="str">
            <v>Palatine Nursing Home</v>
          </cell>
          <cell r="C167">
            <v>1</v>
          </cell>
        </row>
        <row r="168">
          <cell r="A168" t="str">
            <v>2828300N</v>
          </cell>
          <cell r="B168" t="str">
            <v>St Johnsville Rehabilitation and Nursing Center</v>
          </cell>
          <cell r="C168">
            <v>1</v>
          </cell>
        </row>
        <row r="169">
          <cell r="A169" t="str">
            <v>2850301N</v>
          </cell>
          <cell r="B169" t="str">
            <v>Capstone Center for Rehabilitation and Nursing</v>
          </cell>
          <cell r="C169">
            <v>1</v>
          </cell>
        </row>
        <row r="170">
          <cell r="A170" t="str">
            <v>2901300N</v>
          </cell>
          <cell r="B170" t="str">
            <v>Glengariff Health Care Center</v>
          </cell>
          <cell r="C170">
            <v>1</v>
          </cell>
        </row>
        <row r="171">
          <cell r="A171" t="str">
            <v>2902303N</v>
          </cell>
          <cell r="B171" t="str">
            <v>Beach Terrace Care Center</v>
          </cell>
          <cell r="C171">
            <v>1</v>
          </cell>
        </row>
        <row r="172">
          <cell r="A172" t="str">
            <v>2902304N</v>
          </cell>
          <cell r="B172" t="str">
            <v>Grandell Rehabilitation and Nursing Center</v>
          </cell>
          <cell r="C172">
            <v>1</v>
          </cell>
        </row>
        <row r="173">
          <cell r="A173" t="str">
            <v>2902306N</v>
          </cell>
          <cell r="B173" t="str">
            <v>Park Avenue Extended Care Facility</v>
          </cell>
          <cell r="C173">
            <v>1</v>
          </cell>
        </row>
        <row r="174">
          <cell r="A174" t="str">
            <v>2902307N</v>
          </cell>
          <cell r="B174" t="str">
            <v>Long Beach Nursing and Rehabilitation Center</v>
          </cell>
          <cell r="C174">
            <v>1</v>
          </cell>
        </row>
        <row r="175">
          <cell r="A175" t="str">
            <v>2904302N</v>
          </cell>
          <cell r="B175" t="str">
            <v>South Shore Rehabilitation and Nursing Center</v>
          </cell>
          <cell r="C175">
            <v>1</v>
          </cell>
        </row>
        <row r="176">
          <cell r="A176" t="str">
            <v>2906302N</v>
          </cell>
          <cell r="B176" t="str">
            <v>Mayfair Care Center</v>
          </cell>
          <cell r="C176">
            <v>1</v>
          </cell>
        </row>
        <row r="177">
          <cell r="A177" t="str">
            <v>2906304N</v>
          </cell>
          <cell r="B177" t="str">
            <v>Hempstead Park Nursing Home</v>
          </cell>
          <cell r="C177">
            <v>1</v>
          </cell>
        </row>
        <row r="178">
          <cell r="A178" t="str">
            <v>2906305N</v>
          </cell>
          <cell r="B178" t="str">
            <v>Nassau Rehabilitation &amp; Nursing Center</v>
          </cell>
          <cell r="C178">
            <v>1</v>
          </cell>
        </row>
        <row r="179">
          <cell r="A179" t="str">
            <v>2909304N</v>
          </cell>
          <cell r="B179" t="str">
            <v>Rockville Skilled Nursing &amp; Rehabilitation Center, LLC</v>
          </cell>
          <cell r="C179">
            <v>1</v>
          </cell>
        </row>
        <row r="180">
          <cell r="A180" t="str">
            <v>2909305N</v>
          </cell>
          <cell r="B180" t="str">
            <v>The Grand Pavilion for Rehab &amp; Nursing at Rockville Centre</v>
          </cell>
          <cell r="C180">
            <v>1</v>
          </cell>
        </row>
        <row r="181">
          <cell r="A181" t="str">
            <v>2910300N</v>
          </cell>
          <cell r="B181" t="str">
            <v>North Shore-LIJ Orzac Center for Rehabilitation</v>
          </cell>
          <cell r="C181">
            <v>1</v>
          </cell>
        </row>
        <row r="182">
          <cell r="A182" t="str">
            <v>2913301N</v>
          </cell>
          <cell r="B182" t="str">
            <v>Grace Plaza Nursing and Rehabilitation Center</v>
          </cell>
          <cell r="C182">
            <v>1</v>
          </cell>
        </row>
        <row r="183">
          <cell r="A183" t="str">
            <v>2950301N</v>
          </cell>
          <cell r="B183" t="str">
            <v>Belair Care Center Inc</v>
          </cell>
          <cell r="C183">
            <v>1</v>
          </cell>
        </row>
        <row r="184">
          <cell r="A184" t="str">
            <v>2950314N</v>
          </cell>
          <cell r="B184" t="str">
            <v>Oceanside Care Center Inc</v>
          </cell>
          <cell r="C184">
            <v>1</v>
          </cell>
        </row>
        <row r="185">
          <cell r="A185" t="str">
            <v>2950315N</v>
          </cell>
          <cell r="B185" t="str">
            <v>Woodmere Rehab &amp; Health Care Center, Inc</v>
          </cell>
          <cell r="C185">
            <v>1</v>
          </cell>
        </row>
        <row r="186">
          <cell r="A186" t="str">
            <v>2950316N</v>
          </cell>
          <cell r="B186" t="str">
            <v>Garden Care Center</v>
          </cell>
          <cell r="C186">
            <v>1</v>
          </cell>
        </row>
        <row r="187">
          <cell r="A187" t="str">
            <v>2950317N</v>
          </cell>
          <cell r="B187" t="str">
            <v>Fulton Commons Care Center Inc</v>
          </cell>
          <cell r="C187">
            <v>1</v>
          </cell>
        </row>
        <row r="188">
          <cell r="A188" t="str">
            <v>2950318N</v>
          </cell>
          <cell r="B188" t="str">
            <v>Townhouse Center for Rehabilitation &amp; Nursing</v>
          </cell>
          <cell r="C188">
            <v>1</v>
          </cell>
        </row>
        <row r="189">
          <cell r="A189" t="str">
            <v>2951304N</v>
          </cell>
          <cell r="B189" t="str">
            <v>Sands Point Center for Health and Rehabilitation</v>
          </cell>
          <cell r="C189">
            <v>1</v>
          </cell>
        </row>
        <row r="190">
          <cell r="A190" t="str">
            <v>2951305N</v>
          </cell>
          <cell r="B190" t="str">
            <v>Northwell Health Stern Family Center for Rehabilitation</v>
          </cell>
          <cell r="C190">
            <v>1</v>
          </cell>
        </row>
        <row r="191">
          <cell r="A191" t="str">
            <v>2951306N</v>
          </cell>
          <cell r="B191" t="str">
            <v>Highfield Gardens Care Center of Great Neck</v>
          </cell>
          <cell r="C191">
            <v>1</v>
          </cell>
        </row>
        <row r="192">
          <cell r="A192" t="str">
            <v>2951307N</v>
          </cell>
          <cell r="B192" t="str">
            <v>Sunharbor Manor</v>
          </cell>
          <cell r="C192">
            <v>1</v>
          </cell>
        </row>
        <row r="193">
          <cell r="A193" t="str">
            <v>2951308N</v>
          </cell>
          <cell r="B193" t="str">
            <v>The Amsterdam at Harborside</v>
          </cell>
          <cell r="C193">
            <v>1</v>
          </cell>
        </row>
        <row r="194">
          <cell r="A194" t="str">
            <v>2952306N</v>
          </cell>
          <cell r="B194" t="str">
            <v>White Oaks Rehabilitation and Nursing Center</v>
          </cell>
          <cell r="C194">
            <v>1</v>
          </cell>
        </row>
        <row r="195">
          <cell r="A195" t="str">
            <v>2952308N</v>
          </cell>
          <cell r="B195" t="str">
            <v>Central Island Healthcare</v>
          </cell>
          <cell r="C195">
            <v>1</v>
          </cell>
        </row>
        <row r="196">
          <cell r="A196" t="str">
            <v>2952310N</v>
          </cell>
          <cell r="B196" t="str">
            <v>Cold Spring Hills Center for Nursing and Rehabilitation</v>
          </cell>
          <cell r="C196">
            <v>1</v>
          </cell>
        </row>
        <row r="197">
          <cell r="A197" t="str">
            <v>2961302N</v>
          </cell>
          <cell r="B197" t="str">
            <v>South Point Plaza Nursing and Rehabilitation Center</v>
          </cell>
          <cell r="C197">
            <v>1</v>
          </cell>
        </row>
        <row r="198">
          <cell r="A198" t="str">
            <v>3102307N</v>
          </cell>
          <cell r="B198" t="str">
            <v>Schoellkopf Health Center</v>
          </cell>
          <cell r="C198">
            <v>1</v>
          </cell>
        </row>
        <row r="199">
          <cell r="A199" t="str">
            <v>3102311N</v>
          </cell>
          <cell r="B199" t="str">
            <v>Niagara Rehabilitation and Nursing Center</v>
          </cell>
          <cell r="C199">
            <v>1</v>
          </cell>
        </row>
        <row r="200">
          <cell r="A200" t="str">
            <v>3103000N</v>
          </cell>
          <cell r="B200" t="str">
            <v>Degraff Memorial Hospital-Skilled Nursing Facility</v>
          </cell>
          <cell r="C200">
            <v>1</v>
          </cell>
        </row>
        <row r="201">
          <cell r="A201" t="str">
            <v>3121303N</v>
          </cell>
          <cell r="B201" t="str">
            <v>Our Lady of Peace Nursing Care Residence</v>
          </cell>
          <cell r="C201">
            <v>1</v>
          </cell>
        </row>
        <row r="202">
          <cell r="A202" t="str">
            <v>3121304N</v>
          </cell>
          <cell r="B202" t="str">
            <v>Elderwood at Wheatfield</v>
          </cell>
          <cell r="C202">
            <v>1</v>
          </cell>
        </row>
        <row r="203">
          <cell r="A203" t="str">
            <v>3154303N</v>
          </cell>
          <cell r="B203" t="str">
            <v>Newfane Rehab &amp; Health Care Center</v>
          </cell>
          <cell r="C203">
            <v>1</v>
          </cell>
        </row>
        <row r="204">
          <cell r="A204" t="str">
            <v>3158302N</v>
          </cell>
          <cell r="B204" t="str">
            <v>Absolut Center for Nursing and Rehabilitation at Gasport, LLC</v>
          </cell>
          <cell r="C204">
            <v>1</v>
          </cell>
        </row>
        <row r="205">
          <cell r="A205" t="str">
            <v>3160301N</v>
          </cell>
          <cell r="B205" t="str">
            <v>North Gate Health Care Facility</v>
          </cell>
          <cell r="C205">
            <v>1</v>
          </cell>
        </row>
        <row r="206">
          <cell r="A206" t="str">
            <v>3201307N</v>
          </cell>
          <cell r="B206" t="str">
            <v>Betsy Ross Rehabilitation Center, Inc</v>
          </cell>
          <cell r="C206">
            <v>1</v>
          </cell>
        </row>
        <row r="207">
          <cell r="A207" t="str">
            <v>3201308N</v>
          </cell>
          <cell r="B207" t="str">
            <v>Bethany Gardens Skilled Living Center</v>
          </cell>
          <cell r="C207">
            <v>1</v>
          </cell>
        </row>
        <row r="208">
          <cell r="A208" t="str">
            <v>3201310N</v>
          </cell>
          <cell r="B208" t="str">
            <v>The Grand Rehabilitation and Nursing at Rome</v>
          </cell>
          <cell r="C208">
            <v>1</v>
          </cell>
        </row>
        <row r="209">
          <cell r="A209" t="str">
            <v>3201311N</v>
          </cell>
          <cell r="B209" t="str">
            <v>Colonial Park Rehabilitation and Nursing Center</v>
          </cell>
          <cell r="C209">
            <v>1</v>
          </cell>
        </row>
        <row r="210">
          <cell r="A210" t="str">
            <v>3202308N</v>
          </cell>
          <cell r="B210" t="str">
            <v>Masonic Care Community of New York</v>
          </cell>
          <cell r="C210">
            <v>1</v>
          </cell>
        </row>
        <row r="211">
          <cell r="A211" t="str">
            <v>3202313N</v>
          </cell>
          <cell r="B211" t="str">
            <v>Focus Rehabilitation and Nursing Center at Utica</v>
          </cell>
          <cell r="C211">
            <v>1</v>
          </cell>
        </row>
        <row r="212">
          <cell r="A212" t="str">
            <v>3202314N</v>
          </cell>
          <cell r="B212" t="str">
            <v>Heritage Health Care Center</v>
          </cell>
          <cell r="C212">
            <v>1</v>
          </cell>
        </row>
        <row r="213">
          <cell r="A213" t="str">
            <v>3202315N</v>
          </cell>
          <cell r="B213" t="str">
            <v>The Pines at Utica Center for Nursing &amp; Rehabilitation</v>
          </cell>
          <cell r="C213">
            <v>1</v>
          </cell>
        </row>
        <row r="214">
          <cell r="A214" t="str">
            <v>3202316N</v>
          </cell>
          <cell r="B214" t="str">
            <v>Utica Rehabilitation &amp; Nursing Center</v>
          </cell>
          <cell r="C214">
            <v>1</v>
          </cell>
        </row>
        <row r="215">
          <cell r="A215" t="str">
            <v>3221301N</v>
          </cell>
          <cell r="B215" t="str">
            <v>Sunset Nursing and Rehabilitation Center, Inc.</v>
          </cell>
          <cell r="C215">
            <v>1</v>
          </cell>
        </row>
        <row r="216">
          <cell r="A216" t="str">
            <v>3225303N</v>
          </cell>
          <cell r="B216" t="str">
            <v>Katherine Luther Residential Health Care and Rehabilitation Center</v>
          </cell>
          <cell r="C216">
            <v>1</v>
          </cell>
        </row>
        <row r="217">
          <cell r="A217" t="str">
            <v>3226301N</v>
          </cell>
          <cell r="B217" t="str">
            <v>Waterville Residential Care Center</v>
          </cell>
          <cell r="C217">
            <v>1</v>
          </cell>
        </row>
        <row r="218">
          <cell r="A218" t="str">
            <v>3227303N</v>
          </cell>
          <cell r="B218" t="str">
            <v>Presbyterian Home for Central New York Inc</v>
          </cell>
          <cell r="C218">
            <v>1</v>
          </cell>
        </row>
        <row r="219">
          <cell r="A219" t="str">
            <v>3227304N</v>
          </cell>
          <cell r="B219" t="str">
            <v>Charles T Sitrin Health Care Center Inc</v>
          </cell>
          <cell r="C219">
            <v>1</v>
          </cell>
        </row>
        <row r="220">
          <cell r="A220" t="str">
            <v>3227305N</v>
          </cell>
          <cell r="B220" t="str">
            <v>St Luke's Home</v>
          </cell>
          <cell r="C220">
            <v>1</v>
          </cell>
        </row>
        <row r="221">
          <cell r="A221" t="str">
            <v>3239300N</v>
          </cell>
          <cell r="B221" t="str">
            <v>Trustees of the Eastern Star Hall and Home of the State of New York</v>
          </cell>
          <cell r="C221">
            <v>1</v>
          </cell>
        </row>
        <row r="222">
          <cell r="A222" t="str">
            <v>3301309N</v>
          </cell>
          <cell r="B222" t="str">
            <v>Jewish Home of Central New York</v>
          </cell>
          <cell r="C222">
            <v>1</v>
          </cell>
        </row>
        <row r="223">
          <cell r="A223" t="str">
            <v>3301321N</v>
          </cell>
          <cell r="B223" t="str">
            <v>St Camillus Residential Health Care Facility</v>
          </cell>
          <cell r="C223">
            <v>1</v>
          </cell>
        </row>
        <row r="224">
          <cell r="A224" t="str">
            <v>3301323N</v>
          </cell>
          <cell r="B224" t="str">
            <v>The Cottages at Garden Grove, a Skilled Nursing Community</v>
          </cell>
          <cell r="C224">
            <v>1</v>
          </cell>
        </row>
        <row r="225">
          <cell r="A225" t="str">
            <v>3301326N</v>
          </cell>
          <cell r="B225" t="str">
            <v>Central Park Rehabilitation and Nursing Center</v>
          </cell>
          <cell r="C225">
            <v>1</v>
          </cell>
        </row>
        <row r="226">
          <cell r="A226" t="str">
            <v>3301327N</v>
          </cell>
          <cell r="B226" t="str">
            <v>Loretto Health and Rehabilitation Center</v>
          </cell>
          <cell r="C226">
            <v>1</v>
          </cell>
        </row>
        <row r="227">
          <cell r="A227" t="str">
            <v>3301328N</v>
          </cell>
          <cell r="B227" t="str">
            <v>Van Duyn Center for Rehabilitation and Nursing</v>
          </cell>
          <cell r="C227">
            <v>1</v>
          </cell>
        </row>
        <row r="228">
          <cell r="A228" t="str">
            <v>3301329N</v>
          </cell>
          <cell r="B228" t="str">
            <v>James Square Nursing and Rehabilitation Centre</v>
          </cell>
          <cell r="C228">
            <v>1</v>
          </cell>
        </row>
        <row r="229">
          <cell r="A229" t="str">
            <v>3327301N</v>
          </cell>
          <cell r="B229" t="str">
            <v>Syracuse Home Association</v>
          </cell>
          <cell r="C229">
            <v>1</v>
          </cell>
        </row>
        <row r="230">
          <cell r="A230" t="str">
            <v>3331301N</v>
          </cell>
          <cell r="B230" t="str">
            <v>Elderwood at Liverpool</v>
          </cell>
          <cell r="C230">
            <v>1</v>
          </cell>
        </row>
        <row r="231">
          <cell r="A231" t="str">
            <v>3334303N</v>
          </cell>
          <cell r="B231" t="str">
            <v>The Crossings Nursing and Rehabilitation Centre</v>
          </cell>
          <cell r="C231">
            <v>1</v>
          </cell>
        </row>
        <row r="232">
          <cell r="A232" t="str">
            <v>3353300N</v>
          </cell>
          <cell r="B232" t="str">
            <v>Iroquois Nursing Home Inc</v>
          </cell>
          <cell r="C232">
            <v>1</v>
          </cell>
        </row>
        <row r="233">
          <cell r="A233" t="str">
            <v>3353301N</v>
          </cell>
          <cell r="B233" t="str">
            <v>Nottingham RCHF</v>
          </cell>
          <cell r="C233">
            <v>1</v>
          </cell>
        </row>
        <row r="234">
          <cell r="A234" t="str">
            <v>3402302N</v>
          </cell>
          <cell r="B234" t="str">
            <v>Living Center at Geneva - South</v>
          </cell>
          <cell r="C234">
            <v>1</v>
          </cell>
        </row>
        <row r="235">
          <cell r="A235" t="str">
            <v>3402303N</v>
          </cell>
          <cell r="B235" t="str">
            <v>Living Center at Geneva - North</v>
          </cell>
          <cell r="C235">
            <v>1</v>
          </cell>
        </row>
        <row r="236">
          <cell r="A236" t="str">
            <v>3421000N</v>
          </cell>
          <cell r="B236" t="str">
            <v>Clifton Springs Hospital and Clinic Extended Care</v>
          </cell>
          <cell r="C236">
            <v>1</v>
          </cell>
        </row>
        <row r="237">
          <cell r="A237" t="str">
            <v>3429303N</v>
          </cell>
          <cell r="B237" t="str">
            <v>Elm Manor Nursing Home</v>
          </cell>
          <cell r="C237">
            <v>1</v>
          </cell>
        </row>
        <row r="238">
          <cell r="A238" t="str">
            <v>3429304N</v>
          </cell>
          <cell r="B238" t="str">
            <v>Ontario Center for Rehabilitation and Healthcare</v>
          </cell>
          <cell r="C238">
            <v>1</v>
          </cell>
        </row>
        <row r="239">
          <cell r="A239" t="str">
            <v>3501304N</v>
          </cell>
          <cell r="B239" t="str">
            <v>Middletown Park Rehabilitation &amp; Health Care Center</v>
          </cell>
          <cell r="C239">
            <v>1</v>
          </cell>
        </row>
        <row r="240">
          <cell r="A240" t="str">
            <v>3501305N</v>
          </cell>
          <cell r="B240" t="str">
            <v>Highland Rehabilitation and Nursing Center</v>
          </cell>
          <cell r="C240">
            <v>1</v>
          </cell>
        </row>
        <row r="241">
          <cell r="A241" t="str">
            <v>3502304N</v>
          </cell>
          <cell r="B241" t="str">
            <v>Elant at Meadow Hill</v>
          </cell>
          <cell r="C241">
            <v>1</v>
          </cell>
        </row>
        <row r="242">
          <cell r="A242" t="str">
            <v>3523301N</v>
          </cell>
          <cell r="B242" t="str">
            <v>The Valley View Center for Nursing Care and Rehabilitation</v>
          </cell>
          <cell r="C242">
            <v>1</v>
          </cell>
        </row>
        <row r="243">
          <cell r="A243" t="str">
            <v>3523302N</v>
          </cell>
          <cell r="B243" t="str">
            <v>Elant at Goshen, Inc.</v>
          </cell>
          <cell r="C243">
            <v>1</v>
          </cell>
        </row>
        <row r="244">
          <cell r="A244" t="str">
            <v>3523303N</v>
          </cell>
          <cell r="B244" t="str">
            <v>Glen Arden Inc</v>
          </cell>
          <cell r="C244">
            <v>1</v>
          </cell>
        </row>
        <row r="245">
          <cell r="A245" t="str">
            <v>3529301N</v>
          </cell>
          <cell r="B245" t="str">
            <v>Schervier Pavilion</v>
          </cell>
          <cell r="C245">
            <v>1</v>
          </cell>
        </row>
        <row r="246">
          <cell r="A246" t="str">
            <v>3557302N</v>
          </cell>
          <cell r="B246" t="str">
            <v>Campbell Hall Rehabilitation Center Inc</v>
          </cell>
          <cell r="C246">
            <v>1</v>
          </cell>
        </row>
        <row r="247">
          <cell r="A247" t="str">
            <v>3561302N</v>
          </cell>
          <cell r="B247" t="str">
            <v>Montgomery Nursing and Rehabilitation Center</v>
          </cell>
          <cell r="C247">
            <v>1</v>
          </cell>
        </row>
        <row r="248">
          <cell r="A248" t="str">
            <v>3620301N</v>
          </cell>
          <cell r="B248" t="str">
            <v>The Villages of Orleans Health and Rehabilitation Center</v>
          </cell>
          <cell r="C248">
            <v>1</v>
          </cell>
        </row>
        <row r="249">
          <cell r="A249" t="str">
            <v>3622000N</v>
          </cell>
          <cell r="B249" t="str">
            <v>Medina Memorial Hospital SNF</v>
          </cell>
          <cell r="C249">
            <v>1</v>
          </cell>
        </row>
        <row r="250">
          <cell r="A250" t="str">
            <v>3622303N</v>
          </cell>
          <cell r="B250" t="str">
            <v>Orchard Manor Rehabilitation and Nursing Center</v>
          </cell>
          <cell r="C250">
            <v>1</v>
          </cell>
        </row>
        <row r="251">
          <cell r="A251" t="str">
            <v>3701301N</v>
          </cell>
          <cell r="B251" t="str">
            <v>Michaud Residential Health Services, Inc.</v>
          </cell>
          <cell r="C251">
            <v>1</v>
          </cell>
        </row>
        <row r="252">
          <cell r="A252" t="str">
            <v>3702309N</v>
          </cell>
          <cell r="B252" t="str">
            <v>St Luke Residential Health Care Facility Inc</v>
          </cell>
          <cell r="C252">
            <v>1</v>
          </cell>
        </row>
        <row r="253">
          <cell r="A253" t="str">
            <v>3702312N</v>
          </cell>
          <cell r="B253" t="str">
            <v>Seneca Hill Manor Inc</v>
          </cell>
          <cell r="C253">
            <v>1</v>
          </cell>
        </row>
        <row r="254">
          <cell r="A254" t="str">
            <v>3702313N</v>
          </cell>
          <cell r="B254" t="str">
            <v>Pontiac Nursing Home</v>
          </cell>
          <cell r="C254">
            <v>1</v>
          </cell>
        </row>
        <row r="255">
          <cell r="A255" t="str">
            <v>3702315N</v>
          </cell>
          <cell r="B255" t="str">
            <v>Morningstar Residential Care Center</v>
          </cell>
          <cell r="C255">
            <v>1</v>
          </cell>
        </row>
        <row r="256">
          <cell r="A256" t="str">
            <v>3801000N</v>
          </cell>
          <cell r="B256" t="str">
            <v>Aurelia Osborn Fox Memorial Hospital</v>
          </cell>
          <cell r="C256">
            <v>1</v>
          </cell>
        </row>
        <row r="257">
          <cell r="A257" t="str">
            <v>3801304N</v>
          </cell>
          <cell r="B257" t="str">
            <v>Chestnut Park Rehabilitation and Nursing Center</v>
          </cell>
          <cell r="C257">
            <v>1</v>
          </cell>
        </row>
        <row r="258">
          <cell r="A258" t="str">
            <v>3824300N</v>
          </cell>
          <cell r="B258" t="str">
            <v>Focus Rehabilitation and Nursing Center at Otsego</v>
          </cell>
          <cell r="C258">
            <v>1</v>
          </cell>
        </row>
        <row r="259">
          <cell r="A259" t="str">
            <v>3950302N</v>
          </cell>
          <cell r="B259" t="str">
            <v>Putnam Ridge</v>
          </cell>
          <cell r="C259">
            <v>1</v>
          </cell>
        </row>
        <row r="260">
          <cell r="A260" t="str">
            <v>3951302N</v>
          </cell>
          <cell r="B260" t="str">
            <v>Putnam Nursing &amp; Rehabilitation Center</v>
          </cell>
          <cell r="C260">
            <v>1</v>
          </cell>
        </row>
        <row r="261">
          <cell r="A261" t="str">
            <v>4101300N</v>
          </cell>
          <cell r="B261" t="str">
            <v>Rosewood Rehabilitation and Nursing Center</v>
          </cell>
          <cell r="C261">
            <v>1</v>
          </cell>
        </row>
        <row r="262">
          <cell r="A262" t="str">
            <v>4102309N</v>
          </cell>
          <cell r="B262" t="str">
            <v>South Shore Rehabilitation and Nursing Center</v>
          </cell>
          <cell r="C262">
            <v>1</v>
          </cell>
        </row>
        <row r="263">
          <cell r="A263" t="str">
            <v>4102311N</v>
          </cell>
          <cell r="B263" t="str">
            <v>Eddy Village Green at Beverwyck</v>
          </cell>
          <cell r="C263">
            <v>1</v>
          </cell>
        </row>
        <row r="264">
          <cell r="A264" t="str">
            <v>4102312N</v>
          </cell>
          <cell r="B264" t="str">
            <v>The Springs Nursing and Rehabilitation Centre</v>
          </cell>
          <cell r="C264">
            <v>1</v>
          </cell>
        </row>
        <row r="265">
          <cell r="A265" t="str">
            <v>4120300N</v>
          </cell>
          <cell r="B265" t="str">
            <v>The Center for Nursing and Rehabilitation at Hoosick Falls</v>
          </cell>
          <cell r="C265">
            <v>1</v>
          </cell>
        </row>
        <row r="266">
          <cell r="A266" t="str">
            <v>4124301N</v>
          </cell>
          <cell r="B266" t="str">
            <v>Riverside Center for Rehabilitation and Nursing</v>
          </cell>
          <cell r="C266">
            <v>1</v>
          </cell>
        </row>
        <row r="267">
          <cell r="A267" t="str">
            <v>4152305N</v>
          </cell>
          <cell r="B267" t="str">
            <v>Evergreen Commons Rehabilitation and Nursing Center</v>
          </cell>
          <cell r="C267">
            <v>1</v>
          </cell>
        </row>
        <row r="268">
          <cell r="A268" t="str">
            <v>4161305N</v>
          </cell>
          <cell r="B268" t="str">
            <v>Diamond Hill Nursing and Rehabilitation Center</v>
          </cell>
          <cell r="C268">
            <v>1</v>
          </cell>
        </row>
        <row r="269">
          <cell r="A269" t="str">
            <v>4321302N</v>
          </cell>
          <cell r="B269" t="str">
            <v>Northern Riverview Health Care Center, Inc</v>
          </cell>
          <cell r="C269">
            <v>1</v>
          </cell>
        </row>
        <row r="270">
          <cell r="A270" t="str">
            <v>4322300N</v>
          </cell>
          <cell r="B270" t="str">
            <v>Helen Hayes Hospital RHCF</v>
          </cell>
          <cell r="C270">
            <v>1</v>
          </cell>
        </row>
        <row r="271">
          <cell r="A271" t="str">
            <v>4329301N</v>
          </cell>
          <cell r="B271" t="str">
            <v>The Willows at Ramapo Rehabilitation and Nursing Center</v>
          </cell>
          <cell r="C271">
            <v>1</v>
          </cell>
        </row>
        <row r="272">
          <cell r="A272" t="str">
            <v>4350301N</v>
          </cell>
          <cell r="B272" t="str">
            <v>Tolstoy Foundation Rehabilitation and Nursing Center</v>
          </cell>
          <cell r="C272">
            <v>1</v>
          </cell>
        </row>
        <row r="273">
          <cell r="A273" t="str">
            <v>4350302N</v>
          </cell>
          <cell r="B273" t="str">
            <v>Nyack Manor Nursing Home</v>
          </cell>
          <cell r="C273">
            <v>1</v>
          </cell>
        </row>
        <row r="274">
          <cell r="A274" t="str">
            <v>4350304N</v>
          </cell>
          <cell r="B274" t="str">
            <v>Northern Manor Geriatric Center Inc</v>
          </cell>
          <cell r="C274">
            <v>1</v>
          </cell>
        </row>
        <row r="275">
          <cell r="A275" t="str">
            <v>4350305N</v>
          </cell>
          <cell r="B275" t="str">
            <v>Friedwald Center for Rehabilitation and Nursing, LLC</v>
          </cell>
          <cell r="C275">
            <v>1</v>
          </cell>
        </row>
        <row r="276">
          <cell r="A276" t="str">
            <v>4353301N</v>
          </cell>
          <cell r="B276" t="str">
            <v>Northern Metropolitan Residential Health Care Facility Inc</v>
          </cell>
          <cell r="C276">
            <v>1</v>
          </cell>
        </row>
        <row r="277">
          <cell r="A277" t="str">
            <v>4353303N</v>
          </cell>
          <cell r="B277" t="str">
            <v>Pine Valley Center for Rehabilitation and Nursing</v>
          </cell>
          <cell r="C277">
            <v>1</v>
          </cell>
        </row>
        <row r="278">
          <cell r="A278" t="str">
            <v>4401300N</v>
          </cell>
          <cell r="B278" t="str">
            <v>St Josephs Home</v>
          </cell>
          <cell r="C278">
            <v>1</v>
          </cell>
        </row>
        <row r="279">
          <cell r="A279" t="str">
            <v>4401302N</v>
          </cell>
          <cell r="B279" t="str">
            <v>RiverLedge Health Care and Rehabilitation Center</v>
          </cell>
          <cell r="C279">
            <v>1</v>
          </cell>
        </row>
        <row r="280">
          <cell r="A280" t="str">
            <v>4402300N</v>
          </cell>
          <cell r="B280" t="str">
            <v>Highland Nursing Home Inc</v>
          </cell>
          <cell r="C280">
            <v>1</v>
          </cell>
        </row>
        <row r="281">
          <cell r="A281" t="str">
            <v>4402303N</v>
          </cell>
          <cell r="B281" t="str">
            <v>St Regis Nursing Home, Inc.</v>
          </cell>
          <cell r="C281">
            <v>1</v>
          </cell>
        </row>
        <row r="282">
          <cell r="A282" t="str">
            <v>4420301N</v>
          </cell>
          <cell r="B282" t="str">
            <v>Maplewood Health Care and Rehabilitation Center</v>
          </cell>
          <cell r="C282">
            <v>1</v>
          </cell>
        </row>
        <row r="283">
          <cell r="A283" t="str">
            <v>4501301N</v>
          </cell>
          <cell r="B283" t="str">
            <v>Wesley Health Care Center Inc</v>
          </cell>
          <cell r="C283">
            <v>1</v>
          </cell>
        </row>
        <row r="284">
          <cell r="A284" t="str">
            <v>4601001N</v>
          </cell>
          <cell r="B284" t="str">
            <v>Ellis Residential &amp; Rehabilitation Center</v>
          </cell>
          <cell r="C284">
            <v>1</v>
          </cell>
        </row>
        <row r="285">
          <cell r="A285" t="str">
            <v>4601305N</v>
          </cell>
          <cell r="B285" t="str">
            <v>Kingsway Arms Nursing Center Inc</v>
          </cell>
          <cell r="C285">
            <v>1</v>
          </cell>
        </row>
        <row r="286">
          <cell r="A286" t="str">
            <v>4601306N</v>
          </cell>
          <cell r="B286" t="str">
            <v>The Capital Living Nursing and Rehabilitation Centre</v>
          </cell>
          <cell r="C286">
            <v>1</v>
          </cell>
        </row>
        <row r="287">
          <cell r="A287" t="str">
            <v>4620300N</v>
          </cell>
          <cell r="B287" t="str">
            <v>Baptist Health Nursing and Rehabilitation Center, Inc</v>
          </cell>
          <cell r="C287">
            <v>1</v>
          </cell>
        </row>
        <row r="288">
          <cell r="A288" t="str">
            <v>4651300N</v>
          </cell>
          <cell r="B288" t="str">
            <v>Glendale Home-Schdy Cnty Dept Social Services</v>
          </cell>
          <cell r="C288">
            <v>1</v>
          </cell>
        </row>
        <row r="289">
          <cell r="A289" t="str">
            <v>4652302N</v>
          </cell>
          <cell r="B289" t="str">
            <v>Pathways Nursing and Rehabilitation Center</v>
          </cell>
          <cell r="C289">
            <v>1</v>
          </cell>
        </row>
        <row r="290">
          <cell r="A290" t="str">
            <v>4823000N</v>
          </cell>
          <cell r="B290" t="str">
            <v>Schuyler Hospital Inc and Long Term Care Unit</v>
          </cell>
          <cell r="C290">
            <v>1</v>
          </cell>
        </row>
        <row r="291">
          <cell r="A291" t="str">
            <v>4921302N</v>
          </cell>
          <cell r="B291" t="str">
            <v>Huntington Living Center</v>
          </cell>
          <cell r="C291">
            <v>1</v>
          </cell>
        </row>
        <row r="292">
          <cell r="A292" t="str">
            <v>4921303N</v>
          </cell>
          <cell r="B292" t="str">
            <v>Seneca Nursing &amp; Rehabilitation Center, LLC</v>
          </cell>
          <cell r="C292">
            <v>1</v>
          </cell>
        </row>
        <row r="293">
          <cell r="A293" t="str">
            <v>5001300N</v>
          </cell>
          <cell r="B293" t="str">
            <v>Corning Center for Rehabilitation and Healthcare</v>
          </cell>
          <cell r="C293">
            <v>1</v>
          </cell>
        </row>
        <row r="294">
          <cell r="A294" t="str">
            <v>5002302N</v>
          </cell>
          <cell r="B294" t="str">
            <v>Hornell Gardens, LLC</v>
          </cell>
          <cell r="C294">
            <v>1</v>
          </cell>
        </row>
        <row r="295">
          <cell r="A295" t="str">
            <v>5022302N</v>
          </cell>
          <cell r="B295" t="str">
            <v>Steuben Center for Rehabilitation and Healthcare</v>
          </cell>
          <cell r="C295">
            <v>1</v>
          </cell>
        </row>
        <row r="296">
          <cell r="A296" t="str">
            <v>5026301N</v>
          </cell>
          <cell r="B296" t="str">
            <v>Absolut Center for Nursing and Rehabilitation at Three Rivers, LLC</v>
          </cell>
          <cell r="C296">
            <v>1</v>
          </cell>
        </row>
        <row r="297">
          <cell r="A297" t="str">
            <v>5034300N</v>
          </cell>
          <cell r="B297" t="str">
            <v>Elderwood at Hornell</v>
          </cell>
          <cell r="C297">
            <v>1</v>
          </cell>
        </row>
        <row r="298">
          <cell r="A298" t="str">
            <v>5101301N</v>
          </cell>
          <cell r="B298" t="str">
            <v>Berkshire Nursing &amp; Rehabilitation  Center</v>
          </cell>
          <cell r="C298">
            <v>1</v>
          </cell>
        </row>
        <row r="299">
          <cell r="A299" t="str">
            <v>5123304N</v>
          </cell>
          <cell r="B299" t="str">
            <v>Brookhaven Health Care Facility, LLC</v>
          </cell>
          <cell r="C299">
            <v>1</v>
          </cell>
        </row>
        <row r="300">
          <cell r="A300" t="str">
            <v>5123305N</v>
          </cell>
          <cell r="B300" t="str">
            <v>Suffolk Center for Rehabilitation and Nursing</v>
          </cell>
          <cell r="C300">
            <v>1</v>
          </cell>
        </row>
        <row r="301">
          <cell r="A301" t="str">
            <v>5126303N</v>
          </cell>
          <cell r="B301" t="str">
            <v>The Hamptons Center for Rehabilitation and Nursing</v>
          </cell>
          <cell r="C301">
            <v>1</v>
          </cell>
        </row>
        <row r="302">
          <cell r="A302" t="str">
            <v>5127301N</v>
          </cell>
          <cell r="B302" t="str">
            <v>Peconic Landing at Southold</v>
          </cell>
          <cell r="C302">
            <v>1</v>
          </cell>
        </row>
        <row r="303">
          <cell r="A303" t="str">
            <v>5127302N</v>
          </cell>
          <cell r="B303" t="str">
            <v>San Simeon By the Sound Center for Nursing&amp;Rehabilitation</v>
          </cell>
          <cell r="C303">
            <v>1</v>
          </cell>
        </row>
        <row r="304">
          <cell r="A304" t="str">
            <v>5149303N</v>
          </cell>
          <cell r="B304" t="str">
            <v>Waters Edge at Port Jefferson for Rehabilitation and Nursing</v>
          </cell>
          <cell r="C304">
            <v>1</v>
          </cell>
        </row>
        <row r="305">
          <cell r="A305" t="str">
            <v>5150302N</v>
          </cell>
          <cell r="B305" t="str">
            <v>Daleview Care Center</v>
          </cell>
          <cell r="C305">
            <v>1</v>
          </cell>
        </row>
        <row r="306">
          <cell r="A306" t="str">
            <v>5150303N</v>
          </cell>
          <cell r="B306" t="str">
            <v>East Neck Nursing &amp; Rehabilitation Center</v>
          </cell>
          <cell r="C306">
            <v>1</v>
          </cell>
        </row>
        <row r="307">
          <cell r="A307" t="str">
            <v>5151310N</v>
          </cell>
          <cell r="B307" t="str">
            <v>Long Island State Veterans Home</v>
          </cell>
          <cell r="C307">
            <v>1</v>
          </cell>
        </row>
        <row r="308">
          <cell r="A308" t="str">
            <v>5151317N</v>
          </cell>
          <cell r="B308" t="str">
            <v>Jefferson's Ferry</v>
          </cell>
          <cell r="C308">
            <v>1</v>
          </cell>
        </row>
        <row r="309">
          <cell r="A309" t="str">
            <v>5151318N</v>
          </cell>
          <cell r="B309" t="str">
            <v>Island Nursing and Rehab Center</v>
          </cell>
          <cell r="C309">
            <v>1</v>
          </cell>
        </row>
        <row r="310">
          <cell r="A310" t="str">
            <v>5151319N</v>
          </cell>
          <cell r="B310" t="str">
            <v>Medford Multicare Center for Living</v>
          </cell>
          <cell r="C310">
            <v>1</v>
          </cell>
        </row>
        <row r="311">
          <cell r="A311" t="str">
            <v>5151321N</v>
          </cell>
          <cell r="B311" t="str">
            <v>Bellhaven Center for Rehabilitation and Nursing Care</v>
          </cell>
          <cell r="C311">
            <v>1</v>
          </cell>
        </row>
        <row r="312">
          <cell r="A312" t="str">
            <v>5151323N</v>
          </cell>
          <cell r="B312" t="str">
            <v>Woodhaven Nursing Home</v>
          </cell>
          <cell r="C312">
            <v>1</v>
          </cell>
        </row>
        <row r="313">
          <cell r="A313" t="str">
            <v>5151324N</v>
          </cell>
          <cell r="B313" t="str">
            <v>Quantum Rehabilitation and Nursing LLC</v>
          </cell>
          <cell r="C313">
            <v>1</v>
          </cell>
        </row>
        <row r="314">
          <cell r="A314" t="str">
            <v>5151325N</v>
          </cell>
          <cell r="B314" t="str">
            <v>Surge Rehabilitation and Nursing LLC</v>
          </cell>
          <cell r="C314">
            <v>1</v>
          </cell>
        </row>
        <row r="315">
          <cell r="A315" t="str">
            <v>5153306N</v>
          </cell>
          <cell r="B315" t="str">
            <v>Carillon Nursing and Rehabilitation Center</v>
          </cell>
          <cell r="C315">
            <v>1</v>
          </cell>
        </row>
        <row r="316">
          <cell r="A316" t="str">
            <v>5153307N</v>
          </cell>
          <cell r="B316" t="str">
            <v>Gurwin Jewish Nursing and Rehabilitation Center</v>
          </cell>
          <cell r="C316">
            <v>1</v>
          </cell>
        </row>
        <row r="317">
          <cell r="A317" t="str">
            <v>5153309N</v>
          </cell>
          <cell r="B317" t="str">
            <v>Huntington Hills Center for Health and Rehabilitation</v>
          </cell>
          <cell r="C317">
            <v>1</v>
          </cell>
        </row>
        <row r="318">
          <cell r="A318" t="str">
            <v>5153310N</v>
          </cell>
          <cell r="B318" t="str">
            <v>Hilaire Rehab &amp; Nursing</v>
          </cell>
          <cell r="C318">
            <v>1</v>
          </cell>
        </row>
        <row r="319">
          <cell r="A319" t="str">
            <v>5154310N</v>
          </cell>
          <cell r="B319" t="str">
            <v>Good Samaritan Nursing Home</v>
          </cell>
          <cell r="C319">
            <v>1</v>
          </cell>
        </row>
        <row r="320">
          <cell r="A320" t="str">
            <v>5154312N</v>
          </cell>
          <cell r="B320" t="str">
            <v>Sunrise Manor Center for Nursing and Rehabilitation</v>
          </cell>
          <cell r="C320">
            <v>1</v>
          </cell>
        </row>
        <row r="321">
          <cell r="A321" t="str">
            <v>5154319N</v>
          </cell>
          <cell r="B321" t="str">
            <v>Our Lady of Consolation Nursing and Rehabilitative Care Center</v>
          </cell>
          <cell r="C321">
            <v>1</v>
          </cell>
        </row>
        <row r="322">
          <cell r="A322" t="str">
            <v>5154321N</v>
          </cell>
          <cell r="B322" t="str">
            <v>Maria Regina Residence Inc</v>
          </cell>
          <cell r="C322">
            <v>1</v>
          </cell>
        </row>
        <row r="323">
          <cell r="A323" t="str">
            <v>5154323N</v>
          </cell>
          <cell r="B323" t="str">
            <v>Affinity Skilled Living and Rehabilitation Center</v>
          </cell>
          <cell r="C323">
            <v>1</v>
          </cell>
        </row>
        <row r="324">
          <cell r="A324" t="str">
            <v>5154324N</v>
          </cell>
          <cell r="B324" t="str">
            <v>Momentum at South Bay for Rehabilitation and Nursing</v>
          </cell>
          <cell r="C324">
            <v>1</v>
          </cell>
        </row>
        <row r="325">
          <cell r="A325" t="str">
            <v>5154325N</v>
          </cell>
          <cell r="B325" t="str">
            <v>Sayville Nursing and Rehabilitation Center</v>
          </cell>
          <cell r="C325">
            <v>1</v>
          </cell>
        </row>
        <row r="326">
          <cell r="A326" t="str">
            <v>5154326N</v>
          </cell>
          <cell r="B326" t="str">
            <v>Ross Center for Nursing and Rehabilitation</v>
          </cell>
          <cell r="C326">
            <v>1</v>
          </cell>
        </row>
        <row r="327">
          <cell r="A327" t="str">
            <v>5155000N</v>
          </cell>
          <cell r="B327" t="str">
            <v>Peconic Bay Skilled Nursing Facility</v>
          </cell>
          <cell r="C327">
            <v>1</v>
          </cell>
        </row>
        <row r="328">
          <cell r="A328" t="str">
            <v>5155301N</v>
          </cell>
          <cell r="B328" t="str">
            <v>Acadia Center for Nursing and Rehabilitation</v>
          </cell>
          <cell r="C328">
            <v>1</v>
          </cell>
        </row>
        <row r="329">
          <cell r="A329" t="str">
            <v>5157311N</v>
          </cell>
          <cell r="B329" t="str">
            <v>St Johnland Nursing Center, Inc</v>
          </cell>
          <cell r="C329">
            <v>1</v>
          </cell>
        </row>
        <row r="330">
          <cell r="A330" t="str">
            <v>5157312N</v>
          </cell>
          <cell r="B330" t="str">
            <v>St Catherine of Siena Nursing and Rehabilitation Care Center</v>
          </cell>
          <cell r="C330">
            <v>1</v>
          </cell>
        </row>
        <row r="331">
          <cell r="A331" t="str">
            <v>5157313N</v>
          </cell>
          <cell r="B331" t="str">
            <v>Brookside Multicare Nursing Center</v>
          </cell>
          <cell r="C331">
            <v>1</v>
          </cell>
        </row>
        <row r="332">
          <cell r="A332" t="str">
            <v>5157315N</v>
          </cell>
          <cell r="B332" t="str">
            <v>Nesconset Center for Nursing and Rehabilitation</v>
          </cell>
          <cell r="C332">
            <v>1</v>
          </cell>
        </row>
        <row r="333">
          <cell r="A333" t="str">
            <v>5157316N</v>
          </cell>
          <cell r="B333" t="str">
            <v>Mills Pond Nursing and Rehabilitation Center</v>
          </cell>
          <cell r="C333">
            <v>1</v>
          </cell>
        </row>
        <row r="334">
          <cell r="A334" t="str">
            <v>5157317N</v>
          </cell>
          <cell r="B334" t="str">
            <v>St. James Rehabilitation &amp; Healthcare Center</v>
          </cell>
          <cell r="C334">
            <v>1</v>
          </cell>
        </row>
        <row r="335">
          <cell r="A335" t="str">
            <v>5158301N</v>
          </cell>
          <cell r="B335" t="str">
            <v>Westhampton Care Center</v>
          </cell>
          <cell r="C335">
            <v>1</v>
          </cell>
        </row>
        <row r="336">
          <cell r="A336" t="str">
            <v>5220301N</v>
          </cell>
          <cell r="B336" t="str">
            <v>Sullivan County Adult Care Center</v>
          </cell>
          <cell r="C336">
            <v>1</v>
          </cell>
        </row>
        <row r="337">
          <cell r="A337" t="str">
            <v>5262300N</v>
          </cell>
          <cell r="B337" t="str">
            <v>Roscoe Regional Rehabilitation &amp; Residential Health Care Facility</v>
          </cell>
          <cell r="C337">
            <v>1</v>
          </cell>
        </row>
        <row r="338">
          <cell r="A338" t="str">
            <v>5320302N</v>
          </cell>
          <cell r="B338" t="str">
            <v>Elderwood at Waverly</v>
          </cell>
          <cell r="C338">
            <v>1</v>
          </cell>
        </row>
        <row r="339">
          <cell r="A339" t="str">
            <v>5324302N</v>
          </cell>
          <cell r="B339" t="str">
            <v>Riverview Manor Health Care Center</v>
          </cell>
          <cell r="C339">
            <v>1</v>
          </cell>
        </row>
        <row r="340">
          <cell r="A340" t="str">
            <v>5401305N</v>
          </cell>
          <cell r="B340" t="str">
            <v>Groton Community Health Care Center Residential Care Facility</v>
          </cell>
          <cell r="C340">
            <v>1</v>
          </cell>
        </row>
        <row r="341">
          <cell r="A341" t="str">
            <v>5401308N</v>
          </cell>
          <cell r="B341" t="str">
            <v>Kendal at Ithaca</v>
          </cell>
          <cell r="C341">
            <v>1</v>
          </cell>
        </row>
        <row r="342">
          <cell r="A342" t="str">
            <v>5401310N</v>
          </cell>
          <cell r="B342" t="str">
            <v>Oak Hill Manor Nursing Home</v>
          </cell>
          <cell r="C342">
            <v>1</v>
          </cell>
        </row>
        <row r="343">
          <cell r="A343" t="str">
            <v>5401311N</v>
          </cell>
          <cell r="B343" t="str">
            <v>Cayuga Ridge Extened Care</v>
          </cell>
          <cell r="C343">
            <v>1</v>
          </cell>
        </row>
        <row r="344">
          <cell r="A344" t="str">
            <v>5401312N</v>
          </cell>
          <cell r="B344" t="str">
            <v>BTRNC LLC</v>
          </cell>
          <cell r="C344">
            <v>1</v>
          </cell>
        </row>
        <row r="345">
          <cell r="A345" t="str">
            <v>5522302N</v>
          </cell>
          <cell r="B345" t="str">
            <v>The Mountain View Nursing and Rehabilitation Centre</v>
          </cell>
          <cell r="C345">
            <v>1</v>
          </cell>
        </row>
        <row r="346">
          <cell r="A346" t="str">
            <v>5522303N</v>
          </cell>
          <cell r="B346" t="str">
            <v>Woodland Pond at New Paltz</v>
          </cell>
          <cell r="C346">
            <v>1</v>
          </cell>
        </row>
        <row r="347">
          <cell r="A347" t="str">
            <v>5556302N</v>
          </cell>
          <cell r="B347" t="str">
            <v>Hudson Valley Rehabilitation &amp; Extended Care Center</v>
          </cell>
          <cell r="C347">
            <v>1</v>
          </cell>
        </row>
        <row r="348">
          <cell r="A348" t="str">
            <v>5567301N</v>
          </cell>
          <cell r="B348" t="str">
            <v>Ten Broeck Commons</v>
          </cell>
          <cell r="C348">
            <v>1</v>
          </cell>
        </row>
        <row r="349">
          <cell r="A349" t="str">
            <v>5567302N</v>
          </cell>
          <cell r="B349" t="str">
            <v>Northeast Center for Rehabilitation and Brain Injury</v>
          </cell>
          <cell r="C349">
            <v>1</v>
          </cell>
        </row>
        <row r="350">
          <cell r="A350" t="str">
            <v>5601306N</v>
          </cell>
          <cell r="B350" t="str">
            <v>The Stanton Nursing and Rehabilitation Centre</v>
          </cell>
          <cell r="C350">
            <v>1</v>
          </cell>
        </row>
        <row r="351">
          <cell r="A351" t="str">
            <v>5601307N</v>
          </cell>
          <cell r="B351" t="str">
            <v>The Pines at Glens Falls Center for Nursing &amp; Rehabilitation</v>
          </cell>
          <cell r="C351">
            <v>1</v>
          </cell>
        </row>
        <row r="352">
          <cell r="A352" t="str">
            <v>5655302N</v>
          </cell>
          <cell r="B352" t="str">
            <v>Adirondack Tri-County Nursing and Rehabilitation Center, Inc</v>
          </cell>
          <cell r="C352">
            <v>1</v>
          </cell>
        </row>
        <row r="353">
          <cell r="A353" t="str">
            <v>5657300N</v>
          </cell>
          <cell r="B353" t="str">
            <v>Warren Center for Rehabilitation and Nursing</v>
          </cell>
          <cell r="C353">
            <v>1</v>
          </cell>
        </row>
        <row r="354">
          <cell r="A354" t="str">
            <v>5724302N</v>
          </cell>
          <cell r="B354" t="str">
            <v>Fort Hudson Nursing Center, Inc.</v>
          </cell>
          <cell r="C354">
            <v>1</v>
          </cell>
        </row>
        <row r="355">
          <cell r="A355" t="str">
            <v>5725303N</v>
          </cell>
          <cell r="B355" t="str">
            <v>The Orchard Nursing and Rehabilitation Centre</v>
          </cell>
          <cell r="C355">
            <v>1</v>
          </cell>
        </row>
        <row r="356">
          <cell r="A356" t="str">
            <v>5725304N</v>
          </cell>
          <cell r="B356" t="str">
            <v>Indian River Rehabilitation and Nursing Center</v>
          </cell>
          <cell r="C356">
            <v>1</v>
          </cell>
        </row>
        <row r="357">
          <cell r="A357" t="str">
            <v>5750301N</v>
          </cell>
          <cell r="B357" t="str">
            <v>Washington Center for Rehabilitation and Healthcare</v>
          </cell>
          <cell r="C357">
            <v>1</v>
          </cell>
        </row>
        <row r="358">
          <cell r="A358" t="str">
            <v>5820000N</v>
          </cell>
          <cell r="B358" t="str">
            <v>Wayne Health Care</v>
          </cell>
          <cell r="C358">
            <v>1</v>
          </cell>
        </row>
        <row r="359">
          <cell r="A359" t="str">
            <v>5820302N</v>
          </cell>
          <cell r="B359" t="str">
            <v>Newark Manor Nursing Home Inc</v>
          </cell>
          <cell r="C359">
            <v>1</v>
          </cell>
        </row>
        <row r="360">
          <cell r="A360" t="str">
            <v>5823302N</v>
          </cell>
          <cell r="B360" t="str">
            <v>Wayne County Nursing Home</v>
          </cell>
          <cell r="C360">
            <v>1</v>
          </cell>
        </row>
        <row r="361">
          <cell r="A361" t="str">
            <v>5828302N</v>
          </cell>
          <cell r="B361" t="str">
            <v>Sodus Rehabilitation &amp; Nursing Center</v>
          </cell>
          <cell r="C361">
            <v>1</v>
          </cell>
        </row>
        <row r="362">
          <cell r="A362" t="str">
            <v>5901302N</v>
          </cell>
          <cell r="B362" t="str">
            <v>Field Home-Holy Comforter</v>
          </cell>
          <cell r="C362">
            <v>1</v>
          </cell>
        </row>
        <row r="363">
          <cell r="A363" t="str">
            <v>5901307N</v>
          </cell>
          <cell r="B363" t="str">
            <v>Cortlandt Healthcare</v>
          </cell>
          <cell r="C363">
            <v>1</v>
          </cell>
        </row>
        <row r="364">
          <cell r="A364" t="str">
            <v>5901308N</v>
          </cell>
          <cell r="B364" t="str">
            <v>The Emerald Peek Rehabilitation and Nursing Center</v>
          </cell>
          <cell r="C364">
            <v>1</v>
          </cell>
        </row>
        <row r="365">
          <cell r="A365" t="str">
            <v>5902315N</v>
          </cell>
          <cell r="B365" t="str">
            <v>White Plains Center for Nursing Care, LLC</v>
          </cell>
          <cell r="C365">
            <v>1</v>
          </cell>
        </row>
        <row r="366">
          <cell r="A366" t="str">
            <v>5902317N</v>
          </cell>
          <cell r="B366" t="str">
            <v>Martine Center for Rehabilitation and Nursing</v>
          </cell>
          <cell r="C366">
            <v>1</v>
          </cell>
        </row>
        <row r="367">
          <cell r="A367" t="str">
            <v>5903309N</v>
          </cell>
          <cell r="B367" t="str">
            <v>The Wartburg Home</v>
          </cell>
          <cell r="C367">
            <v>1</v>
          </cell>
        </row>
        <row r="368">
          <cell r="A368" t="str">
            <v>5904309N</v>
          </cell>
          <cell r="B368" t="str">
            <v>United Hebrew Geriatric Center</v>
          </cell>
          <cell r="C368">
            <v>1</v>
          </cell>
        </row>
        <row r="369">
          <cell r="A369" t="str">
            <v>5904317N</v>
          </cell>
          <cell r="B369" t="str">
            <v>Bayberry Nursing Home</v>
          </cell>
          <cell r="C369">
            <v>1</v>
          </cell>
        </row>
        <row r="370">
          <cell r="A370" t="str">
            <v>5904318N</v>
          </cell>
          <cell r="B370" t="str">
            <v>Glen Island Center for Nursing and Rehabilitation</v>
          </cell>
          <cell r="C370">
            <v>1</v>
          </cell>
        </row>
        <row r="371">
          <cell r="A371" t="str">
            <v>5904320N</v>
          </cell>
          <cell r="B371" t="str">
            <v>Sutton Park Center for Nursing and Rehabilitation</v>
          </cell>
          <cell r="C371">
            <v>1</v>
          </cell>
        </row>
        <row r="372">
          <cell r="A372" t="str">
            <v>5904321N</v>
          </cell>
          <cell r="B372" t="str">
            <v>Dumont Center for Rehabilitation and Nursing Care</v>
          </cell>
          <cell r="C372">
            <v>1</v>
          </cell>
        </row>
        <row r="373">
          <cell r="A373" t="str">
            <v>5904322N</v>
          </cell>
          <cell r="B373" t="str">
            <v>Schaffer Extended Care Center</v>
          </cell>
          <cell r="C373">
            <v>1</v>
          </cell>
        </row>
        <row r="374">
          <cell r="A374" t="str">
            <v>5905303N</v>
          </cell>
          <cell r="B374" t="str">
            <v>Bethel Nursing Home Company Inc</v>
          </cell>
          <cell r="C374">
            <v>1</v>
          </cell>
        </row>
        <row r="375">
          <cell r="A375" t="str">
            <v>5905309N</v>
          </cell>
          <cell r="B375" t="str">
            <v>Cedar Manor Nursing &amp; Rehabilitation Center</v>
          </cell>
          <cell r="C375">
            <v>1</v>
          </cell>
        </row>
        <row r="376">
          <cell r="A376" t="str">
            <v>5906304N</v>
          </cell>
          <cell r="B376" t="str">
            <v>The Enclave at Port Chester Rehabilitation and Nursing Center</v>
          </cell>
          <cell r="C376">
            <v>1</v>
          </cell>
        </row>
        <row r="377">
          <cell r="A377" t="str">
            <v>5907315N</v>
          </cell>
          <cell r="B377" t="str">
            <v>Regency Extended Care Center</v>
          </cell>
          <cell r="C377">
            <v>1</v>
          </cell>
        </row>
        <row r="378">
          <cell r="A378" t="str">
            <v>5907317N</v>
          </cell>
          <cell r="B378" t="str">
            <v>Sans Souci Rehabilitation and Nursing Center</v>
          </cell>
          <cell r="C378">
            <v>1</v>
          </cell>
        </row>
        <row r="379">
          <cell r="A379" t="str">
            <v>5907318N</v>
          </cell>
          <cell r="B379" t="str">
            <v>Adira at Riverside Rehabilitation and Nursing</v>
          </cell>
          <cell r="C379">
            <v>1</v>
          </cell>
        </row>
        <row r="380">
          <cell r="A380" t="str">
            <v>5910301N</v>
          </cell>
          <cell r="B380" t="str">
            <v>Sprain Brook Manor Rehab</v>
          </cell>
          <cell r="C380">
            <v>1</v>
          </cell>
        </row>
        <row r="381">
          <cell r="A381" t="str">
            <v>5911302N</v>
          </cell>
          <cell r="B381" t="str">
            <v>Tarrytown Hall Care Center</v>
          </cell>
          <cell r="C381">
            <v>1</v>
          </cell>
        </row>
        <row r="382">
          <cell r="A382" t="str">
            <v>5921301N</v>
          </cell>
          <cell r="B382" t="str">
            <v>Bethel Nursing &amp; Rehabilitation Center</v>
          </cell>
          <cell r="C382">
            <v>1</v>
          </cell>
        </row>
        <row r="383">
          <cell r="A383" t="str">
            <v>5921302N</v>
          </cell>
          <cell r="B383" t="str">
            <v>Sky View Rehabilitation and Health Care Center, LLC</v>
          </cell>
          <cell r="C383">
            <v>1</v>
          </cell>
        </row>
        <row r="384">
          <cell r="A384" t="str">
            <v>5925300N</v>
          </cell>
          <cell r="B384" t="str">
            <v>St Cabrini Nursing Home</v>
          </cell>
          <cell r="C384">
            <v>1</v>
          </cell>
        </row>
        <row r="385">
          <cell r="A385" t="str">
            <v>5926300N</v>
          </cell>
          <cell r="B385" t="str">
            <v>Andrus On Hudson</v>
          </cell>
          <cell r="C385">
            <v>1</v>
          </cell>
        </row>
        <row r="386">
          <cell r="A386" t="str">
            <v>5931301N</v>
          </cell>
          <cell r="B386" t="str">
            <v>Briarcliff Manor Center for Rehabilitation and Nursing Care</v>
          </cell>
          <cell r="C386">
            <v>1</v>
          </cell>
        </row>
        <row r="387">
          <cell r="A387" t="str">
            <v>5932300N</v>
          </cell>
          <cell r="B387" t="str">
            <v>Kendal On Hudson</v>
          </cell>
          <cell r="C387">
            <v>1</v>
          </cell>
        </row>
        <row r="388">
          <cell r="A388" t="str">
            <v>5954300N</v>
          </cell>
          <cell r="B388" t="str">
            <v>The Osborn</v>
          </cell>
          <cell r="C388">
            <v>1</v>
          </cell>
        </row>
        <row r="389">
          <cell r="A389" t="str">
            <v>5957304N</v>
          </cell>
          <cell r="B389" t="str">
            <v>The Grove at Valhalla Rehabilitation and Nursing Center</v>
          </cell>
          <cell r="C389">
            <v>1</v>
          </cell>
        </row>
        <row r="390">
          <cell r="A390" t="str">
            <v>5957305N</v>
          </cell>
          <cell r="B390" t="str">
            <v>The Steven and Alexandra Cohen Pediatric Long Term Care Pavilion</v>
          </cell>
          <cell r="C390">
            <v>1</v>
          </cell>
        </row>
        <row r="391">
          <cell r="A391" t="str">
            <v>5957306N</v>
          </cell>
          <cell r="B391" t="str">
            <v>The Knolls</v>
          </cell>
          <cell r="C391">
            <v>1</v>
          </cell>
        </row>
        <row r="392">
          <cell r="A392" t="str">
            <v>5960303N</v>
          </cell>
          <cell r="B392" t="str">
            <v>Waterview Hills Rehabilitation and Nursing Center</v>
          </cell>
          <cell r="C392">
            <v>1</v>
          </cell>
        </row>
        <row r="393">
          <cell r="A393" t="str">
            <v>5960304N</v>
          </cell>
          <cell r="B393" t="str">
            <v>Salem Hills Rehabilitation and Nursing Center</v>
          </cell>
          <cell r="C393">
            <v>1</v>
          </cell>
        </row>
        <row r="394">
          <cell r="A394" t="str">
            <v>5966300N</v>
          </cell>
          <cell r="B394" t="str">
            <v>Somers Manor Rehabilitation &amp; Nursing Center</v>
          </cell>
          <cell r="C394">
            <v>1</v>
          </cell>
        </row>
        <row r="395">
          <cell r="A395" t="str">
            <v>5968302N</v>
          </cell>
          <cell r="B395" t="str">
            <v>North Westchester Restorative Therapy and Nursing Center</v>
          </cell>
          <cell r="C395">
            <v>1</v>
          </cell>
        </row>
        <row r="396">
          <cell r="A396" t="str">
            <v>6027000N</v>
          </cell>
          <cell r="B396" t="str">
            <v>Wyoming County Community Hospital SNF</v>
          </cell>
          <cell r="C396">
            <v>1</v>
          </cell>
        </row>
        <row r="397">
          <cell r="A397" t="str">
            <v>6120000N</v>
          </cell>
          <cell r="B397" t="str">
            <v>Soldiers and Sailors Memorial Hospital Extended Care Unit</v>
          </cell>
          <cell r="C397">
            <v>1</v>
          </cell>
        </row>
        <row r="398">
          <cell r="A398" t="str">
            <v>6120300N</v>
          </cell>
          <cell r="B398" t="str">
            <v>Penn Yan Manor Nursing Home Inc</v>
          </cell>
          <cell r="C398">
            <v>1</v>
          </cell>
        </row>
        <row r="399">
          <cell r="A399" t="str">
            <v>7000302N</v>
          </cell>
          <cell r="B399" t="str">
            <v>Hebrew Home for the Aged at Riverdale</v>
          </cell>
          <cell r="C399">
            <v>1</v>
          </cell>
        </row>
        <row r="400">
          <cell r="A400" t="str">
            <v>7000306N</v>
          </cell>
          <cell r="B400" t="str">
            <v>Providence Rest, Inc.</v>
          </cell>
          <cell r="C400">
            <v>1</v>
          </cell>
        </row>
        <row r="401">
          <cell r="A401" t="str">
            <v>7000307N</v>
          </cell>
          <cell r="B401" t="str">
            <v>St Patricks Home</v>
          </cell>
          <cell r="C401">
            <v>1</v>
          </cell>
        </row>
        <row r="402">
          <cell r="A402" t="str">
            <v>7000311N</v>
          </cell>
          <cell r="B402" t="str">
            <v>Methodist Home for Nursing and Rehabilitation</v>
          </cell>
          <cell r="C402">
            <v>1</v>
          </cell>
        </row>
        <row r="403">
          <cell r="A403" t="str">
            <v>7000313N</v>
          </cell>
          <cell r="B403" t="str">
            <v>Jeanne Jugan Residence</v>
          </cell>
          <cell r="C403">
            <v>1</v>
          </cell>
        </row>
        <row r="404">
          <cell r="A404" t="str">
            <v>7000314N</v>
          </cell>
          <cell r="B404" t="str">
            <v>Rebekah Rehab and Extended Care Center</v>
          </cell>
          <cell r="C404">
            <v>1</v>
          </cell>
        </row>
        <row r="405">
          <cell r="A405" t="str">
            <v>7000319N</v>
          </cell>
          <cell r="B405" t="str">
            <v>Bainbridge Nursing &amp; Rehabilitation Center</v>
          </cell>
          <cell r="C405">
            <v>1</v>
          </cell>
        </row>
        <row r="406">
          <cell r="A406" t="str">
            <v>7000328N</v>
          </cell>
          <cell r="B406" t="str">
            <v>Morris Park Nursing Home</v>
          </cell>
          <cell r="C406">
            <v>1</v>
          </cell>
        </row>
        <row r="407">
          <cell r="A407" t="str">
            <v>7000329N</v>
          </cell>
          <cell r="B407" t="str">
            <v>Mosholu Parkway Nursing &amp; Rehabilitation Center</v>
          </cell>
          <cell r="C407">
            <v>1</v>
          </cell>
        </row>
        <row r="408">
          <cell r="A408" t="str">
            <v>7000337N</v>
          </cell>
          <cell r="B408" t="str">
            <v>University Nursing Home</v>
          </cell>
          <cell r="C408">
            <v>1</v>
          </cell>
        </row>
        <row r="409">
          <cell r="A409" t="str">
            <v>7000338N</v>
          </cell>
          <cell r="B409" t="str">
            <v>Pelham Parkway Nursing Care and Rehabilitation Facility LLC</v>
          </cell>
          <cell r="C409">
            <v>1</v>
          </cell>
        </row>
        <row r="410">
          <cell r="A410" t="str">
            <v>7000350N</v>
          </cell>
          <cell r="B410" t="str">
            <v>Wayne Center for Nursing &amp; Rehabilitation</v>
          </cell>
          <cell r="C410">
            <v>1</v>
          </cell>
        </row>
        <row r="411">
          <cell r="A411" t="str">
            <v>7000357N</v>
          </cell>
          <cell r="B411" t="str">
            <v>Riverdale Nursing Home</v>
          </cell>
          <cell r="C411">
            <v>1</v>
          </cell>
        </row>
        <row r="412">
          <cell r="A412" t="str">
            <v>7000360N</v>
          </cell>
          <cell r="B412" t="str">
            <v>East Haven Nursing &amp; Rehabilitation Center</v>
          </cell>
          <cell r="C412">
            <v>1</v>
          </cell>
        </row>
        <row r="413">
          <cell r="A413" t="str">
            <v>7000361N</v>
          </cell>
          <cell r="B413" t="str">
            <v>Grand Manor Nursing &amp; Rehabilitation Center</v>
          </cell>
          <cell r="C413">
            <v>1</v>
          </cell>
        </row>
        <row r="414">
          <cell r="A414" t="str">
            <v>7000364N</v>
          </cell>
          <cell r="B414" t="str">
            <v>Bronx Lebanon Special Care Center</v>
          </cell>
          <cell r="C414">
            <v>1</v>
          </cell>
        </row>
        <row r="415">
          <cell r="A415" t="str">
            <v>7000366N</v>
          </cell>
          <cell r="B415" t="str">
            <v>St Vincent Depaul Residence</v>
          </cell>
          <cell r="C415">
            <v>1</v>
          </cell>
        </row>
        <row r="416">
          <cell r="A416" t="str">
            <v>7000370N</v>
          </cell>
          <cell r="B416" t="str">
            <v>Laconia Nursing Home</v>
          </cell>
          <cell r="C416">
            <v>1</v>
          </cell>
        </row>
        <row r="417">
          <cell r="A417" t="str">
            <v>7000372N</v>
          </cell>
          <cell r="B417" t="str">
            <v>Kings Harbor Multicare Center</v>
          </cell>
          <cell r="C417">
            <v>1</v>
          </cell>
        </row>
        <row r="418">
          <cell r="A418" t="str">
            <v>7000373N</v>
          </cell>
          <cell r="B418" t="str">
            <v>Casa Promesa</v>
          </cell>
          <cell r="C418">
            <v>1</v>
          </cell>
        </row>
        <row r="419">
          <cell r="A419" t="str">
            <v>7000375N</v>
          </cell>
          <cell r="B419" t="str">
            <v>Concourse Rehabilitation and Nursing Center, Inc</v>
          </cell>
          <cell r="C419">
            <v>1</v>
          </cell>
        </row>
        <row r="420">
          <cell r="A420" t="str">
            <v>7000376N</v>
          </cell>
          <cell r="B420" t="str">
            <v>Gold Crest Care Center</v>
          </cell>
          <cell r="C420">
            <v>1</v>
          </cell>
        </row>
        <row r="421">
          <cell r="A421" t="str">
            <v>7000379N</v>
          </cell>
          <cell r="B421" t="str">
            <v>Williamsbridge Manor Nursing Home</v>
          </cell>
          <cell r="C421">
            <v>1</v>
          </cell>
        </row>
        <row r="422">
          <cell r="A422" t="str">
            <v>7000380N</v>
          </cell>
          <cell r="B422" t="str">
            <v>Bronx Park Rehabilitation &amp; Nursing Center</v>
          </cell>
          <cell r="C422">
            <v>1</v>
          </cell>
        </row>
        <row r="423">
          <cell r="A423" t="str">
            <v>7000381N</v>
          </cell>
          <cell r="B423" t="str">
            <v>Bronx Center for Rehabilitation &amp; Health Care</v>
          </cell>
          <cell r="C423">
            <v>1</v>
          </cell>
        </row>
        <row r="424">
          <cell r="A424" t="str">
            <v>7000382N</v>
          </cell>
          <cell r="B424" t="str">
            <v>Park Gardens Rehabilitation &amp; Nursing Center LLC</v>
          </cell>
          <cell r="C424">
            <v>1</v>
          </cell>
        </row>
        <row r="425">
          <cell r="A425" t="str">
            <v>7000383N</v>
          </cell>
          <cell r="B425" t="str">
            <v>Eastchester Rehabilitation and Health Care Center</v>
          </cell>
          <cell r="C425">
            <v>1</v>
          </cell>
        </row>
        <row r="426">
          <cell r="A426" t="str">
            <v>7000384N</v>
          </cell>
          <cell r="B426" t="str">
            <v>Split Rock Rehabilitation and Health Care Center</v>
          </cell>
          <cell r="C426">
            <v>1</v>
          </cell>
        </row>
        <row r="427">
          <cell r="A427" t="str">
            <v>7000385N</v>
          </cell>
          <cell r="B427" t="str">
            <v>Fieldston Lodge Care Center</v>
          </cell>
          <cell r="C427">
            <v>1</v>
          </cell>
        </row>
        <row r="428">
          <cell r="A428" t="str">
            <v>7000386N</v>
          </cell>
          <cell r="B428" t="str">
            <v>Throgs Neck Rehabilitation &amp; Nursing Center</v>
          </cell>
          <cell r="C428">
            <v>1</v>
          </cell>
        </row>
        <row r="429">
          <cell r="A429" t="str">
            <v>7000387N</v>
          </cell>
          <cell r="B429" t="str">
            <v>Manhattanville Health Care Center</v>
          </cell>
          <cell r="C429">
            <v>1</v>
          </cell>
        </row>
        <row r="430">
          <cell r="A430" t="str">
            <v>7000389N</v>
          </cell>
          <cell r="B430" t="str">
            <v>Bay Park Center for Nursing and Rehabilitation, LLC</v>
          </cell>
          <cell r="C430">
            <v>1</v>
          </cell>
        </row>
        <row r="431">
          <cell r="A431" t="str">
            <v>7000390N</v>
          </cell>
          <cell r="B431" t="str">
            <v>Workmen's Circle Multicare Center</v>
          </cell>
          <cell r="C431">
            <v>1</v>
          </cell>
        </row>
        <row r="432">
          <cell r="A432" t="str">
            <v>7000391N</v>
          </cell>
          <cell r="B432" t="str">
            <v>Morningside Nursing and Rehabilitation Center</v>
          </cell>
          <cell r="C432">
            <v>1</v>
          </cell>
        </row>
        <row r="433">
          <cell r="A433" t="str">
            <v>7000392N</v>
          </cell>
          <cell r="B433" t="str">
            <v>Hope Center for HIV and Nursing Care</v>
          </cell>
          <cell r="C433">
            <v>1</v>
          </cell>
        </row>
        <row r="434">
          <cell r="A434" t="str">
            <v>7000393N</v>
          </cell>
          <cell r="B434" t="str">
            <v>The Citadel Rehab and Nursing Center at Kingsbridge</v>
          </cell>
          <cell r="C434">
            <v>1</v>
          </cell>
        </row>
        <row r="435">
          <cell r="A435" t="str">
            <v>7000394N</v>
          </cell>
          <cell r="B435" t="str">
            <v>Hudson Pointe at Riverdale Center for Nursing and Rehabilitation</v>
          </cell>
          <cell r="C435">
            <v>1</v>
          </cell>
        </row>
        <row r="436">
          <cell r="A436" t="str">
            <v>7000395N</v>
          </cell>
          <cell r="B436" t="str">
            <v>Fordham Nursing and Rehabilitation Center</v>
          </cell>
          <cell r="C436">
            <v>1</v>
          </cell>
        </row>
        <row r="437">
          <cell r="A437" t="str">
            <v>7000396N</v>
          </cell>
          <cell r="B437" t="str">
            <v>The Plaza Rehab and Nursing Center</v>
          </cell>
          <cell r="C437">
            <v>1</v>
          </cell>
        </row>
        <row r="438">
          <cell r="A438" t="str">
            <v>7000397N</v>
          </cell>
          <cell r="B438" t="str">
            <v>Bronx Gardens Rehabilitation and Nursing Center</v>
          </cell>
          <cell r="C438">
            <v>1</v>
          </cell>
        </row>
        <row r="439">
          <cell r="A439" t="str">
            <v>7000398N</v>
          </cell>
          <cell r="B439" t="str">
            <v>Triboro Center for Rehabilitation and Nursing</v>
          </cell>
          <cell r="C439">
            <v>1</v>
          </cell>
        </row>
        <row r="440">
          <cell r="A440" t="str">
            <v>7000399N</v>
          </cell>
          <cell r="B440" t="str">
            <v>Beth Abraham Center for Rehabilitation and Nursing</v>
          </cell>
          <cell r="C440">
            <v>1</v>
          </cell>
        </row>
        <row r="441">
          <cell r="A441" t="str">
            <v>7001033N</v>
          </cell>
          <cell r="B441" t="str">
            <v>Rutland Nursing Home Co Inc</v>
          </cell>
          <cell r="C441">
            <v>1</v>
          </cell>
        </row>
        <row r="442">
          <cell r="A442" t="str">
            <v>7001034N</v>
          </cell>
          <cell r="B442" t="str">
            <v>Hamilton Park Nursing and Rehabilitation Center</v>
          </cell>
          <cell r="C442">
            <v>1</v>
          </cell>
        </row>
        <row r="443">
          <cell r="A443" t="str">
            <v>7001308N</v>
          </cell>
          <cell r="B443" t="str">
            <v>Brooklyn United Methodist Church Home</v>
          </cell>
          <cell r="C443">
            <v>1</v>
          </cell>
        </row>
        <row r="444">
          <cell r="A444" t="str">
            <v>7001309N</v>
          </cell>
          <cell r="B444" t="str">
            <v>NY Congregational Nursing Center, Inc</v>
          </cell>
          <cell r="C444">
            <v>1</v>
          </cell>
        </row>
        <row r="445">
          <cell r="A445" t="str">
            <v>7001313N</v>
          </cell>
          <cell r="B445" t="str">
            <v>Lutheran Augustana Center for Extended Care &amp; Rehabilitation, Inc</v>
          </cell>
          <cell r="C445">
            <v>1</v>
          </cell>
        </row>
        <row r="446">
          <cell r="A446" t="str">
            <v>7001316N</v>
          </cell>
          <cell r="B446" t="str">
            <v>Norwegian Christian Home and Health Center</v>
          </cell>
          <cell r="C446">
            <v>1</v>
          </cell>
        </row>
        <row r="447">
          <cell r="A447" t="str">
            <v>7001318N</v>
          </cell>
          <cell r="B447" t="str">
            <v>Schulman and Schachne Institute for Nursing And Rehabilitation</v>
          </cell>
          <cell r="C447">
            <v>1</v>
          </cell>
        </row>
        <row r="448">
          <cell r="A448" t="str">
            <v>7001323N</v>
          </cell>
          <cell r="B448" t="str">
            <v>Cobble Hill Health Center, Inc</v>
          </cell>
          <cell r="C448">
            <v>1</v>
          </cell>
        </row>
        <row r="449">
          <cell r="A449" t="str">
            <v>7001354N</v>
          </cell>
          <cell r="B449" t="str">
            <v>Center for Nursing &amp; Rehabilitation Inc</v>
          </cell>
          <cell r="C449">
            <v>1</v>
          </cell>
        </row>
        <row r="450">
          <cell r="A450" t="str">
            <v>7001362N</v>
          </cell>
          <cell r="B450" t="str">
            <v>Sheepshead Nursing &amp; Rehabilitation Center</v>
          </cell>
          <cell r="C450">
            <v>1</v>
          </cell>
        </row>
        <row r="451">
          <cell r="A451" t="str">
            <v>7001364N</v>
          </cell>
          <cell r="B451" t="str">
            <v>Bushwick Center for Rehabilitation and Health Care</v>
          </cell>
          <cell r="C451">
            <v>1</v>
          </cell>
        </row>
        <row r="452">
          <cell r="A452" t="str">
            <v>7001366N</v>
          </cell>
          <cell r="B452" t="str">
            <v>Caton Park Rehabilitation and Nursing Center, LLC</v>
          </cell>
          <cell r="C452">
            <v>1</v>
          </cell>
        </row>
        <row r="453">
          <cell r="A453" t="str">
            <v>7001373N</v>
          </cell>
          <cell r="B453" t="str">
            <v>Oxford Nursing Home</v>
          </cell>
          <cell r="C453">
            <v>1</v>
          </cell>
        </row>
        <row r="454">
          <cell r="A454" t="str">
            <v>7001378N</v>
          </cell>
          <cell r="B454" t="str">
            <v>Atrium Center for Rehabilitation and Nursing</v>
          </cell>
          <cell r="C454">
            <v>1</v>
          </cell>
        </row>
        <row r="455">
          <cell r="A455" t="str">
            <v>7001380N</v>
          </cell>
          <cell r="B455" t="str">
            <v>Dr Susan Smith Mckinney Nursing and Rehabilitation Center</v>
          </cell>
          <cell r="C455">
            <v>1</v>
          </cell>
        </row>
        <row r="456">
          <cell r="A456" t="str">
            <v>7001382N</v>
          </cell>
          <cell r="B456" t="str">
            <v>Brooklyn-Queens Nursing Home</v>
          </cell>
          <cell r="C456">
            <v>1</v>
          </cell>
        </row>
        <row r="457">
          <cell r="A457" t="str">
            <v>7001383N</v>
          </cell>
          <cell r="B457" t="str">
            <v>Buena Vida Continuing Care &amp; Rehab Center</v>
          </cell>
          <cell r="C457">
            <v>1</v>
          </cell>
        </row>
        <row r="458">
          <cell r="A458" t="str">
            <v>7001384N</v>
          </cell>
          <cell r="B458" t="str">
            <v>Spring Creek Rehabilitation &amp; Nursing Care Center</v>
          </cell>
          <cell r="C458">
            <v>1</v>
          </cell>
        </row>
        <row r="459">
          <cell r="A459" t="str">
            <v>7001385N</v>
          </cell>
          <cell r="B459" t="str">
            <v>Four Seasons Nursing and Rehabilitation Center</v>
          </cell>
          <cell r="C459">
            <v>1</v>
          </cell>
        </row>
        <row r="460">
          <cell r="A460" t="str">
            <v>7001386N</v>
          </cell>
          <cell r="B460" t="str">
            <v>New Carlton Rehab and Nursing Center, LLC</v>
          </cell>
          <cell r="C460">
            <v>1</v>
          </cell>
        </row>
        <row r="461">
          <cell r="A461" t="str">
            <v>7001388N</v>
          </cell>
          <cell r="B461" t="str">
            <v>Brooklyn Center for Rehabilitation and Residential Health Care</v>
          </cell>
          <cell r="C461">
            <v>1</v>
          </cell>
        </row>
        <row r="462">
          <cell r="A462" t="str">
            <v>7001391N</v>
          </cell>
          <cell r="B462" t="str">
            <v>Palm Gardens Center for Nursing and Rehabilitation</v>
          </cell>
          <cell r="C462">
            <v>1</v>
          </cell>
        </row>
        <row r="463">
          <cell r="A463" t="str">
            <v>7001392N</v>
          </cell>
          <cell r="B463" t="str">
            <v>The Heritage Rehabilitation and Health Care Center</v>
          </cell>
          <cell r="C463">
            <v>1</v>
          </cell>
        </row>
        <row r="464">
          <cell r="A464" t="str">
            <v>7001393N</v>
          </cell>
          <cell r="B464" t="str">
            <v>Ditmas Park Care Center</v>
          </cell>
          <cell r="C464">
            <v>1</v>
          </cell>
        </row>
        <row r="465">
          <cell r="A465" t="str">
            <v>7001394N</v>
          </cell>
          <cell r="B465" t="str">
            <v>Boro Park Center for Rehabilitation and Healthcare</v>
          </cell>
          <cell r="C465">
            <v>1</v>
          </cell>
        </row>
        <row r="466">
          <cell r="A466" t="str">
            <v>7001395N</v>
          </cell>
          <cell r="B466" t="str">
            <v>Hopkins Center for Rehabilitation and Healthcare</v>
          </cell>
          <cell r="C466">
            <v>1</v>
          </cell>
        </row>
        <row r="467">
          <cell r="A467" t="str">
            <v>7001396N</v>
          </cell>
          <cell r="B467" t="str">
            <v>Bensonhurst Center for Rehabilitation and Healthcare</v>
          </cell>
          <cell r="C467">
            <v>1</v>
          </cell>
        </row>
        <row r="468">
          <cell r="A468" t="str">
            <v>7001397N</v>
          </cell>
          <cell r="B468" t="str">
            <v>Linden Center for Nursing and Rehabilitation</v>
          </cell>
          <cell r="C468">
            <v>1</v>
          </cell>
        </row>
        <row r="469">
          <cell r="A469" t="str">
            <v>7001398N</v>
          </cell>
          <cell r="B469" t="str">
            <v>Crown Heights Center for Nursing and Rehabilitation</v>
          </cell>
          <cell r="C469">
            <v>1</v>
          </cell>
        </row>
        <row r="470">
          <cell r="A470" t="str">
            <v>7001399N</v>
          </cell>
          <cell r="B470" t="str">
            <v>Shore View Nursing &amp; Rehabilitation Center</v>
          </cell>
          <cell r="C470">
            <v>1</v>
          </cell>
        </row>
        <row r="471">
          <cell r="A471" t="str">
            <v>7001800N</v>
          </cell>
          <cell r="B471" t="str">
            <v>Brooklyn Gardens Nursing &amp; Rehabilitation Center</v>
          </cell>
          <cell r="C471">
            <v>1</v>
          </cell>
        </row>
        <row r="472">
          <cell r="A472" t="str">
            <v>7001801N</v>
          </cell>
          <cell r="B472" t="str">
            <v>Seagate Rehabilitation and Nursing Center</v>
          </cell>
          <cell r="C472">
            <v>1</v>
          </cell>
        </row>
        <row r="473">
          <cell r="A473" t="str">
            <v>7001802N</v>
          </cell>
          <cell r="B473" t="str">
            <v>The Phoenix Rehabilitation and Nursing Center</v>
          </cell>
          <cell r="C473">
            <v>1</v>
          </cell>
        </row>
        <row r="474">
          <cell r="A474" t="str">
            <v>7001803N</v>
          </cell>
          <cell r="B474" t="str">
            <v>King David Center for Nursing and Rehabilitation</v>
          </cell>
          <cell r="C474">
            <v>1</v>
          </cell>
        </row>
        <row r="475">
          <cell r="A475" t="str">
            <v>7001805N</v>
          </cell>
          <cell r="B475" t="str">
            <v>Bedford Center for Nursing and Rehabilitation</v>
          </cell>
          <cell r="C475">
            <v>1</v>
          </cell>
        </row>
        <row r="476">
          <cell r="A476" t="str">
            <v>7001806N</v>
          </cell>
          <cell r="B476" t="str">
            <v>Sea Crest Nursing and Rehabilitation Center</v>
          </cell>
          <cell r="C476">
            <v>1</v>
          </cell>
        </row>
        <row r="477">
          <cell r="A477" t="str">
            <v>7001807N</v>
          </cell>
          <cell r="B477" t="str">
            <v>The Chateau at Brooklyn Rehabilitation and Nursing Center</v>
          </cell>
          <cell r="C477">
            <v>1</v>
          </cell>
        </row>
        <row r="478">
          <cell r="A478" t="str">
            <v>7002305N</v>
          </cell>
          <cell r="B478" t="str">
            <v>Mary Manning Walsh Nursing Home Co Inc</v>
          </cell>
          <cell r="C478">
            <v>1</v>
          </cell>
        </row>
        <row r="479">
          <cell r="A479" t="str">
            <v>7002335N</v>
          </cell>
          <cell r="B479" t="str">
            <v>VillageCare Rehabilitation and Nursing Center</v>
          </cell>
          <cell r="C479">
            <v>1</v>
          </cell>
        </row>
        <row r="480">
          <cell r="A480" t="str">
            <v>7002336N</v>
          </cell>
          <cell r="B480" t="str">
            <v>Coler Rehabilitation and Nursing Care Center</v>
          </cell>
          <cell r="C480">
            <v>1</v>
          </cell>
        </row>
        <row r="481">
          <cell r="A481" t="str">
            <v>7002337N</v>
          </cell>
          <cell r="B481" t="str">
            <v>Henry J. Carter Skilled Nursing Facility</v>
          </cell>
          <cell r="C481">
            <v>1</v>
          </cell>
        </row>
        <row r="482">
          <cell r="A482" t="str">
            <v>7002341N</v>
          </cell>
          <cell r="B482" t="str">
            <v>Harlem Center for Nursing and Rehabilitation, LLC</v>
          </cell>
          <cell r="C482">
            <v>1</v>
          </cell>
        </row>
        <row r="483">
          <cell r="A483" t="str">
            <v>7002343N</v>
          </cell>
          <cell r="B483" t="str">
            <v>New Gouverneur Hospital SNF</v>
          </cell>
          <cell r="C483">
            <v>1</v>
          </cell>
        </row>
        <row r="484">
          <cell r="A484" t="str">
            <v>7002345N</v>
          </cell>
          <cell r="B484" t="str">
            <v>Terence Cardinal Cooke Health Care Center</v>
          </cell>
          <cell r="C484">
            <v>1</v>
          </cell>
        </row>
        <row r="485">
          <cell r="A485" t="str">
            <v>7002346N</v>
          </cell>
          <cell r="B485" t="str">
            <v>Elizabeth Seton Pediatric Center</v>
          </cell>
          <cell r="C485">
            <v>1</v>
          </cell>
        </row>
        <row r="486">
          <cell r="A486" t="str">
            <v>7002347N</v>
          </cell>
          <cell r="B486" t="str">
            <v>Upper East Side Rehabilitation and Nursing Center</v>
          </cell>
          <cell r="C486">
            <v>1</v>
          </cell>
        </row>
        <row r="487">
          <cell r="A487" t="str">
            <v>7002349N</v>
          </cell>
          <cell r="B487" t="str">
            <v>St Marys Center Inc</v>
          </cell>
          <cell r="C487">
            <v>1</v>
          </cell>
        </row>
        <row r="488">
          <cell r="A488" t="str">
            <v>7002352N</v>
          </cell>
          <cell r="B488" t="str">
            <v>Isabella Geriatric Center Inc</v>
          </cell>
          <cell r="C488">
            <v>1</v>
          </cell>
        </row>
        <row r="489">
          <cell r="A489" t="str">
            <v>7002355N</v>
          </cell>
          <cell r="B489" t="str">
            <v>Northern Manhattan Rehabilitation and Nursing Center</v>
          </cell>
          <cell r="C489">
            <v>1</v>
          </cell>
        </row>
        <row r="490">
          <cell r="A490" t="str">
            <v>7002356N</v>
          </cell>
          <cell r="B490" t="str">
            <v>Amsterdam Nursing Home Corp (1992)</v>
          </cell>
          <cell r="C490">
            <v>1</v>
          </cell>
        </row>
        <row r="491">
          <cell r="A491" t="str">
            <v>7002357N</v>
          </cell>
          <cell r="B491" t="str">
            <v>Incarnation Childrens Center Inc</v>
          </cell>
          <cell r="C491">
            <v>1</v>
          </cell>
        </row>
        <row r="492">
          <cell r="A492" t="str">
            <v>7002358N</v>
          </cell>
          <cell r="B492" t="str">
            <v>New East Side Nursing Home</v>
          </cell>
          <cell r="C492">
            <v>1</v>
          </cell>
        </row>
        <row r="493">
          <cell r="A493" t="str">
            <v>7002359N</v>
          </cell>
          <cell r="B493" t="str">
            <v>Fort Tryon Center for Rehabilitation and Nursing</v>
          </cell>
          <cell r="C493">
            <v>1</v>
          </cell>
        </row>
        <row r="494">
          <cell r="A494" t="str">
            <v>7002360N</v>
          </cell>
          <cell r="B494" t="str">
            <v>The Riverside</v>
          </cell>
          <cell r="C494">
            <v>1</v>
          </cell>
        </row>
        <row r="495">
          <cell r="A495" t="str">
            <v>7003300N</v>
          </cell>
          <cell r="B495" t="str">
            <v>St Marys Hospital for Children Inc</v>
          </cell>
          <cell r="C495">
            <v>1</v>
          </cell>
        </row>
        <row r="496">
          <cell r="A496" t="str">
            <v>7003303N</v>
          </cell>
          <cell r="B496" t="str">
            <v>Queen of Peace Residence</v>
          </cell>
          <cell r="C496">
            <v>1</v>
          </cell>
        </row>
        <row r="497">
          <cell r="A497" t="str">
            <v>7003305N</v>
          </cell>
          <cell r="B497" t="str">
            <v>Margaret Tietz Center for Nursing Care Inc</v>
          </cell>
          <cell r="C497">
            <v>1</v>
          </cell>
        </row>
        <row r="498">
          <cell r="A498" t="str">
            <v>7003306N</v>
          </cell>
          <cell r="B498" t="str">
            <v>Ozanam Hall of Queens Nursing Home Inc</v>
          </cell>
          <cell r="C498">
            <v>1</v>
          </cell>
        </row>
        <row r="499">
          <cell r="A499" t="str">
            <v>7003307N</v>
          </cell>
          <cell r="B499" t="str">
            <v>Parker Jewish Institute for Health Care &amp; Rehab</v>
          </cell>
          <cell r="C499">
            <v>1</v>
          </cell>
        </row>
        <row r="500">
          <cell r="A500" t="str">
            <v>7003309N</v>
          </cell>
          <cell r="B500" t="str">
            <v>Bridge View Nursing Home</v>
          </cell>
          <cell r="C500">
            <v>1</v>
          </cell>
        </row>
        <row r="501">
          <cell r="A501" t="str">
            <v>7003330N</v>
          </cell>
          <cell r="B501" t="str">
            <v>Resort Nursing Home</v>
          </cell>
          <cell r="C501">
            <v>1</v>
          </cell>
        </row>
        <row r="502">
          <cell r="A502" t="str">
            <v>7003336N</v>
          </cell>
          <cell r="B502" t="str">
            <v>Woodcrest Rehabilitation &amp; Residential Health Care Center., LLC</v>
          </cell>
          <cell r="C502">
            <v>1</v>
          </cell>
        </row>
        <row r="503">
          <cell r="A503" t="str">
            <v>7003346N</v>
          </cell>
          <cell r="B503" t="str">
            <v>Jamaica Hospital Nursing Home Co Inc</v>
          </cell>
          <cell r="C503">
            <v>1</v>
          </cell>
        </row>
        <row r="504">
          <cell r="A504" t="str">
            <v>7003350N</v>
          </cell>
          <cell r="B504" t="str">
            <v>Hillside Manor Rehab &amp; Extended Care Center</v>
          </cell>
          <cell r="C504">
            <v>1</v>
          </cell>
        </row>
        <row r="505">
          <cell r="A505" t="str">
            <v>7003351N</v>
          </cell>
          <cell r="B505" t="str">
            <v>Chapin Home for the Aging</v>
          </cell>
          <cell r="C505">
            <v>1</v>
          </cell>
        </row>
        <row r="506">
          <cell r="A506" t="str">
            <v>7003352N</v>
          </cell>
          <cell r="B506" t="str">
            <v>Bezalel Rehabilitation and Nursing Center</v>
          </cell>
          <cell r="C506">
            <v>1</v>
          </cell>
        </row>
        <row r="507">
          <cell r="A507" t="str">
            <v>7003354N</v>
          </cell>
          <cell r="B507" t="str">
            <v>Oceanview Nursing &amp; Rehabilitation Center, LLC</v>
          </cell>
          <cell r="C507">
            <v>1</v>
          </cell>
        </row>
        <row r="508">
          <cell r="A508" t="str">
            <v>7003357N</v>
          </cell>
          <cell r="B508" t="str">
            <v>Windsor Park Nursing Home</v>
          </cell>
          <cell r="C508">
            <v>1</v>
          </cell>
        </row>
        <row r="509">
          <cell r="A509" t="str">
            <v>7003359N</v>
          </cell>
          <cell r="B509" t="str">
            <v>Dry Harbor Nursing Home</v>
          </cell>
          <cell r="C509">
            <v>1</v>
          </cell>
        </row>
        <row r="510">
          <cell r="A510" t="str">
            <v>7003362N</v>
          </cell>
          <cell r="B510" t="str">
            <v>Rockaway Care Center</v>
          </cell>
          <cell r="C510">
            <v>1</v>
          </cell>
        </row>
        <row r="511">
          <cell r="A511" t="str">
            <v>7003363N</v>
          </cell>
          <cell r="B511" t="str">
            <v>Highland Care Center</v>
          </cell>
          <cell r="C511">
            <v>1</v>
          </cell>
        </row>
        <row r="512">
          <cell r="A512" t="str">
            <v>7003364N</v>
          </cell>
          <cell r="B512" t="str">
            <v>Park Nursing Home</v>
          </cell>
          <cell r="C512">
            <v>1</v>
          </cell>
        </row>
        <row r="513">
          <cell r="A513" t="str">
            <v>7003367N</v>
          </cell>
          <cell r="B513" t="str">
            <v>Waterview Nursing Care Center</v>
          </cell>
          <cell r="C513">
            <v>1</v>
          </cell>
        </row>
        <row r="514">
          <cell r="A514" t="str">
            <v>7003372N</v>
          </cell>
          <cell r="B514" t="str">
            <v>Silvercrest</v>
          </cell>
          <cell r="C514">
            <v>1</v>
          </cell>
        </row>
        <row r="515">
          <cell r="A515" t="str">
            <v>7003373N</v>
          </cell>
          <cell r="B515" t="str">
            <v>New Surfside Nursing Home, LLC</v>
          </cell>
          <cell r="C515">
            <v>1</v>
          </cell>
        </row>
        <row r="516">
          <cell r="A516" t="str">
            <v>7003374N</v>
          </cell>
          <cell r="B516" t="str">
            <v>Park Terrace Care Center</v>
          </cell>
          <cell r="C516">
            <v>1</v>
          </cell>
        </row>
        <row r="517">
          <cell r="A517" t="str">
            <v>7003377N</v>
          </cell>
          <cell r="B517" t="str">
            <v>Long Island Care Center Inc</v>
          </cell>
          <cell r="C517">
            <v>1</v>
          </cell>
        </row>
        <row r="518">
          <cell r="A518" t="str">
            <v>7003378N</v>
          </cell>
          <cell r="B518" t="str">
            <v>Haven Manor Health Care Center,LLC</v>
          </cell>
          <cell r="C518">
            <v>1</v>
          </cell>
        </row>
        <row r="519">
          <cell r="A519" t="str">
            <v>7003380N</v>
          </cell>
          <cell r="B519" t="str">
            <v>Cliffside Rehabilitation &amp; Residential Health Care Center</v>
          </cell>
          <cell r="C519">
            <v>1</v>
          </cell>
        </row>
        <row r="520">
          <cell r="A520" t="str">
            <v>7003381N</v>
          </cell>
          <cell r="B520" t="str">
            <v>Hollis Park Manor Nursing Home</v>
          </cell>
          <cell r="C520">
            <v>1</v>
          </cell>
        </row>
        <row r="521">
          <cell r="A521" t="str">
            <v>7003383N</v>
          </cell>
          <cell r="B521" t="str">
            <v>NYS Veterans Home In NYC</v>
          </cell>
          <cell r="C521">
            <v>1</v>
          </cell>
        </row>
        <row r="522">
          <cell r="A522" t="str">
            <v>7003386N</v>
          </cell>
          <cell r="B522" t="str">
            <v>Promenade Rehabilitation and Health Care Center</v>
          </cell>
          <cell r="C522">
            <v>1</v>
          </cell>
        </row>
        <row r="523">
          <cell r="A523" t="str">
            <v>7003387N</v>
          </cell>
          <cell r="B523" t="str">
            <v>Forest View Center for Rehabilitation &amp; Nursing</v>
          </cell>
          <cell r="C523">
            <v>1</v>
          </cell>
        </row>
        <row r="524">
          <cell r="A524" t="str">
            <v>7003389N</v>
          </cell>
          <cell r="B524" t="str">
            <v>Horizon Care Center</v>
          </cell>
          <cell r="C524">
            <v>1</v>
          </cell>
        </row>
        <row r="525">
          <cell r="A525" t="str">
            <v>7003392N</v>
          </cell>
          <cell r="B525" t="str">
            <v>Rego Park Nursing Home</v>
          </cell>
          <cell r="C525">
            <v>1</v>
          </cell>
        </row>
        <row r="526">
          <cell r="A526" t="str">
            <v>7003394N</v>
          </cell>
          <cell r="B526" t="str">
            <v>Forest Hills Care Center</v>
          </cell>
          <cell r="C526">
            <v>1</v>
          </cell>
        </row>
        <row r="527">
          <cell r="A527" t="str">
            <v>7003396N</v>
          </cell>
          <cell r="B527" t="str">
            <v>Elmhurst Care Center, Inc</v>
          </cell>
          <cell r="C527">
            <v>1</v>
          </cell>
        </row>
        <row r="528">
          <cell r="A528" t="str">
            <v>7003397N</v>
          </cell>
          <cell r="B528" t="str">
            <v>Regal Heights Rehabilitation and Health Care Center</v>
          </cell>
          <cell r="C528">
            <v>1</v>
          </cell>
        </row>
        <row r="529">
          <cell r="A529" t="str">
            <v>7003399N</v>
          </cell>
          <cell r="B529" t="str">
            <v>Brookhaven Rehabilitation &amp; Health Care Center LLC</v>
          </cell>
          <cell r="C529">
            <v>1</v>
          </cell>
        </row>
        <row r="530">
          <cell r="A530" t="str">
            <v>7003401N</v>
          </cell>
          <cell r="B530" t="str">
            <v>Beacon Rehabilitation and Nursing Center</v>
          </cell>
          <cell r="C530">
            <v>1</v>
          </cell>
        </row>
        <row r="531">
          <cell r="A531" t="str">
            <v>7003402N</v>
          </cell>
          <cell r="B531" t="str">
            <v>Franklin Center for Rehabilitation and Nursing</v>
          </cell>
          <cell r="C531">
            <v>1</v>
          </cell>
        </row>
        <row r="532">
          <cell r="A532" t="str">
            <v>7003403N</v>
          </cell>
          <cell r="B532" t="str">
            <v>West Lawrence Care Center, LLC</v>
          </cell>
          <cell r="C532">
            <v>1</v>
          </cell>
        </row>
        <row r="533">
          <cell r="A533" t="str">
            <v>7003404N</v>
          </cell>
          <cell r="B533" t="str">
            <v>The Grand Rehabilitation and Nursing at Queens</v>
          </cell>
          <cell r="C533">
            <v>1</v>
          </cell>
        </row>
        <row r="534">
          <cell r="A534" t="str">
            <v>7003405N</v>
          </cell>
          <cell r="B534" t="str">
            <v>New York Center for Rehabilitation &amp; Nursing</v>
          </cell>
          <cell r="C534">
            <v>1</v>
          </cell>
        </row>
        <row r="535">
          <cell r="A535" t="str">
            <v>7003408N</v>
          </cell>
          <cell r="B535" t="str">
            <v>Little Neck Care Center</v>
          </cell>
          <cell r="C535">
            <v>1</v>
          </cell>
        </row>
        <row r="536">
          <cell r="A536" t="str">
            <v>7003409N</v>
          </cell>
          <cell r="B536" t="str">
            <v>Holliswood Center for Rehabilitation and Healthcare</v>
          </cell>
          <cell r="C536">
            <v>1</v>
          </cell>
        </row>
        <row r="537">
          <cell r="A537" t="str">
            <v>7003410N</v>
          </cell>
          <cell r="B537" t="str">
            <v>Queens Boulevard Extended Care Facility</v>
          </cell>
          <cell r="C537">
            <v>1</v>
          </cell>
        </row>
        <row r="538">
          <cell r="A538" t="str">
            <v>7003411N</v>
          </cell>
          <cell r="B538" t="str">
            <v>Peninsula Nursing and Rehabilitation Center</v>
          </cell>
          <cell r="C538">
            <v>1</v>
          </cell>
        </row>
        <row r="539">
          <cell r="A539" t="str">
            <v>7003412N</v>
          </cell>
          <cell r="B539" t="str">
            <v>Beach Gardens Rehab and Nursing Center</v>
          </cell>
          <cell r="C539">
            <v>1</v>
          </cell>
        </row>
        <row r="540">
          <cell r="A540" t="str">
            <v>7003413N</v>
          </cell>
          <cell r="B540" t="str">
            <v>Cypress Garden Center for Nursing and Rehabilitation</v>
          </cell>
          <cell r="C540">
            <v>1</v>
          </cell>
        </row>
        <row r="541">
          <cell r="A541" t="str">
            <v>7003415N</v>
          </cell>
          <cell r="B541" t="str">
            <v>Sapphire Center for Rehabilitation and Nursing of Central Queens, LLC</v>
          </cell>
          <cell r="C541">
            <v>1</v>
          </cell>
        </row>
        <row r="542">
          <cell r="A542" t="str">
            <v>7003416N</v>
          </cell>
          <cell r="B542" t="str">
            <v>Far Rockaway Center for Rehabilitation and Nursing</v>
          </cell>
          <cell r="C542">
            <v>1</v>
          </cell>
        </row>
        <row r="543">
          <cell r="A543" t="str">
            <v>7004303N</v>
          </cell>
          <cell r="B543" t="str">
            <v>Eger Health Care and Rehabilitation Center</v>
          </cell>
          <cell r="C543">
            <v>1</v>
          </cell>
        </row>
        <row r="544">
          <cell r="A544" t="str">
            <v>7004304N</v>
          </cell>
          <cell r="B544" t="str">
            <v>Sea View Hospital, Rehabilitation Center and Home</v>
          </cell>
          <cell r="C544">
            <v>1</v>
          </cell>
        </row>
        <row r="545">
          <cell r="A545" t="str">
            <v>7004310N</v>
          </cell>
          <cell r="B545" t="str">
            <v>Carmel Richmond Healthcare and Rehabilitation Center</v>
          </cell>
          <cell r="C545">
            <v>1</v>
          </cell>
        </row>
        <row r="546">
          <cell r="A546" t="str">
            <v>7004314N</v>
          </cell>
          <cell r="B546" t="str">
            <v>Staten Island Care Center</v>
          </cell>
          <cell r="C546">
            <v>1</v>
          </cell>
        </row>
        <row r="547">
          <cell r="A547" t="str">
            <v>7004320N</v>
          </cell>
          <cell r="B547" t="str">
            <v>Verrazano Nursing Home</v>
          </cell>
          <cell r="C547">
            <v>1</v>
          </cell>
        </row>
        <row r="548">
          <cell r="A548" t="str">
            <v>7004321N</v>
          </cell>
          <cell r="B548" t="str">
            <v>Clove Lakes Health Care and Rehabilitation Center, Inc</v>
          </cell>
          <cell r="C548">
            <v>1</v>
          </cell>
        </row>
        <row r="549">
          <cell r="A549" t="str">
            <v>7004322N</v>
          </cell>
          <cell r="B549" t="str">
            <v>Golden Gate Rehabilitation &amp; Health Care Center</v>
          </cell>
          <cell r="C549">
            <v>1</v>
          </cell>
        </row>
        <row r="550">
          <cell r="A550" t="str">
            <v>7004323N</v>
          </cell>
          <cell r="B550" t="str">
            <v>Silver Lake Specialized Rehabilitation and Care Center</v>
          </cell>
          <cell r="C550">
            <v>1</v>
          </cell>
        </row>
        <row r="551">
          <cell r="A551" t="str">
            <v>7004324N</v>
          </cell>
          <cell r="B551" t="str">
            <v>Richmond Center for Rehabilitation and Specialty Healthcare</v>
          </cell>
          <cell r="C551">
            <v>1</v>
          </cell>
        </row>
        <row r="552">
          <cell r="C552">
            <v>1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 SUMMARY"/>
      <sheetName val="Sheet1"/>
      <sheetName val="FINAL CALCULATION2018"/>
      <sheetName val="regions"/>
      <sheetName val="Worksheet"/>
      <sheetName val="DATA PULL"/>
      <sheetName val="All NH"/>
      <sheetName val="Sheet6"/>
      <sheetName val="days"/>
      <sheetName val="Sheet2"/>
    </sheetNames>
    <sheetDataSet>
      <sheetData sheetId="0"/>
      <sheetData sheetId="1"/>
      <sheetData sheetId="2"/>
      <sheetData sheetId="3">
        <row r="1">
          <cell r="C1" t="str">
            <v>WEF</v>
          </cell>
          <cell r="D1" t="str">
            <v>WEF</v>
          </cell>
          <cell r="E1" t="str">
            <v>NYPHRM</v>
          </cell>
          <cell r="F1" t="str">
            <v>NYPHRM</v>
          </cell>
          <cell r="L1" t="str">
            <v>2000 US</v>
          </cell>
        </row>
        <row r="2">
          <cell r="A2" t="str">
            <v>COUNTY</v>
          </cell>
          <cell r="B2" t="str">
            <v>COUNTY</v>
          </cell>
          <cell r="C2" t="str">
            <v>REGION</v>
          </cell>
          <cell r="D2" t="str">
            <v>REGION</v>
          </cell>
          <cell r="E2" t="str">
            <v>REGION</v>
          </cell>
          <cell r="F2" t="str">
            <v>REGION</v>
          </cell>
          <cell r="G2" t="str">
            <v>DOH</v>
          </cell>
          <cell r="H2" t="str">
            <v>TF</v>
          </cell>
          <cell r="I2" t="str">
            <v>CBSA</v>
          </cell>
          <cell r="J2" t="str">
            <v>COMMISSION 21</v>
          </cell>
          <cell r="K2" t="str">
            <v>STAR</v>
          </cell>
          <cell r="L2" t="str">
            <v>CENSUS</v>
          </cell>
        </row>
        <row r="3">
          <cell r="A3" t="str">
            <v>CODE</v>
          </cell>
          <cell r="B3" t="str">
            <v>NAME</v>
          </cell>
          <cell r="C3" t="str">
            <v>CODE</v>
          </cell>
          <cell r="D3" t="str">
            <v>NAME</v>
          </cell>
          <cell r="E3" t="str">
            <v>CODE</v>
          </cell>
          <cell r="F3" t="str">
            <v>NAME</v>
          </cell>
          <cell r="G3" t="str">
            <v>REGION</v>
          </cell>
          <cell r="H3" t="str">
            <v>REG</v>
          </cell>
          <cell r="I3" t="str">
            <v>REGION</v>
          </cell>
          <cell r="J3" t="str">
            <v>REGION</v>
          </cell>
          <cell r="K3" t="str">
            <v>REGION</v>
          </cell>
          <cell r="L3" t="str">
            <v>POPULATION</v>
          </cell>
        </row>
        <row r="4">
          <cell r="A4" t="str">
            <v>01</v>
          </cell>
          <cell r="B4" t="str">
            <v>ALBANY</v>
          </cell>
          <cell r="C4">
            <v>1</v>
          </cell>
          <cell r="D4" t="str">
            <v>ALBANY</v>
          </cell>
          <cell r="E4">
            <v>4</v>
          </cell>
          <cell r="F4" t="str">
            <v>NORTHEASTERN</v>
          </cell>
          <cell r="G4" t="str">
            <v>NORTHEASTERN</v>
          </cell>
          <cell r="H4" t="str">
            <v>UU</v>
          </cell>
          <cell r="I4" t="str">
            <v>ALBANY</v>
          </cell>
          <cell r="J4" t="str">
            <v>NORTHERN</v>
          </cell>
          <cell r="K4" t="str">
            <v>UPSTATE</v>
          </cell>
          <cell r="L4">
            <v>294565</v>
          </cell>
        </row>
        <row r="5">
          <cell r="A5" t="str">
            <v>02</v>
          </cell>
          <cell r="B5" t="str">
            <v>ALLEGANY</v>
          </cell>
          <cell r="C5">
            <v>16</v>
          </cell>
          <cell r="D5" t="str">
            <v>WESTERN RURAL</v>
          </cell>
          <cell r="E5">
            <v>8</v>
          </cell>
          <cell r="F5" t="str">
            <v>WESTERN</v>
          </cell>
          <cell r="G5" t="str">
            <v>WESTERN</v>
          </cell>
          <cell r="H5" t="str">
            <v>UR</v>
          </cell>
          <cell r="I5" t="str">
            <v>RURAL</v>
          </cell>
          <cell r="J5" t="str">
            <v>WESTERN</v>
          </cell>
          <cell r="K5" t="str">
            <v>UPSTATE</v>
          </cell>
          <cell r="L5">
            <v>49927</v>
          </cell>
        </row>
        <row r="6">
          <cell r="A6" t="str">
            <v>03</v>
          </cell>
          <cell r="B6" t="str">
            <v>BROOME</v>
          </cell>
          <cell r="C6">
            <v>2</v>
          </cell>
          <cell r="D6" t="str">
            <v>BINGHAMTON</v>
          </cell>
          <cell r="E6">
            <v>6</v>
          </cell>
          <cell r="F6" t="str">
            <v>CENTRAL</v>
          </cell>
          <cell r="G6" t="str">
            <v>CENTRAL</v>
          </cell>
          <cell r="H6" t="str">
            <v>UU</v>
          </cell>
          <cell r="I6" t="str">
            <v>BINGHAMTON</v>
          </cell>
          <cell r="J6" t="str">
            <v>CENTRAL</v>
          </cell>
          <cell r="K6" t="str">
            <v>UPSTATE</v>
          </cell>
          <cell r="L6">
            <v>200536</v>
          </cell>
        </row>
        <row r="7">
          <cell r="A7" t="str">
            <v>04</v>
          </cell>
          <cell r="B7" t="str">
            <v>CATTARAUGUS</v>
          </cell>
          <cell r="C7">
            <v>3</v>
          </cell>
          <cell r="D7" t="str">
            <v>ERIE</v>
          </cell>
          <cell r="E7">
            <v>8</v>
          </cell>
          <cell r="F7" t="str">
            <v>WESTERN</v>
          </cell>
          <cell r="G7" t="str">
            <v>WESTERN</v>
          </cell>
          <cell r="H7" t="str">
            <v>UR</v>
          </cell>
          <cell r="I7" t="str">
            <v>RURAL</v>
          </cell>
          <cell r="J7" t="str">
            <v>WESTERN</v>
          </cell>
          <cell r="K7" t="str">
            <v>UPSTATE</v>
          </cell>
          <cell r="L7">
            <v>83955</v>
          </cell>
        </row>
        <row r="8">
          <cell r="A8" t="str">
            <v>05</v>
          </cell>
          <cell r="B8" t="str">
            <v>CAYUGA</v>
          </cell>
          <cell r="C8">
            <v>11</v>
          </cell>
          <cell r="D8" t="str">
            <v>CENTRAL RURAL</v>
          </cell>
          <cell r="E8">
            <v>6</v>
          </cell>
          <cell r="F8" t="str">
            <v>CENTRAL</v>
          </cell>
          <cell r="G8" t="str">
            <v>CENTRAL</v>
          </cell>
          <cell r="H8" t="str">
            <v>UR</v>
          </cell>
          <cell r="I8" t="str">
            <v>RURAL</v>
          </cell>
          <cell r="J8" t="str">
            <v>CENTRAL</v>
          </cell>
          <cell r="K8" t="str">
            <v>UPSTATE</v>
          </cell>
          <cell r="L8">
            <v>81963</v>
          </cell>
        </row>
        <row r="9">
          <cell r="A9" t="str">
            <v>06</v>
          </cell>
          <cell r="B9" t="str">
            <v>CHAUTAUQUA</v>
          </cell>
          <cell r="C9">
            <v>3</v>
          </cell>
          <cell r="D9" t="str">
            <v>ERIE</v>
          </cell>
          <cell r="E9">
            <v>8</v>
          </cell>
          <cell r="F9" t="str">
            <v>WESTERN</v>
          </cell>
          <cell r="G9" t="str">
            <v>WESTERN</v>
          </cell>
          <cell r="H9" t="str">
            <v>UR</v>
          </cell>
          <cell r="I9" t="str">
            <v>RURAL</v>
          </cell>
          <cell r="J9" t="str">
            <v>WESTERN</v>
          </cell>
          <cell r="K9" t="str">
            <v>UPSTATE</v>
          </cell>
          <cell r="L9">
            <v>139750</v>
          </cell>
        </row>
        <row r="10">
          <cell r="A10" t="str">
            <v>07</v>
          </cell>
          <cell r="B10" t="str">
            <v>CHEMUNG</v>
          </cell>
          <cell r="C10">
            <v>4</v>
          </cell>
          <cell r="D10" t="str">
            <v>ELMIRA</v>
          </cell>
          <cell r="E10">
            <v>6</v>
          </cell>
          <cell r="F10" t="str">
            <v>CENTRAL</v>
          </cell>
          <cell r="G10" t="str">
            <v>ROCHESTER</v>
          </cell>
          <cell r="H10" t="str">
            <v>UU</v>
          </cell>
          <cell r="I10" t="str">
            <v>ELMIRA</v>
          </cell>
          <cell r="J10" t="str">
            <v>CENTRAL</v>
          </cell>
          <cell r="K10" t="str">
            <v>UPSTATE</v>
          </cell>
          <cell r="L10">
            <v>91070</v>
          </cell>
        </row>
        <row r="11">
          <cell r="A11" t="str">
            <v>08</v>
          </cell>
          <cell r="B11" t="str">
            <v>CHENANGO</v>
          </cell>
          <cell r="C11">
            <v>7</v>
          </cell>
          <cell r="D11" t="str">
            <v>ORANGE</v>
          </cell>
          <cell r="E11">
            <v>5</v>
          </cell>
          <cell r="F11" t="str">
            <v>UTICA</v>
          </cell>
          <cell r="G11" t="str">
            <v>CENTRAL</v>
          </cell>
          <cell r="H11" t="str">
            <v>UR</v>
          </cell>
          <cell r="I11" t="str">
            <v>RURAL</v>
          </cell>
          <cell r="J11" t="str">
            <v>CENTRAL</v>
          </cell>
          <cell r="K11" t="str">
            <v>UPSTATE</v>
          </cell>
          <cell r="L11">
            <v>51401</v>
          </cell>
        </row>
        <row r="12">
          <cell r="A12" t="str">
            <v>09</v>
          </cell>
          <cell r="B12" t="str">
            <v>CLINTON</v>
          </cell>
          <cell r="C12">
            <v>15</v>
          </cell>
          <cell r="D12" t="str">
            <v>NORTHERN RURAL</v>
          </cell>
          <cell r="E12">
            <v>4</v>
          </cell>
          <cell r="F12" t="str">
            <v>NORTHEASTERN</v>
          </cell>
          <cell r="G12" t="str">
            <v>NORTHEASTERN</v>
          </cell>
          <cell r="H12" t="str">
            <v>UR</v>
          </cell>
          <cell r="I12" t="str">
            <v>RURAL</v>
          </cell>
          <cell r="J12" t="str">
            <v>NORTHERN</v>
          </cell>
          <cell r="K12" t="str">
            <v>UPSTATE</v>
          </cell>
          <cell r="L12">
            <v>79894</v>
          </cell>
        </row>
        <row r="13">
          <cell r="A13" t="str">
            <v>10</v>
          </cell>
          <cell r="B13" t="str">
            <v>COLUMBIA</v>
          </cell>
          <cell r="C13">
            <v>1</v>
          </cell>
          <cell r="D13" t="str">
            <v>ALBANY</v>
          </cell>
          <cell r="E13">
            <v>3</v>
          </cell>
          <cell r="F13" t="str">
            <v>NORTHERN METROPOLITAN</v>
          </cell>
          <cell r="G13" t="str">
            <v>NORTHEASTERN</v>
          </cell>
          <cell r="H13" t="str">
            <v>UR</v>
          </cell>
          <cell r="I13" t="str">
            <v>RURAL</v>
          </cell>
          <cell r="J13" t="str">
            <v>NORTHERN</v>
          </cell>
          <cell r="K13" t="str">
            <v>UPSTATE</v>
          </cell>
          <cell r="L13">
            <v>63094</v>
          </cell>
        </row>
        <row r="14">
          <cell r="A14" t="str">
            <v>11</v>
          </cell>
          <cell r="B14" t="str">
            <v>CORTLAND</v>
          </cell>
          <cell r="C14">
            <v>11</v>
          </cell>
          <cell r="D14" t="str">
            <v>CENTRAL RURAL</v>
          </cell>
          <cell r="E14">
            <v>6</v>
          </cell>
          <cell r="F14" t="str">
            <v>CENTRAL</v>
          </cell>
          <cell r="G14" t="str">
            <v>CENTRAL</v>
          </cell>
          <cell r="H14" t="str">
            <v>UR</v>
          </cell>
          <cell r="I14" t="str">
            <v>RURAL</v>
          </cell>
          <cell r="J14" t="str">
            <v>CENTRAL</v>
          </cell>
          <cell r="K14" t="str">
            <v>UPSTATE</v>
          </cell>
          <cell r="L14">
            <v>48599</v>
          </cell>
        </row>
        <row r="15">
          <cell r="A15" t="str">
            <v>12</v>
          </cell>
          <cell r="B15" t="str">
            <v>DELAWARE</v>
          </cell>
          <cell r="C15">
            <v>7</v>
          </cell>
          <cell r="D15" t="str">
            <v>ORANGE</v>
          </cell>
          <cell r="E15">
            <v>3</v>
          </cell>
          <cell r="F15" t="str">
            <v>NORTHERN METROPOLITAN</v>
          </cell>
          <cell r="G15" t="str">
            <v>NORTHEASTERN</v>
          </cell>
          <cell r="H15" t="str">
            <v>UR</v>
          </cell>
          <cell r="I15" t="str">
            <v>RURAL</v>
          </cell>
          <cell r="J15" t="str">
            <v>HUDSON VALLEY</v>
          </cell>
          <cell r="K15" t="str">
            <v>UPSTATE</v>
          </cell>
          <cell r="L15">
            <v>48055</v>
          </cell>
        </row>
        <row r="16">
          <cell r="A16" t="str">
            <v>13</v>
          </cell>
          <cell r="B16" t="str">
            <v>DUTCHESS</v>
          </cell>
          <cell r="C16">
            <v>9</v>
          </cell>
          <cell r="D16" t="str">
            <v>POUGHKEEPSIE</v>
          </cell>
          <cell r="E16">
            <v>3</v>
          </cell>
          <cell r="F16" t="str">
            <v>NORTHERN METROPOLITAN</v>
          </cell>
          <cell r="G16" t="str">
            <v>NORTHERN METROPOLITAN</v>
          </cell>
          <cell r="H16" t="str">
            <v>UU</v>
          </cell>
          <cell r="I16" t="str">
            <v>POUGHKEEPSIE</v>
          </cell>
          <cell r="J16" t="str">
            <v>HUDSON VALLEY</v>
          </cell>
          <cell r="K16" t="str">
            <v>DOWNSTATE</v>
          </cell>
          <cell r="L16">
            <v>280150</v>
          </cell>
        </row>
        <row r="17">
          <cell r="A17" t="str">
            <v>14</v>
          </cell>
          <cell r="B17" t="str">
            <v>ERIE</v>
          </cell>
          <cell r="C17">
            <v>3</v>
          </cell>
          <cell r="D17" t="str">
            <v>ERIE</v>
          </cell>
          <cell r="E17">
            <v>8</v>
          </cell>
          <cell r="F17" t="str">
            <v>WESTERN</v>
          </cell>
          <cell r="G17" t="str">
            <v>WESTERN</v>
          </cell>
          <cell r="H17" t="str">
            <v>UU</v>
          </cell>
          <cell r="I17" t="str">
            <v>BUF-N FALLS</v>
          </cell>
          <cell r="J17" t="str">
            <v>WESTERN</v>
          </cell>
          <cell r="K17" t="str">
            <v>UPSTATE</v>
          </cell>
          <cell r="L17">
            <v>950265</v>
          </cell>
        </row>
        <row r="18">
          <cell r="A18" t="str">
            <v>15</v>
          </cell>
          <cell r="B18" t="str">
            <v>ESSEX</v>
          </cell>
          <cell r="C18">
            <v>5</v>
          </cell>
          <cell r="D18" t="str">
            <v>GLENS FALLS</v>
          </cell>
          <cell r="E18">
            <v>4</v>
          </cell>
          <cell r="F18" t="str">
            <v>NORTHEASTERN</v>
          </cell>
          <cell r="G18" t="str">
            <v>NORTHEASTERN</v>
          </cell>
          <cell r="H18" t="str">
            <v>UR</v>
          </cell>
          <cell r="I18" t="str">
            <v>RURAL</v>
          </cell>
          <cell r="J18" t="str">
            <v>NORTHERN</v>
          </cell>
          <cell r="K18" t="str">
            <v>UPSTATE</v>
          </cell>
          <cell r="L18">
            <v>38851</v>
          </cell>
        </row>
        <row r="19">
          <cell r="A19" t="str">
            <v>16</v>
          </cell>
          <cell r="B19" t="str">
            <v>FRANKLIN</v>
          </cell>
          <cell r="C19">
            <v>15</v>
          </cell>
          <cell r="D19" t="str">
            <v>NORTHERN RURAL</v>
          </cell>
          <cell r="E19">
            <v>5</v>
          </cell>
          <cell r="F19" t="str">
            <v>UTICA</v>
          </cell>
          <cell r="G19" t="str">
            <v>NORTHEASTERN</v>
          </cell>
          <cell r="H19" t="str">
            <v>UR</v>
          </cell>
          <cell r="I19" t="str">
            <v>RURAL</v>
          </cell>
          <cell r="J19" t="str">
            <v>NORTHERN</v>
          </cell>
          <cell r="K19" t="str">
            <v>UPSTATE</v>
          </cell>
          <cell r="L19">
            <v>51134</v>
          </cell>
        </row>
        <row r="20">
          <cell r="A20" t="str">
            <v>17</v>
          </cell>
          <cell r="B20" t="str">
            <v>FULTON</v>
          </cell>
          <cell r="C20">
            <v>1</v>
          </cell>
          <cell r="D20" t="str">
            <v>ALBANY</v>
          </cell>
          <cell r="E20">
            <v>4</v>
          </cell>
          <cell r="F20" t="str">
            <v>NORTHEASTERN</v>
          </cell>
          <cell r="G20" t="str">
            <v>NORTHEASTERN</v>
          </cell>
          <cell r="H20" t="str">
            <v>UR</v>
          </cell>
          <cell r="I20" t="str">
            <v>RURAL</v>
          </cell>
          <cell r="J20" t="str">
            <v>NORTHERN</v>
          </cell>
          <cell r="K20" t="str">
            <v>UPSTATE</v>
          </cell>
          <cell r="L20">
            <v>55073</v>
          </cell>
        </row>
        <row r="21">
          <cell r="A21" t="str">
            <v>18</v>
          </cell>
          <cell r="B21" t="str">
            <v>GENESEE</v>
          </cell>
          <cell r="C21">
            <v>16</v>
          </cell>
          <cell r="D21" t="str">
            <v>WESTERN RURAL</v>
          </cell>
          <cell r="E21">
            <v>8</v>
          </cell>
          <cell r="F21" t="str">
            <v>WESTERN</v>
          </cell>
          <cell r="G21" t="str">
            <v>WESTERN</v>
          </cell>
          <cell r="H21" t="str">
            <v>UR</v>
          </cell>
          <cell r="I21" t="str">
            <v>RURAL</v>
          </cell>
          <cell r="J21" t="str">
            <v>WESTERN</v>
          </cell>
          <cell r="K21" t="str">
            <v>UPSTATE</v>
          </cell>
          <cell r="L21">
            <v>60370</v>
          </cell>
        </row>
        <row r="22">
          <cell r="A22" t="str">
            <v>19</v>
          </cell>
          <cell r="B22" t="str">
            <v>GREENE</v>
          </cell>
          <cell r="C22">
            <v>1</v>
          </cell>
          <cell r="D22" t="str">
            <v>ALBANY</v>
          </cell>
          <cell r="E22">
            <v>4</v>
          </cell>
          <cell r="F22" t="str">
            <v>NORTHEASTERN</v>
          </cell>
          <cell r="G22" t="str">
            <v>NORTHEASTERN</v>
          </cell>
          <cell r="H22" t="str">
            <v>UR</v>
          </cell>
          <cell r="I22" t="str">
            <v>RURAL</v>
          </cell>
          <cell r="J22" t="str">
            <v>NORTHERN</v>
          </cell>
          <cell r="K22" t="str">
            <v>UPSTATE</v>
          </cell>
          <cell r="L22">
            <v>48195</v>
          </cell>
        </row>
        <row r="23">
          <cell r="A23" t="str">
            <v>20</v>
          </cell>
          <cell r="B23" t="str">
            <v>HAMILTON</v>
          </cell>
          <cell r="C23">
            <v>15</v>
          </cell>
          <cell r="D23" t="str">
            <v>NORTHERN RURAL</v>
          </cell>
          <cell r="E23">
            <v>5</v>
          </cell>
          <cell r="F23" t="str">
            <v>UTICA</v>
          </cell>
          <cell r="G23" t="str">
            <v>NORTHEASTERN</v>
          </cell>
          <cell r="H23" t="str">
            <v>UR</v>
          </cell>
          <cell r="I23" t="str">
            <v>RURAL</v>
          </cell>
          <cell r="J23" t="str">
            <v>NORTHERN</v>
          </cell>
          <cell r="K23" t="str">
            <v>UPSTATE</v>
          </cell>
          <cell r="L23">
            <v>5379</v>
          </cell>
        </row>
        <row r="24">
          <cell r="A24" t="str">
            <v>21</v>
          </cell>
          <cell r="B24" t="str">
            <v>HERKIMER</v>
          </cell>
          <cell r="C24">
            <v>13</v>
          </cell>
          <cell r="D24" t="str">
            <v>UTICA</v>
          </cell>
          <cell r="E24">
            <v>5</v>
          </cell>
          <cell r="F24" t="str">
            <v>UTICA</v>
          </cell>
          <cell r="G24" t="str">
            <v>CENTRAL</v>
          </cell>
          <cell r="H24" t="str">
            <v>UU</v>
          </cell>
          <cell r="I24" t="str">
            <v>UTICA-ROME</v>
          </cell>
          <cell r="J24" t="str">
            <v>CENTRAL</v>
          </cell>
          <cell r="K24" t="str">
            <v>UPSTATE</v>
          </cell>
          <cell r="L24">
            <v>64427</v>
          </cell>
        </row>
        <row r="25">
          <cell r="A25" t="str">
            <v>22</v>
          </cell>
          <cell r="B25" t="str">
            <v>JEFFERSON</v>
          </cell>
          <cell r="C25">
            <v>13</v>
          </cell>
          <cell r="D25" t="str">
            <v>UTICA</v>
          </cell>
          <cell r="E25">
            <v>5</v>
          </cell>
          <cell r="F25" t="str">
            <v>UTICA</v>
          </cell>
          <cell r="G25" t="str">
            <v>CENTRAL</v>
          </cell>
          <cell r="H25" t="str">
            <v>UR</v>
          </cell>
          <cell r="I25" t="str">
            <v>RURAL</v>
          </cell>
          <cell r="J25" t="str">
            <v>CENTRAL</v>
          </cell>
          <cell r="K25" t="str">
            <v>UPSTATE</v>
          </cell>
          <cell r="L25">
            <v>111738</v>
          </cell>
        </row>
        <row r="26">
          <cell r="A26" t="str">
            <v>24</v>
          </cell>
          <cell r="B26" t="str">
            <v>LEWIS</v>
          </cell>
          <cell r="C26">
            <v>13</v>
          </cell>
          <cell r="D26" t="str">
            <v>UTICA</v>
          </cell>
          <cell r="E26">
            <v>5</v>
          </cell>
          <cell r="F26" t="str">
            <v>UTICA</v>
          </cell>
          <cell r="G26" t="str">
            <v>CENTRAL</v>
          </cell>
          <cell r="H26" t="str">
            <v>UR</v>
          </cell>
          <cell r="I26" t="str">
            <v>RURAL</v>
          </cell>
          <cell r="J26" t="str">
            <v>CENTRAL</v>
          </cell>
          <cell r="K26" t="str">
            <v>UPSTATE</v>
          </cell>
          <cell r="L26">
            <v>26944</v>
          </cell>
        </row>
        <row r="27">
          <cell r="A27" t="str">
            <v>25</v>
          </cell>
          <cell r="B27" t="str">
            <v>LIVINGSTON</v>
          </cell>
          <cell r="C27">
            <v>10</v>
          </cell>
          <cell r="D27" t="str">
            <v>ROCHESTER</v>
          </cell>
          <cell r="E27">
            <v>7</v>
          </cell>
          <cell r="F27" t="str">
            <v>ROCHESTER</v>
          </cell>
          <cell r="G27" t="str">
            <v>ROCHESTER</v>
          </cell>
          <cell r="H27" t="str">
            <v>UU</v>
          </cell>
          <cell r="I27" t="str">
            <v>ROCHESTER</v>
          </cell>
          <cell r="J27" t="str">
            <v>CENTRAL</v>
          </cell>
          <cell r="K27" t="str">
            <v>UPSTATE</v>
          </cell>
          <cell r="L27">
            <v>64328</v>
          </cell>
        </row>
        <row r="28">
          <cell r="A28" t="str">
            <v>26</v>
          </cell>
          <cell r="B28" t="str">
            <v>MADISON</v>
          </cell>
          <cell r="C28">
            <v>12</v>
          </cell>
          <cell r="D28" t="str">
            <v>SYRACUSE</v>
          </cell>
          <cell r="E28">
            <v>5</v>
          </cell>
          <cell r="F28" t="str">
            <v>UTICA</v>
          </cell>
          <cell r="G28" t="str">
            <v>CENTRAL</v>
          </cell>
          <cell r="H28" t="str">
            <v>UU</v>
          </cell>
          <cell r="I28" t="str">
            <v>SYRACUSE</v>
          </cell>
          <cell r="J28" t="str">
            <v>CENTRAL</v>
          </cell>
          <cell r="K28" t="str">
            <v>UPSTATE</v>
          </cell>
          <cell r="L28">
            <v>69441</v>
          </cell>
        </row>
        <row r="29">
          <cell r="A29" t="str">
            <v>27</v>
          </cell>
          <cell r="B29" t="str">
            <v>MONROE</v>
          </cell>
          <cell r="C29">
            <v>10</v>
          </cell>
          <cell r="D29" t="str">
            <v>ROCHESTER</v>
          </cell>
          <cell r="E29">
            <v>7</v>
          </cell>
          <cell r="F29" t="str">
            <v>ROCHESTER</v>
          </cell>
          <cell r="G29" t="str">
            <v>ROCHESTER</v>
          </cell>
          <cell r="H29" t="str">
            <v>UU</v>
          </cell>
          <cell r="I29" t="str">
            <v>ROCHESTER</v>
          </cell>
          <cell r="J29" t="str">
            <v>CENTRAL</v>
          </cell>
          <cell r="K29" t="str">
            <v>UPSTATE</v>
          </cell>
          <cell r="L29">
            <v>735343</v>
          </cell>
        </row>
        <row r="30">
          <cell r="A30" t="str">
            <v>28</v>
          </cell>
          <cell r="B30" t="str">
            <v>MONTGOMERY</v>
          </cell>
          <cell r="C30">
            <v>1</v>
          </cell>
          <cell r="D30" t="str">
            <v>ALBANY</v>
          </cell>
          <cell r="E30">
            <v>4</v>
          </cell>
          <cell r="F30" t="str">
            <v>NORTHEASTERN</v>
          </cell>
          <cell r="G30" t="str">
            <v>NORTHEASTERN</v>
          </cell>
          <cell r="H30" t="str">
            <v>UU</v>
          </cell>
          <cell r="I30" t="str">
            <v>RURAL</v>
          </cell>
          <cell r="J30" t="str">
            <v>NORTHERN</v>
          </cell>
          <cell r="K30" t="str">
            <v>UPSTATE</v>
          </cell>
          <cell r="L30">
            <v>49708</v>
          </cell>
        </row>
        <row r="31">
          <cell r="A31" t="str">
            <v>29</v>
          </cell>
          <cell r="B31" t="str">
            <v>NASSAU</v>
          </cell>
          <cell r="C31">
            <v>6</v>
          </cell>
          <cell r="D31" t="str">
            <v>LONG ISLAND</v>
          </cell>
          <cell r="E31">
            <v>1</v>
          </cell>
          <cell r="F31" t="str">
            <v>LONG ISLAND</v>
          </cell>
          <cell r="G31" t="str">
            <v>LONG ISLAND</v>
          </cell>
          <cell r="H31" t="str">
            <v>NYS</v>
          </cell>
          <cell r="I31" t="str">
            <v>NASSAU-SUFFOLK</v>
          </cell>
          <cell r="J31" t="str">
            <v>LONG ISLAND</v>
          </cell>
          <cell r="K31" t="str">
            <v>DOWNSTATE</v>
          </cell>
          <cell r="L31">
            <v>1334544</v>
          </cell>
        </row>
        <row r="32">
          <cell r="A32" t="str">
            <v>31</v>
          </cell>
          <cell r="B32" t="str">
            <v>NIAGARA</v>
          </cell>
          <cell r="C32">
            <v>3</v>
          </cell>
          <cell r="D32" t="str">
            <v>ERIE</v>
          </cell>
          <cell r="E32">
            <v>8</v>
          </cell>
          <cell r="F32" t="str">
            <v>WESTERN</v>
          </cell>
          <cell r="G32" t="str">
            <v>WESTERN</v>
          </cell>
          <cell r="H32" t="str">
            <v>UU</v>
          </cell>
          <cell r="I32" t="str">
            <v>BUF-N FALLS</v>
          </cell>
          <cell r="J32" t="str">
            <v>WESTERN</v>
          </cell>
          <cell r="K32" t="str">
            <v>UPSTATE</v>
          </cell>
          <cell r="L32">
            <v>219846</v>
          </cell>
        </row>
        <row r="33">
          <cell r="A33" t="str">
            <v>32</v>
          </cell>
          <cell r="B33" t="str">
            <v>ONEIDA</v>
          </cell>
          <cell r="C33">
            <v>13</v>
          </cell>
          <cell r="D33" t="str">
            <v>UTICA</v>
          </cell>
          <cell r="E33">
            <v>5</v>
          </cell>
          <cell r="F33" t="str">
            <v>UTICA</v>
          </cell>
          <cell r="G33" t="str">
            <v>CENTRAL</v>
          </cell>
          <cell r="H33" t="str">
            <v>UU</v>
          </cell>
          <cell r="I33" t="str">
            <v>UTICA-ROME</v>
          </cell>
          <cell r="J33" t="str">
            <v>CENTRAL</v>
          </cell>
          <cell r="K33" t="str">
            <v>UPSTATE</v>
          </cell>
          <cell r="L33">
            <v>235469</v>
          </cell>
        </row>
        <row r="34">
          <cell r="A34" t="str">
            <v>33</v>
          </cell>
          <cell r="B34" t="str">
            <v>ONONDAGA</v>
          </cell>
          <cell r="C34">
            <v>12</v>
          </cell>
          <cell r="D34" t="str">
            <v>SYRACUSE</v>
          </cell>
          <cell r="E34">
            <v>6</v>
          </cell>
          <cell r="F34" t="str">
            <v>CENTRAL</v>
          </cell>
          <cell r="G34" t="str">
            <v>CENTRAL</v>
          </cell>
          <cell r="H34" t="str">
            <v>UU</v>
          </cell>
          <cell r="I34" t="str">
            <v>SYRACUSE</v>
          </cell>
          <cell r="J34" t="str">
            <v>CENTRAL</v>
          </cell>
          <cell r="K34" t="str">
            <v>UPSTATE</v>
          </cell>
          <cell r="L34">
            <v>458336</v>
          </cell>
        </row>
        <row r="35">
          <cell r="A35" t="str">
            <v>34</v>
          </cell>
          <cell r="B35" t="str">
            <v>ONTARIO</v>
          </cell>
          <cell r="C35">
            <v>10</v>
          </cell>
          <cell r="D35" t="str">
            <v>ROCHESTER</v>
          </cell>
          <cell r="E35">
            <v>7</v>
          </cell>
          <cell r="F35" t="str">
            <v>ROCHESTER</v>
          </cell>
          <cell r="G35" t="str">
            <v>ROCHESTER</v>
          </cell>
          <cell r="H35" t="str">
            <v>UU</v>
          </cell>
          <cell r="I35" t="str">
            <v>ROCHESTER</v>
          </cell>
          <cell r="J35" t="str">
            <v>CENTRAL</v>
          </cell>
          <cell r="K35" t="str">
            <v>UPSTATE</v>
          </cell>
          <cell r="L35">
            <v>100224</v>
          </cell>
        </row>
        <row r="36">
          <cell r="A36" t="str">
            <v>35</v>
          </cell>
          <cell r="B36" t="str">
            <v>ORANGE</v>
          </cell>
          <cell r="C36">
            <v>7</v>
          </cell>
          <cell r="D36" t="str">
            <v>ORANGE</v>
          </cell>
          <cell r="E36">
            <v>3</v>
          </cell>
          <cell r="F36" t="str">
            <v>NORTHERN METROPOLITAN</v>
          </cell>
          <cell r="G36" t="str">
            <v>NORTHERN METROPOLITAN</v>
          </cell>
          <cell r="H36" t="str">
            <v>UU</v>
          </cell>
          <cell r="I36" t="str">
            <v>POUGHKEEPSIE</v>
          </cell>
          <cell r="J36" t="str">
            <v>HUDSON VALLEY</v>
          </cell>
          <cell r="K36" t="str">
            <v>DOWNSTATE</v>
          </cell>
          <cell r="L36">
            <v>341367</v>
          </cell>
        </row>
        <row r="37">
          <cell r="A37" t="str">
            <v>36</v>
          </cell>
          <cell r="B37" t="str">
            <v>ORLEANS</v>
          </cell>
          <cell r="C37">
            <v>3</v>
          </cell>
          <cell r="D37" t="str">
            <v>ERIE</v>
          </cell>
          <cell r="E37">
            <v>8</v>
          </cell>
          <cell r="F37" t="str">
            <v>WESTERN</v>
          </cell>
          <cell r="G37" t="str">
            <v>WESTERN</v>
          </cell>
          <cell r="H37" t="str">
            <v>UU</v>
          </cell>
          <cell r="I37" t="str">
            <v>ROCHESTER</v>
          </cell>
          <cell r="J37" t="str">
            <v>WESTERN</v>
          </cell>
          <cell r="K37" t="str">
            <v>UPSTATE</v>
          </cell>
          <cell r="L37">
            <v>44171</v>
          </cell>
        </row>
        <row r="38">
          <cell r="A38" t="str">
            <v>37</v>
          </cell>
          <cell r="B38" t="str">
            <v>OSWEGO</v>
          </cell>
          <cell r="C38">
            <v>13</v>
          </cell>
          <cell r="D38" t="str">
            <v>UTICA</v>
          </cell>
          <cell r="E38">
            <v>5</v>
          </cell>
          <cell r="F38" t="str">
            <v>UTICA</v>
          </cell>
          <cell r="G38" t="str">
            <v>CENTRAL</v>
          </cell>
          <cell r="H38" t="str">
            <v>UU</v>
          </cell>
          <cell r="I38" t="str">
            <v>SYRACUSE</v>
          </cell>
          <cell r="J38" t="str">
            <v>CENTRAL</v>
          </cell>
          <cell r="K38" t="str">
            <v>UPSTATE</v>
          </cell>
          <cell r="L38">
            <v>122377</v>
          </cell>
        </row>
        <row r="39">
          <cell r="A39" t="str">
            <v>38</v>
          </cell>
          <cell r="B39" t="str">
            <v>OTSEGO</v>
          </cell>
          <cell r="C39">
            <v>7</v>
          </cell>
          <cell r="D39" t="str">
            <v>ORANGE</v>
          </cell>
          <cell r="E39">
            <v>5</v>
          </cell>
          <cell r="F39" t="str">
            <v>UTICA</v>
          </cell>
          <cell r="G39" t="str">
            <v>NORTHEASTERN</v>
          </cell>
          <cell r="H39" t="str">
            <v>UR</v>
          </cell>
          <cell r="I39" t="str">
            <v>RURAL</v>
          </cell>
          <cell r="J39" t="str">
            <v>NORTHERN</v>
          </cell>
          <cell r="K39" t="str">
            <v>UPSTATE</v>
          </cell>
          <cell r="L39">
            <v>61676</v>
          </cell>
        </row>
        <row r="40">
          <cell r="A40" t="str">
            <v>39</v>
          </cell>
          <cell r="B40" t="str">
            <v>PUTNAM</v>
          </cell>
          <cell r="C40">
            <v>9</v>
          </cell>
          <cell r="D40" t="str">
            <v>POUGHKEEPSIE</v>
          </cell>
          <cell r="E40">
            <v>3</v>
          </cell>
          <cell r="F40" t="str">
            <v>NORTHERN METROPOLITAN</v>
          </cell>
          <cell r="G40" t="str">
            <v>NORTHERN METROPOLITAN</v>
          </cell>
          <cell r="H40" t="str">
            <v>UU</v>
          </cell>
          <cell r="I40" t="str">
            <v>NEW YORK</v>
          </cell>
          <cell r="J40" t="str">
            <v>HUDSON VALLEY</v>
          </cell>
          <cell r="K40" t="str">
            <v>DOWNSTATE</v>
          </cell>
          <cell r="L40">
            <v>95745</v>
          </cell>
        </row>
        <row r="41">
          <cell r="A41" t="str">
            <v>41</v>
          </cell>
          <cell r="B41" t="str">
            <v>RENSSELAER</v>
          </cell>
          <cell r="C41">
            <v>1</v>
          </cell>
          <cell r="D41" t="str">
            <v>ALBANY</v>
          </cell>
          <cell r="E41">
            <v>4</v>
          </cell>
          <cell r="F41" t="str">
            <v>NORTHEASTERN</v>
          </cell>
          <cell r="G41" t="str">
            <v>NORTHEASTERN</v>
          </cell>
          <cell r="H41" t="str">
            <v>UU</v>
          </cell>
          <cell r="I41" t="str">
            <v>ALBANY</v>
          </cell>
          <cell r="J41" t="str">
            <v>NORTHERN</v>
          </cell>
          <cell r="K41" t="str">
            <v>UPSTATE</v>
          </cell>
          <cell r="L41">
            <v>152538</v>
          </cell>
        </row>
        <row r="42">
          <cell r="A42" t="str">
            <v>43</v>
          </cell>
          <cell r="B42" t="str">
            <v>ROCKLAND</v>
          </cell>
          <cell r="C42">
            <v>14</v>
          </cell>
          <cell r="D42" t="str">
            <v>WESTCHESTER</v>
          </cell>
          <cell r="E42">
            <v>3</v>
          </cell>
          <cell r="F42" t="str">
            <v>NORTHERN METROPOLITAN</v>
          </cell>
          <cell r="G42" t="str">
            <v>NORTHERN METROPOLITAN</v>
          </cell>
          <cell r="H42" t="str">
            <v>NYS</v>
          </cell>
          <cell r="I42" t="str">
            <v>NEW YORK</v>
          </cell>
          <cell r="J42" t="str">
            <v>HUDSON VALLEY</v>
          </cell>
          <cell r="K42" t="str">
            <v>DOWNSTATE</v>
          </cell>
          <cell r="L42">
            <v>286753</v>
          </cell>
        </row>
        <row r="43">
          <cell r="A43" t="str">
            <v>44</v>
          </cell>
          <cell r="B43" t="str">
            <v>ST LAWRENCE</v>
          </cell>
          <cell r="C43">
            <v>15</v>
          </cell>
          <cell r="D43" t="str">
            <v>NORTHERN RURAL</v>
          </cell>
          <cell r="E43">
            <v>5</v>
          </cell>
          <cell r="F43" t="str">
            <v>UTICA</v>
          </cell>
          <cell r="G43" t="str">
            <v>CENTRAL</v>
          </cell>
          <cell r="H43" t="str">
            <v>UR</v>
          </cell>
          <cell r="I43" t="str">
            <v>RURAL</v>
          </cell>
          <cell r="J43" t="str">
            <v>CENTRAL</v>
          </cell>
          <cell r="K43" t="str">
            <v>UPSTATE</v>
          </cell>
          <cell r="L43">
            <v>111931</v>
          </cell>
        </row>
        <row r="44">
          <cell r="A44" t="str">
            <v>45</v>
          </cell>
          <cell r="B44" t="str">
            <v>SARATOGA</v>
          </cell>
          <cell r="C44">
            <v>1</v>
          </cell>
          <cell r="D44" t="str">
            <v>ALBANY</v>
          </cell>
          <cell r="E44">
            <v>4</v>
          </cell>
          <cell r="F44" t="str">
            <v>NORTHEASTERN</v>
          </cell>
          <cell r="G44" t="str">
            <v>NORTHEASTERN</v>
          </cell>
          <cell r="H44" t="str">
            <v>UU</v>
          </cell>
          <cell r="I44" t="str">
            <v>ALBANY</v>
          </cell>
          <cell r="J44" t="str">
            <v>NORTHERN</v>
          </cell>
          <cell r="K44" t="str">
            <v>UPSTATE</v>
          </cell>
          <cell r="L44">
            <v>200635</v>
          </cell>
        </row>
        <row r="45">
          <cell r="A45" t="str">
            <v>46</v>
          </cell>
          <cell r="B45" t="str">
            <v>SCHENECTADY</v>
          </cell>
          <cell r="C45">
            <v>1</v>
          </cell>
          <cell r="D45" t="str">
            <v>ALBANY</v>
          </cell>
          <cell r="E45">
            <v>4</v>
          </cell>
          <cell r="F45" t="str">
            <v>NORTHEASTERN</v>
          </cell>
          <cell r="G45" t="str">
            <v>NORTHEASTERN</v>
          </cell>
          <cell r="H45" t="str">
            <v>UU</v>
          </cell>
          <cell r="I45" t="str">
            <v>ALBANY</v>
          </cell>
          <cell r="J45" t="str">
            <v>NORTHERN</v>
          </cell>
          <cell r="K45" t="str">
            <v>UPSTATE</v>
          </cell>
          <cell r="L45">
            <v>146555</v>
          </cell>
        </row>
        <row r="46">
          <cell r="A46" t="str">
            <v>47</v>
          </cell>
          <cell r="B46" t="str">
            <v>SCHOHARIE</v>
          </cell>
          <cell r="C46">
            <v>1</v>
          </cell>
          <cell r="D46" t="str">
            <v>ALBANY</v>
          </cell>
          <cell r="E46">
            <v>4</v>
          </cell>
          <cell r="F46" t="str">
            <v>NORTHEASTERN</v>
          </cell>
          <cell r="G46" t="str">
            <v>NORTHEASTERN</v>
          </cell>
          <cell r="H46" t="str">
            <v>UR</v>
          </cell>
          <cell r="I46" t="str">
            <v>ALBANY</v>
          </cell>
          <cell r="J46" t="str">
            <v>NORTHERN</v>
          </cell>
          <cell r="K46" t="str">
            <v>UPSTATE</v>
          </cell>
          <cell r="L46">
            <v>31582</v>
          </cell>
        </row>
        <row r="47">
          <cell r="A47" t="str">
            <v>48</v>
          </cell>
          <cell r="B47" t="str">
            <v>SCHUYLER</v>
          </cell>
          <cell r="C47">
            <v>4</v>
          </cell>
          <cell r="D47" t="str">
            <v>ELMIRA</v>
          </cell>
          <cell r="E47">
            <v>6</v>
          </cell>
          <cell r="F47" t="str">
            <v>CENTRAL</v>
          </cell>
          <cell r="G47" t="str">
            <v>ROCHESTER</v>
          </cell>
          <cell r="H47" t="str">
            <v>UR</v>
          </cell>
          <cell r="I47" t="str">
            <v>RURAL</v>
          </cell>
          <cell r="J47" t="str">
            <v>CENTRAL</v>
          </cell>
          <cell r="K47" t="str">
            <v>UPSTATE</v>
          </cell>
          <cell r="L47">
            <v>19224</v>
          </cell>
        </row>
        <row r="48">
          <cell r="A48" t="str">
            <v>49</v>
          </cell>
          <cell r="B48" t="str">
            <v>SENECA</v>
          </cell>
          <cell r="C48">
            <v>11</v>
          </cell>
          <cell r="D48" t="str">
            <v>CENTRAL RURAL</v>
          </cell>
          <cell r="E48">
            <v>7</v>
          </cell>
          <cell r="F48" t="str">
            <v>ROCHESTER</v>
          </cell>
          <cell r="G48" t="str">
            <v>ROCHESTER</v>
          </cell>
          <cell r="H48" t="str">
            <v>UR</v>
          </cell>
          <cell r="I48" t="str">
            <v>RURAL</v>
          </cell>
          <cell r="J48" t="str">
            <v>CENTRAL</v>
          </cell>
          <cell r="K48" t="str">
            <v>UPSTATE</v>
          </cell>
          <cell r="L48">
            <v>33342</v>
          </cell>
        </row>
        <row r="49">
          <cell r="A49" t="str">
            <v>50</v>
          </cell>
          <cell r="B49" t="str">
            <v>STEUBEN</v>
          </cell>
          <cell r="C49">
            <v>4</v>
          </cell>
          <cell r="D49" t="str">
            <v>ELMIRA</v>
          </cell>
          <cell r="E49">
            <v>6</v>
          </cell>
          <cell r="F49" t="str">
            <v>CENTRAL</v>
          </cell>
          <cell r="G49" t="str">
            <v>ROCHESTER</v>
          </cell>
          <cell r="H49" t="str">
            <v>UR</v>
          </cell>
          <cell r="I49" t="str">
            <v>RURAL</v>
          </cell>
          <cell r="J49" t="str">
            <v>CENTRAL</v>
          </cell>
          <cell r="K49" t="str">
            <v>UPSTATE</v>
          </cell>
          <cell r="L49">
            <v>98726</v>
          </cell>
        </row>
        <row r="50">
          <cell r="A50" t="str">
            <v>51</v>
          </cell>
          <cell r="B50" t="str">
            <v>SUFFOLK</v>
          </cell>
          <cell r="C50">
            <v>6</v>
          </cell>
          <cell r="D50" t="str">
            <v>LONG ISLAND</v>
          </cell>
          <cell r="E50">
            <v>1</v>
          </cell>
          <cell r="F50" t="str">
            <v>LONG ISLAND</v>
          </cell>
          <cell r="G50" t="str">
            <v>LONG ISLAND</v>
          </cell>
          <cell r="H50" t="str">
            <v>NYS</v>
          </cell>
          <cell r="I50" t="str">
            <v>NASSAU-SUFFOLK</v>
          </cell>
          <cell r="J50" t="str">
            <v>LONG ISLAND</v>
          </cell>
          <cell r="K50" t="str">
            <v>DOWNSTATE</v>
          </cell>
          <cell r="L50">
            <v>1419369</v>
          </cell>
        </row>
        <row r="51">
          <cell r="A51" t="str">
            <v>52</v>
          </cell>
          <cell r="B51" t="str">
            <v>SULLIVAN</v>
          </cell>
          <cell r="C51">
            <v>7</v>
          </cell>
          <cell r="D51" t="str">
            <v>ORANGE</v>
          </cell>
          <cell r="E51">
            <v>3</v>
          </cell>
          <cell r="F51" t="str">
            <v>NORTHERN METROPOLITAN</v>
          </cell>
          <cell r="G51" t="str">
            <v>NORTHERN METROPOLITAN</v>
          </cell>
          <cell r="H51" t="str">
            <v>UR</v>
          </cell>
          <cell r="I51" t="str">
            <v>RURAL</v>
          </cell>
          <cell r="J51" t="str">
            <v>HUDSON VALLEY</v>
          </cell>
          <cell r="K51" t="str">
            <v>UPSTATE</v>
          </cell>
          <cell r="L51">
            <v>73966</v>
          </cell>
        </row>
        <row r="52">
          <cell r="A52" t="str">
            <v>53</v>
          </cell>
          <cell r="B52" t="str">
            <v>TIOGA</v>
          </cell>
          <cell r="C52">
            <v>2</v>
          </cell>
          <cell r="D52" t="str">
            <v>BINGHAMTON</v>
          </cell>
          <cell r="E52">
            <v>6</v>
          </cell>
          <cell r="F52" t="str">
            <v>CENTRAL</v>
          </cell>
          <cell r="G52" t="str">
            <v>CENTRAL</v>
          </cell>
          <cell r="H52" t="str">
            <v>UU</v>
          </cell>
          <cell r="I52" t="str">
            <v>BINGHAMTON</v>
          </cell>
          <cell r="J52" t="str">
            <v>CENTRAL</v>
          </cell>
          <cell r="K52" t="str">
            <v>UPSTATE</v>
          </cell>
          <cell r="L52">
            <v>51784</v>
          </cell>
        </row>
        <row r="53">
          <cell r="A53" t="str">
            <v>54</v>
          </cell>
          <cell r="B53" t="str">
            <v>TOMPKINS</v>
          </cell>
          <cell r="C53">
            <v>11</v>
          </cell>
          <cell r="D53" t="str">
            <v>CENTRAL RURAL</v>
          </cell>
          <cell r="E53">
            <v>6</v>
          </cell>
          <cell r="F53" t="str">
            <v>CENTRAL</v>
          </cell>
          <cell r="G53" t="str">
            <v>CENTRAL</v>
          </cell>
          <cell r="H53" t="str">
            <v>UR</v>
          </cell>
          <cell r="I53" t="str">
            <v>ITHACA</v>
          </cell>
          <cell r="J53" t="str">
            <v>CENTRAL</v>
          </cell>
          <cell r="K53" t="str">
            <v>UPSTATE</v>
          </cell>
          <cell r="L53">
            <v>96501</v>
          </cell>
        </row>
        <row r="54">
          <cell r="A54" t="str">
            <v>55</v>
          </cell>
          <cell r="B54" t="str">
            <v>ULSTER</v>
          </cell>
          <cell r="C54">
            <v>7</v>
          </cell>
          <cell r="D54" t="str">
            <v>ORANGE</v>
          </cell>
          <cell r="E54">
            <v>3</v>
          </cell>
          <cell r="F54" t="str">
            <v>NORTHERN METROPOLITAN</v>
          </cell>
          <cell r="G54" t="str">
            <v>NORTHERN METROPOLITAN</v>
          </cell>
          <cell r="H54" t="str">
            <v>UR</v>
          </cell>
          <cell r="I54" t="str">
            <v>KINGSTON</v>
          </cell>
          <cell r="J54" t="str">
            <v>HUDSON VALLEY</v>
          </cell>
          <cell r="K54" t="str">
            <v>UPSTATE</v>
          </cell>
          <cell r="L54">
            <v>177749</v>
          </cell>
        </row>
        <row r="55">
          <cell r="A55" t="str">
            <v>56</v>
          </cell>
          <cell r="B55" t="str">
            <v>WARREN</v>
          </cell>
          <cell r="C55">
            <v>5</v>
          </cell>
          <cell r="D55" t="str">
            <v>GLENS FALLS</v>
          </cell>
          <cell r="E55">
            <v>4</v>
          </cell>
          <cell r="F55" t="str">
            <v>NORTHEASTERN</v>
          </cell>
          <cell r="G55" t="str">
            <v>NORTHEASTERN</v>
          </cell>
          <cell r="H55" t="str">
            <v>UU</v>
          </cell>
          <cell r="I55" t="str">
            <v>GLENS FALLS</v>
          </cell>
          <cell r="J55" t="str">
            <v>NORTHERN</v>
          </cell>
          <cell r="K55" t="str">
            <v>UPSTATE</v>
          </cell>
          <cell r="L55">
            <v>63303</v>
          </cell>
        </row>
        <row r="56">
          <cell r="A56" t="str">
            <v>57</v>
          </cell>
          <cell r="B56" t="str">
            <v>WASHINGTON</v>
          </cell>
          <cell r="C56">
            <v>5</v>
          </cell>
          <cell r="D56" t="str">
            <v>GLENS FALLS</v>
          </cell>
          <cell r="E56">
            <v>4</v>
          </cell>
          <cell r="F56" t="str">
            <v>NORTHEASTERN</v>
          </cell>
          <cell r="G56" t="str">
            <v>NORTHEASTERN</v>
          </cell>
          <cell r="H56" t="str">
            <v>UU</v>
          </cell>
          <cell r="I56" t="str">
            <v>GLENS FALLS</v>
          </cell>
          <cell r="J56" t="str">
            <v>NORTHERN</v>
          </cell>
          <cell r="K56" t="str">
            <v>UPSTATE</v>
          </cell>
          <cell r="L56">
            <v>61042</v>
          </cell>
        </row>
        <row r="57">
          <cell r="A57" t="str">
            <v>58</v>
          </cell>
          <cell r="B57" t="str">
            <v>WAYNE</v>
          </cell>
          <cell r="C57">
            <v>10</v>
          </cell>
          <cell r="D57" t="str">
            <v>ROCHESTER</v>
          </cell>
          <cell r="E57">
            <v>7</v>
          </cell>
          <cell r="F57" t="str">
            <v>ROCHESTER</v>
          </cell>
          <cell r="G57" t="str">
            <v>ROCHESTER</v>
          </cell>
          <cell r="H57" t="str">
            <v>UU</v>
          </cell>
          <cell r="I57" t="str">
            <v>ROCHESTER</v>
          </cell>
          <cell r="J57" t="str">
            <v>CENTRAL</v>
          </cell>
          <cell r="K57" t="str">
            <v>UPSTATE</v>
          </cell>
          <cell r="L57">
            <v>93765</v>
          </cell>
        </row>
        <row r="58">
          <cell r="A58" t="str">
            <v>59</v>
          </cell>
          <cell r="B58" t="str">
            <v>WESTCHESTER</v>
          </cell>
          <cell r="C58">
            <v>14</v>
          </cell>
          <cell r="D58" t="str">
            <v>WESTCHESTER</v>
          </cell>
          <cell r="E58">
            <v>3</v>
          </cell>
          <cell r="F58" t="str">
            <v>NORTHERN METROPOLITAN</v>
          </cell>
          <cell r="G58" t="str">
            <v>NORTHERN METROPOLITAN</v>
          </cell>
          <cell r="H58" t="str">
            <v>NYS</v>
          </cell>
          <cell r="I58" t="str">
            <v>NEW YORK</v>
          </cell>
          <cell r="J58" t="str">
            <v>HUDSON VALLEY</v>
          </cell>
          <cell r="K58" t="str">
            <v>DOWNSTATE</v>
          </cell>
          <cell r="L58">
            <v>923459</v>
          </cell>
        </row>
        <row r="59">
          <cell r="A59" t="str">
            <v>60</v>
          </cell>
          <cell r="B59" t="str">
            <v>WYOMING</v>
          </cell>
          <cell r="C59">
            <v>16</v>
          </cell>
          <cell r="D59" t="str">
            <v>WESTERN RURAL</v>
          </cell>
          <cell r="E59">
            <v>8</v>
          </cell>
          <cell r="F59" t="str">
            <v>WESTERN</v>
          </cell>
          <cell r="G59" t="str">
            <v>WESTERN</v>
          </cell>
          <cell r="H59" t="str">
            <v>UR</v>
          </cell>
          <cell r="I59" t="str">
            <v>RURAL</v>
          </cell>
          <cell r="J59" t="str">
            <v>WESTERN</v>
          </cell>
          <cell r="K59" t="str">
            <v>UPSTATE</v>
          </cell>
          <cell r="L59">
            <v>43424</v>
          </cell>
        </row>
        <row r="60">
          <cell r="A60" t="str">
            <v>61</v>
          </cell>
          <cell r="B60" t="str">
            <v>YATES</v>
          </cell>
          <cell r="C60">
            <v>11</v>
          </cell>
          <cell r="D60" t="str">
            <v>CENTRAL RURAL</v>
          </cell>
          <cell r="E60">
            <v>7</v>
          </cell>
          <cell r="F60" t="str">
            <v>ROCHESTER</v>
          </cell>
          <cell r="G60" t="str">
            <v>ROCHESTER</v>
          </cell>
          <cell r="H60" t="str">
            <v>UR</v>
          </cell>
          <cell r="I60" t="str">
            <v>RURAL</v>
          </cell>
          <cell r="J60" t="str">
            <v>CENTRAL</v>
          </cell>
          <cell r="K60" t="str">
            <v>UPSTATE</v>
          </cell>
          <cell r="L60">
            <v>24621</v>
          </cell>
        </row>
        <row r="61">
          <cell r="A61" t="str">
            <v>7000</v>
          </cell>
          <cell r="B61" t="str">
            <v>BRONX</v>
          </cell>
          <cell r="C61">
            <v>8</v>
          </cell>
          <cell r="D61" t="str">
            <v>NEW YORK CITY</v>
          </cell>
          <cell r="E61">
            <v>2</v>
          </cell>
          <cell r="F61" t="str">
            <v>NEW YORK CITY</v>
          </cell>
          <cell r="G61" t="str">
            <v>NEW YORK CITY</v>
          </cell>
          <cell r="H61" t="str">
            <v>NYC</v>
          </cell>
          <cell r="I61" t="str">
            <v>NEW YORK</v>
          </cell>
          <cell r="J61" t="str">
            <v>NEW YORK CITY</v>
          </cell>
          <cell r="K61" t="str">
            <v>DOWNSTATE</v>
          </cell>
          <cell r="L61">
            <v>1332650</v>
          </cell>
        </row>
        <row r="62">
          <cell r="A62" t="str">
            <v>7001</v>
          </cell>
          <cell r="B62" t="str">
            <v>KINGS</v>
          </cell>
          <cell r="C62">
            <v>8</v>
          </cell>
          <cell r="D62" t="str">
            <v>NEW YORK CITY</v>
          </cell>
          <cell r="E62">
            <v>2</v>
          </cell>
          <cell r="F62" t="str">
            <v>NEW YORK CITY</v>
          </cell>
          <cell r="G62" t="str">
            <v>NEW YORK CITY</v>
          </cell>
          <cell r="H62" t="str">
            <v>NYC</v>
          </cell>
          <cell r="I62" t="str">
            <v>NEW YORK</v>
          </cell>
          <cell r="J62" t="str">
            <v>NEW YORK CITY</v>
          </cell>
          <cell r="K62" t="str">
            <v>DOWNSTATE</v>
          </cell>
          <cell r="L62">
            <v>2465326</v>
          </cell>
        </row>
        <row r="63">
          <cell r="A63" t="str">
            <v>7002</v>
          </cell>
          <cell r="B63" t="str">
            <v>NEW YORK</v>
          </cell>
          <cell r="C63">
            <v>8</v>
          </cell>
          <cell r="D63" t="str">
            <v>NEW YORK CITY</v>
          </cell>
          <cell r="E63">
            <v>2</v>
          </cell>
          <cell r="F63" t="str">
            <v>NEW YORK CITY</v>
          </cell>
          <cell r="G63" t="str">
            <v>NEW YORK CITY</v>
          </cell>
          <cell r="H63" t="str">
            <v>NYC</v>
          </cell>
          <cell r="I63" t="str">
            <v>NEW YORK</v>
          </cell>
          <cell r="J63" t="str">
            <v>NEW YORK CITY</v>
          </cell>
          <cell r="K63" t="str">
            <v>DOWNSTATE</v>
          </cell>
          <cell r="L63">
            <v>1537195</v>
          </cell>
        </row>
        <row r="64">
          <cell r="A64" t="str">
            <v>7003</v>
          </cell>
          <cell r="B64" t="str">
            <v>QUEENS</v>
          </cell>
          <cell r="C64">
            <v>8</v>
          </cell>
          <cell r="D64" t="str">
            <v>NEW YORK CITY</v>
          </cell>
          <cell r="E64">
            <v>2</v>
          </cell>
          <cell r="F64" t="str">
            <v>NEW YORK CITY</v>
          </cell>
          <cell r="G64" t="str">
            <v>NEW YORK CITY</v>
          </cell>
          <cell r="H64" t="str">
            <v>NYC</v>
          </cell>
          <cell r="I64" t="str">
            <v>NEW YORK</v>
          </cell>
          <cell r="J64" t="str">
            <v>NEW YORK CITY</v>
          </cell>
          <cell r="K64" t="str">
            <v>DOWNSTATE</v>
          </cell>
          <cell r="L64">
            <v>2229379</v>
          </cell>
        </row>
        <row r="65">
          <cell r="A65" t="str">
            <v>7004</v>
          </cell>
          <cell r="B65" t="str">
            <v>RICHMOND</v>
          </cell>
          <cell r="C65">
            <v>8</v>
          </cell>
          <cell r="D65" t="str">
            <v>NEW YORK CITY</v>
          </cell>
          <cell r="E65">
            <v>2</v>
          </cell>
          <cell r="F65" t="str">
            <v>NEW YORK CITY</v>
          </cell>
          <cell r="G65" t="str">
            <v>NEW YORK CITY</v>
          </cell>
          <cell r="H65" t="str">
            <v>NYC</v>
          </cell>
          <cell r="I65" t="str">
            <v>NEW YORK</v>
          </cell>
          <cell r="J65" t="str">
            <v>NEW YORK CITY</v>
          </cell>
          <cell r="K65" t="str">
            <v>DOWNSTATE</v>
          </cell>
          <cell r="L65">
            <v>443728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7"/>
  <sheetViews>
    <sheetView tabSelected="1" workbookViewId="0">
      <selection activeCell="A13" sqref="A13"/>
    </sheetView>
  </sheetViews>
  <sheetFormatPr defaultRowHeight="15" x14ac:dyDescent="0.25"/>
  <cols>
    <col min="1" max="1" width="15.28515625" customWidth="1"/>
    <col min="4" max="5" width="8.7109375" customWidth="1"/>
    <col min="6" max="7" width="10" bestFit="1" customWidth="1"/>
    <col min="10" max="10" width="10.140625" bestFit="1" customWidth="1"/>
    <col min="11" max="11" width="11" bestFit="1" customWidth="1"/>
    <col min="12" max="12" width="10.140625" bestFit="1" customWidth="1"/>
  </cols>
  <sheetData>
    <row r="1" spans="1:12" x14ac:dyDescent="0.25">
      <c r="A1" s="1" t="s">
        <v>4</v>
      </c>
    </row>
    <row r="2" spans="1:12" ht="60" x14ac:dyDescent="0.25">
      <c r="A2" s="2" t="s">
        <v>0</v>
      </c>
      <c r="B2" s="2" t="s">
        <v>81</v>
      </c>
      <c r="C2" s="2" t="s">
        <v>82</v>
      </c>
      <c r="D2" s="2" t="s">
        <v>83</v>
      </c>
      <c r="E2" s="2" t="s">
        <v>84</v>
      </c>
      <c r="F2" s="2" t="s">
        <v>60</v>
      </c>
      <c r="G2" s="2" t="s">
        <v>61</v>
      </c>
      <c r="H2" s="2" t="s">
        <v>62</v>
      </c>
      <c r="I2" s="2" t="s">
        <v>63</v>
      </c>
      <c r="J2" s="2" t="s">
        <v>58</v>
      </c>
      <c r="K2" s="2" t="s">
        <v>1</v>
      </c>
      <c r="L2" s="2" t="s">
        <v>59</v>
      </c>
    </row>
    <row r="3" spans="1:12" x14ac:dyDescent="0.25">
      <c r="A3" s="9" t="s">
        <v>29</v>
      </c>
      <c r="B3" s="7">
        <v>0</v>
      </c>
      <c r="C3" s="7">
        <v>3793.5</v>
      </c>
      <c r="D3" s="7">
        <v>0</v>
      </c>
      <c r="E3" s="7">
        <v>484.5</v>
      </c>
      <c r="F3" s="7">
        <f t="shared" ref="F3:F34" si="0">B3*(9.7-8.87)</f>
        <v>0</v>
      </c>
      <c r="G3" s="7">
        <f t="shared" ref="G3:G34" si="1">C3*(9.7-9.12)</f>
        <v>2200.2300000000005</v>
      </c>
      <c r="H3" s="7">
        <f t="shared" ref="H3:H34" si="2">D3*(9.7-9.38)</f>
        <v>0</v>
      </c>
      <c r="I3" s="7">
        <f t="shared" ref="I3:I34" si="3">E3*(9.7-9.63)</f>
        <v>33.914999999999274</v>
      </c>
      <c r="J3" s="8">
        <f t="shared" ref="J3:J34" si="4">SUM(F3:I3)</f>
        <v>2234.1449999999995</v>
      </c>
      <c r="K3" s="8">
        <f t="shared" ref="K3:K66" si="5">J3*0.23</f>
        <v>513.85334999999986</v>
      </c>
      <c r="L3" s="8">
        <f t="shared" ref="L3:L34" si="6">J3+K3</f>
        <v>2747.9983499999994</v>
      </c>
    </row>
    <row r="4" spans="1:12" x14ac:dyDescent="0.25">
      <c r="A4" s="9" t="s">
        <v>28</v>
      </c>
      <c r="B4" s="7">
        <v>0</v>
      </c>
      <c r="C4" s="7">
        <v>293</v>
      </c>
      <c r="D4" s="7">
        <v>0</v>
      </c>
      <c r="E4" s="7">
        <v>0</v>
      </c>
      <c r="F4" s="7">
        <f t="shared" si="0"/>
        <v>0</v>
      </c>
      <c r="G4" s="7">
        <f t="shared" si="1"/>
        <v>169.94000000000003</v>
      </c>
      <c r="H4" s="7">
        <f t="shared" si="2"/>
        <v>0</v>
      </c>
      <c r="I4" s="7">
        <f t="shared" si="3"/>
        <v>0</v>
      </c>
      <c r="J4" s="8">
        <f t="shared" si="4"/>
        <v>169.94000000000003</v>
      </c>
      <c r="K4" s="8">
        <f t="shared" si="5"/>
        <v>39.086200000000005</v>
      </c>
      <c r="L4" s="8">
        <f t="shared" si="6"/>
        <v>209.02620000000002</v>
      </c>
    </row>
    <row r="5" spans="1:12" x14ac:dyDescent="0.25">
      <c r="A5" s="9" t="s">
        <v>9</v>
      </c>
      <c r="B5" s="7">
        <v>0</v>
      </c>
      <c r="C5" s="7">
        <v>0</v>
      </c>
      <c r="D5" s="7">
        <v>0</v>
      </c>
      <c r="E5" s="7">
        <v>0</v>
      </c>
      <c r="F5" s="7">
        <f t="shared" si="0"/>
        <v>0</v>
      </c>
      <c r="G5" s="7">
        <f t="shared" si="1"/>
        <v>0</v>
      </c>
      <c r="H5" s="7">
        <f t="shared" si="2"/>
        <v>0</v>
      </c>
      <c r="I5" s="7">
        <f t="shared" si="3"/>
        <v>0</v>
      </c>
      <c r="J5" s="8">
        <f t="shared" si="4"/>
        <v>0</v>
      </c>
      <c r="K5" s="8">
        <f t="shared" si="5"/>
        <v>0</v>
      </c>
      <c r="L5" s="8">
        <f t="shared" si="6"/>
        <v>0</v>
      </c>
    </row>
    <row r="6" spans="1:12" x14ac:dyDescent="0.25">
      <c r="A6" s="9" t="s">
        <v>30</v>
      </c>
      <c r="B6" s="7">
        <v>0</v>
      </c>
      <c r="C6" s="7">
        <v>0</v>
      </c>
      <c r="D6" s="7">
        <v>0</v>
      </c>
      <c r="E6" s="7">
        <v>0</v>
      </c>
      <c r="F6" s="7">
        <f t="shared" si="0"/>
        <v>0</v>
      </c>
      <c r="G6" s="7">
        <f t="shared" si="1"/>
        <v>0</v>
      </c>
      <c r="H6" s="7">
        <f t="shared" si="2"/>
        <v>0</v>
      </c>
      <c r="I6" s="7">
        <f t="shared" si="3"/>
        <v>0</v>
      </c>
      <c r="J6" s="8">
        <f t="shared" si="4"/>
        <v>0</v>
      </c>
      <c r="K6" s="8">
        <f t="shared" si="5"/>
        <v>0</v>
      </c>
      <c r="L6" s="8">
        <f t="shared" si="6"/>
        <v>0</v>
      </c>
    </row>
    <row r="7" spans="1:12" x14ac:dyDescent="0.25">
      <c r="A7" s="9" t="s">
        <v>57</v>
      </c>
      <c r="B7" s="7">
        <v>0</v>
      </c>
      <c r="C7" s="7">
        <v>1802</v>
      </c>
      <c r="D7" s="7">
        <v>1388</v>
      </c>
      <c r="E7" s="7">
        <v>0</v>
      </c>
      <c r="F7" s="7">
        <f t="shared" si="0"/>
        <v>0</v>
      </c>
      <c r="G7" s="7">
        <f t="shared" si="1"/>
        <v>1045.1600000000001</v>
      </c>
      <c r="H7" s="7">
        <f t="shared" si="2"/>
        <v>444.15999999999792</v>
      </c>
      <c r="I7" s="7">
        <f t="shared" si="3"/>
        <v>0</v>
      </c>
      <c r="J7" s="8">
        <f t="shared" si="4"/>
        <v>1489.3199999999979</v>
      </c>
      <c r="K7" s="8">
        <f t="shared" si="5"/>
        <v>342.54359999999951</v>
      </c>
      <c r="L7" s="8">
        <f t="shared" si="6"/>
        <v>1831.8635999999974</v>
      </c>
    </row>
    <row r="8" spans="1:12" x14ac:dyDescent="0.25">
      <c r="A8" s="9" t="s">
        <v>31</v>
      </c>
      <c r="B8" s="7">
        <v>0</v>
      </c>
      <c r="C8" s="7">
        <v>0</v>
      </c>
      <c r="D8" s="7">
        <v>0</v>
      </c>
      <c r="E8" s="7">
        <v>0</v>
      </c>
      <c r="F8" s="7">
        <f t="shared" si="0"/>
        <v>0</v>
      </c>
      <c r="G8" s="7">
        <f t="shared" si="1"/>
        <v>0</v>
      </c>
      <c r="H8" s="7">
        <f t="shared" si="2"/>
        <v>0</v>
      </c>
      <c r="I8" s="7">
        <f t="shared" si="3"/>
        <v>0</v>
      </c>
      <c r="J8" s="8">
        <f t="shared" si="4"/>
        <v>0</v>
      </c>
      <c r="K8" s="8">
        <f t="shared" si="5"/>
        <v>0</v>
      </c>
      <c r="L8" s="8">
        <f t="shared" si="6"/>
        <v>0</v>
      </c>
    </row>
    <row r="9" spans="1:12" x14ac:dyDescent="0.25">
      <c r="A9" s="9" t="s">
        <v>2</v>
      </c>
      <c r="B9" s="7">
        <v>0</v>
      </c>
      <c r="C9" s="7">
        <v>24377.14</v>
      </c>
      <c r="D9" s="7">
        <v>1877.14</v>
      </c>
      <c r="E9" s="7">
        <v>0</v>
      </c>
      <c r="F9" s="7">
        <f t="shared" si="0"/>
        <v>0</v>
      </c>
      <c r="G9" s="7">
        <f t="shared" si="1"/>
        <v>14138.741200000002</v>
      </c>
      <c r="H9" s="7">
        <f t="shared" si="2"/>
        <v>600.68479999999727</v>
      </c>
      <c r="I9" s="7">
        <f t="shared" si="3"/>
        <v>0</v>
      </c>
      <c r="J9" s="8">
        <f t="shared" si="4"/>
        <v>14739.425999999999</v>
      </c>
      <c r="K9" s="8">
        <f t="shared" si="5"/>
        <v>3390.0679799999998</v>
      </c>
      <c r="L9" s="8">
        <f t="shared" si="6"/>
        <v>18129.493979999999</v>
      </c>
    </row>
    <row r="10" spans="1:12" x14ac:dyDescent="0.25">
      <c r="A10" s="9" t="s">
        <v>34</v>
      </c>
      <c r="B10" s="7">
        <v>0</v>
      </c>
      <c r="C10" s="7">
        <v>0</v>
      </c>
      <c r="D10" s="7">
        <v>0</v>
      </c>
      <c r="E10" s="7">
        <v>0</v>
      </c>
      <c r="F10" s="7">
        <f t="shared" si="0"/>
        <v>0</v>
      </c>
      <c r="G10" s="7">
        <f t="shared" si="1"/>
        <v>0</v>
      </c>
      <c r="H10" s="7">
        <f t="shared" si="2"/>
        <v>0</v>
      </c>
      <c r="I10" s="7">
        <f t="shared" si="3"/>
        <v>0</v>
      </c>
      <c r="J10" s="8">
        <f t="shared" si="4"/>
        <v>0</v>
      </c>
      <c r="K10" s="8">
        <f t="shared" si="5"/>
        <v>0</v>
      </c>
      <c r="L10" s="8">
        <f t="shared" si="6"/>
        <v>0</v>
      </c>
    </row>
    <row r="11" spans="1:12" x14ac:dyDescent="0.25">
      <c r="A11" s="9" t="s">
        <v>17</v>
      </c>
      <c r="B11" s="7"/>
      <c r="C11" s="7"/>
      <c r="D11" s="7"/>
      <c r="E11" s="7"/>
      <c r="F11" s="7">
        <f t="shared" si="0"/>
        <v>0</v>
      </c>
      <c r="G11" s="7">
        <f t="shared" si="1"/>
        <v>0</v>
      </c>
      <c r="H11" s="7">
        <f t="shared" si="2"/>
        <v>0</v>
      </c>
      <c r="I11" s="7">
        <f t="shared" si="3"/>
        <v>0</v>
      </c>
      <c r="J11" s="8">
        <f t="shared" si="4"/>
        <v>0</v>
      </c>
      <c r="K11" s="8">
        <f t="shared" si="5"/>
        <v>0</v>
      </c>
      <c r="L11" s="8">
        <f t="shared" si="6"/>
        <v>0</v>
      </c>
    </row>
    <row r="12" spans="1:12" x14ac:dyDescent="0.25">
      <c r="A12" s="6" t="s">
        <v>5</v>
      </c>
      <c r="B12" s="7"/>
      <c r="C12" s="7"/>
      <c r="D12" s="7"/>
      <c r="E12" s="7"/>
      <c r="F12" s="7">
        <f t="shared" si="0"/>
        <v>0</v>
      </c>
      <c r="G12" s="7">
        <f t="shared" si="1"/>
        <v>0</v>
      </c>
      <c r="H12" s="7">
        <f t="shared" si="2"/>
        <v>0</v>
      </c>
      <c r="I12" s="7">
        <f t="shared" si="3"/>
        <v>0</v>
      </c>
      <c r="J12" s="8">
        <f t="shared" si="4"/>
        <v>0</v>
      </c>
      <c r="K12" s="8">
        <f t="shared" si="5"/>
        <v>0</v>
      </c>
      <c r="L12" s="8">
        <f t="shared" si="6"/>
        <v>0</v>
      </c>
    </row>
    <row r="13" spans="1:12" x14ac:dyDescent="0.25">
      <c r="A13" s="14" t="s">
        <v>51</v>
      </c>
      <c r="B13" s="7">
        <v>0</v>
      </c>
      <c r="C13" s="7">
        <v>5323</v>
      </c>
      <c r="D13" s="7">
        <v>2020</v>
      </c>
      <c r="E13" s="7">
        <v>0</v>
      </c>
      <c r="F13" s="7">
        <f t="shared" si="0"/>
        <v>0</v>
      </c>
      <c r="G13" s="7">
        <f t="shared" si="1"/>
        <v>3087.3400000000006</v>
      </c>
      <c r="H13" s="7">
        <f t="shared" si="2"/>
        <v>646.39999999999702</v>
      </c>
      <c r="I13" s="7">
        <f t="shared" si="3"/>
        <v>0</v>
      </c>
      <c r="J13" s="8">
        <f t="shared" si="4"/>
        <v>3733.7399999999975</v>
      </c>
      <c r="K13" s="8">
        <f t="shared" si="5"/>
        <v>858.76019999999949</v>
      </c>
      <c r="L13" s="8">
        <f t="shared" si="6"/>
        <v>4592.5001999999968</v>
      </c>
    </row>
    <row r="14" spans="1:12" x14ac:dyDescent="0.25">
      <c r="A14" s="11" t="s">
        <v>49</v>
      </c>
      <c r="B14" s="7"/>
      <c r="C14" s="7"/>
      <c r="D14" s="7"/>
      <c r="E14" s="7"/>
      <c r="F14" s="7">
        <f t="shared" si="0"/>
        <v>0</v>
      </c>
      <c r="G14" s="7">
        <f t="shared" si="1"/>
        <v>0</v>
      </c>
      <c r="H14" s="7">
        <f t="shared" si="2"/>
        <v>0</v>
      </c>
      <c r="I14" s="7">
        <f t="shared" si="3"/>
        <v>0</v>
      </c>
      <c r="J14" s="8">
        <f t="shared" si="4"/>
        <v>0</v>
      </c>
      <c r="K14" s="8">
        <f t="shared" si="5"/>
        <v>0</v>
      </c>
      <c r="L14" s="8">
        <f t="shared" si="6"/>
        <v>0</v>
      </c>
    </row>
    <row r="15" spans="1:12" x14ac:dyDescent="0.25">
      <c r="A15" s="5" t="s">
        <v>22</v>
      </c>
      <c r="B15" s="7">
        <v>0</v>
      </c>
      <c r="C15" s="7">
        <v>334.12</v>
      </c>
      <c r="D15" s="7">
        <v>661.38</v>
      </c>
      <c r="E15" s="7">
        <v>866.69</v>
      </c>
      <c r="F15" s="7">
        <f t="shared" si="0"/>
        <v>0</v>
      </c>
      <c r="G15" s="7">
        <f t="shared" si="1"/>
        <v>193.78960000000004</v>
      </c>
      <c r="H15" s="7">
        <f t="shared" si="2"/>
        <v>211.64159999999902</v>
      </c>
      <c r="I15" s="7">
        <f t="shared" si="3"/>
        <v>60.668299999998709</v>
      </c>
      <c r="J15" s="8">
        <f t="shared" si="4"/>
        <v>466.09949999999776</v>
      </c>
      <c r="K15" s="8">
        <f t="shared" si="5"/>
        <v>107.20288499999948</v>
      </c>
      <c r="L15" s="8">
        <f t="shared" si="6"/>
        <v>573.30238499999723</v>
      </c>
    </row>
    <row r="16" spans="1:12" x14ac:dyDescent="0.25">
      <c r="A16" s="5" t="s">
        <v>22</v>
      </c>
      <c r="B16" s="7">
        <v>0</v>
      </c>
      <c r="C16" s="7">
        <v>693.65</v>
      </c>
      <c r="D16" s="7">
        <v>2757.3</v>
      </c>
      <c r="E16" s="7">
        <v>0</v>
      </c>
      <c r="F16" s="7">
        <f t="shared" si="0"/>
        <v>0</v>
      </c>
      <c r="G16" s="7">
        <f t="shared" si="1"/>
        <v>402.31700000000006</v>
      </c>
      <c r="H16" s="7">
        <f t="shared" si="2"/>
        <v>882.33599999999592</v>
      </c>
      <c r="I16" s="7">
        <f t="shared" si="3"/>
        <v>0</v>
      </c>
      <c r="J16" s="8">
        <f t="shared" si="4"/>
        <v>1284.6529999999959</v>
      </c>
      <c r="K16" s="8">
        <f t="shared" si="5"/>
        <v>295.47018999999909</v>
      </c>
      <c r="L16" s="8">
        <f t="shared" si="6"/>
        <v>1580.123189999995</v>
      </c>
    </row>
    <row r="17" spans="1:12" x14ac:dyDescent="0.25">
      <c r="A17" s="5" t="s">
        <v>22</v>
      </c>
      <c r="B17" s="7">
        <v>0</v>
      </c>
      <c r="C17" s="7">
        <v>1162.6199999999999</v>
      </c>
      <c r="D17" s="7">
        <v>5327.27</v>
      </c>
      <c r="E17" s="7">
        <v>2342.91</v>
      </c>
      <c r="F17" s="7">
        <f t="shared" si="0"/>
        <v>0</v>
      </c>
      <c r="G17" s="7">
        <f t="shared" si="1"/>
        <v>674.31960000000004</v>
      </c>
      <c r="H17" s="7">
        <f t="shared" si="2"/>
        <v>1704.7263999999923</v>
      </c>
      <c r="I17" s="7">
        <f t="shared" si="3"/>
        <v>164.00369999999648</v>
      </c>
      <c r="J17" s="8">
        <f t="shared" si="4"/>
        <v>2543.0496999999887</v>
      </c>
      <c r="K17" s="8">
        <f t="shared" si="5"/>
        <v>584.90143099999739</v>
      </c>
      <c r="L17" s="8">
        <f t="shared" si="6"/>
        <v>3127.9511309999862</v>
      </c>
    </row>
    <row r="18" spans="1:12" x14ac:dyDescent="0.25">
      <c r="A18" s="9" t="s">
        <v>18</v>
      </c>
      <c r="B18" s="7">
        <v>285.36</v>
      </c>
      <c r="C18" s="7">
        <v>0</v>
      </c>
      <c r="D18" s="7">
        <v>0</v>
      </c>
      <c r="E18" s="7">
        <v>0</v>
      </c>
      <c r="F18" s="7">
        <f t="shared" si="0"/>
        <v>236.84880000000004</v>
      </c>
      <c r="G18" s="7">
        <f t="shared" si="1"/>
        <v>0</v>
      </c>
      <c r="H18" s="7">
        <f t="shared" si="2"/>
        <v>0</v>
      </c>
      <c r="I18" s="7">
        <f t="shared" si="3"/>
        <v>0</v>
      </c>
      <c r="J18" s="8">
        <f t="shared" si="4"/>
        <v>236.84880000000004</v>
      </c>
      <c r="K18" s="8">
        <f t="shared" si="5"/>
        <v>54.475224000000011</v>
      </c>
      <c r="L18" s="8">
        <f t="shared" si="6"/>
        <v>291.32402400000007</v>
      </c>
    </row>
    <row r="19" spans="1:12" x14ac:dyDescent="0.25">
      <c r="A19" s="9" t="s">
        <v>23</v>
      </c>
      <c r="B19" s="7">
        <v>35.200000000000003</v>
      </c>
      <c r="C19" s="7">
        <v>5365</v>
      </c>
      <c r="D19" s="7">
        <v>3803.28</v>
      </c>
      <c r="E19" s="7">
        <v>534.70000000000005</v>
      </c>
      <c r="F19" s="7">
        <f t="shared" si="0"/>
        <v>29.216000000000005</v>
      </c>
      <c r="G19" s="7">
        <f t="shared" si="1"/>
        <v>3111.7000000000003</v>
      </c>
      <c r="H19" s="7">
        <f t="shared" si="2"/>
        <v>1217.0495999999944</v>
      </c>
      <c r="I19" s="7">
        <f t="shared" si="3"/>
        <v>37.428999999999206</v>
      </c>
      <c r="J19" s="8">
        <f t="shared" si="4"/>
        <v>4395.3945999999933</v>
      </c>
      <c r="K19" s="8">
        <f t="shared" si="5"/>
        <v>1010.9407579999985</v>
      </c>
      <c r="L19" s="8">
        <f t="shared" si="6"/>
        <v>5406.3353579999921</v>
      </c>
    </row>
    <row r="20" spans="1:12" x14ac:dyDescent="0.25">
      <c r="A20" s="9" t="s">
        <v>11</v>
      </c>
      <c r="B20" s="7">
        <v>1113.9000000000001</v>
      </c>
      <c r="C20" s="7">
        <v>2017.55</v>
      </c>
      <c r="D20" s="7">
        <v>1873.99</v>
      </c>
      <c r="E20" s="7">
        <v>75.02</v>
      </c>
      <c r="F20" s="7">
        <f t="shared" si="0"/>
        <v>924.53700000000015</v>
      </c>
      <c r="G20" s="7">
        <f t="shared" si="1"/>
        <v>1170.1790000000001</v>
      </c>
      <c r="H20" s="7">
        <f t="shared" si="2"/>
        <v>599.67679999999723</v>
      </c>
      <c r="I20" s="7">
        <f t="shared" si="3"/>
        <v>5.2513999999998875</v>
      </c>
      <c r="J20" s="8">
        <f t="shared" si="4"/>
        <v>2699.6441999999979</v>
      </c>
      <c r="K20" s="8">
        <f t="shared" si="5"/>
        <v>620.91816599999959</v>
      </c>
      <c r="L20" s="8">
        <f t="shared" si="6"/>
        <v>3320.5623659999974</v>
      </c>
    </row>
    <row r="21" spans="1:12" x14ac:dyDescent="0.25">
      <c r="A21" s="9" t="s">
        <v>20</v>
      </c>
      <c r="B21" s="7">
        <v>0</v>
      </c>
      <c r="C21" s="7">
        <v>2601.79</v>
      </c>
      <c r="D21" s="7">
        <v>2925.09</v>
      </c>
      <c r="E21" s="7">
        <v>136.69999999999999</v>
      </c>
      <c r="F21" s="7">
        <f t="shared" si="0"/>
        <v>0</v>
      </c>
      <c r="G21" s="7">
        <f t="shared" si="1"/>
        <v>1509.0382000000002</v>
      </c>
      <c r="H21" s="7">
        <f t="shared" si="2"/>
        <v>936.02879999999573</v>
      </c>
      <c r="I21" s="7">
        <f t="shared" si="3"/>
        <v>9.5689999999997948</v>
      </c>
      <c r="J21" s="8">
        <f t="shared" si="4"/>
        <v>2454.6359999999959</v>
      </c>
      <c r="K21" s="8">
        <f t="shared" si="5"/>
        <v>564.5662799999991</v>
      </c>
      <c r="L21" s="8">
        <f t="shared" si="6"/>
        <v>3019.202279999995</v>
      </c>
    </row>
    <row r="22" spans="1:12" x14ac:dyDescent="0.25">
      <c r="A22" s="9" t="s">
        <v>19</v>
      </c>
      <c r="B22" s="7"/>
      <c r="C22" s="7">
        <v>901.07</v>
      </c>
      <c r="D22" s="7">
        <v>226.35</v>
      </c>
      <c r="E22" s="7">
        <v>0</v>
      </c>
      <c r="F22" s="7">
        <f t="shared" si="0"/>
        <v>0</v>
      </c>
      <c r="G22" s="7">
        <f t="shared" si="1"/>
        <v>522.62060000000008</v>
      </c>
      <c r="H22" s="7">
        <f t="shared" si="2"/>
        <v>72.431999999999661</v>
      </c>
      <c r="I22" s="7">
        <f t="shared" si="3"/>
        <v>0</v>
      </c>
      <c r="J22" s="8">
        <f t="shared" si="4"/>
        <v>595.05259999999976</v>
      </c>
      <c r="K22" s="8">
        <f t="shared" si="5"/>
        <v>136.86209799999995</v>
      </c>
      <c r="L22" s="8">
        <f t="shared" si="6"/>
        <v>731.9146979999997</v>
      </c>
    </row>
    <row r="23" spans="1:12" x14ac:dyDescent="0.25">
      <c r="A23" s="5" t="s">
        <v>42</v>
      </c>
      <c r="B23" s="7"/>
      <c r="C23" s="7"/>
      <c r="D23" s="7"/>
      <c r="E23" s="7"/>
      <c r="F23" s="7">
        <f t="shared" si="0"/>
        <v>0</v>
      </c>
      <c r="G23" s="7">
        <f t="shared" si="1"/>
        <v>0</v>
      </c>
      <c r="H23" s="7">
        <f t="shared" si="2"/>
        <v>0</v>
      </c>
      <c r="I23" s="7">
        <f t="shared" si="3"/>
        <v>0</v>
      </c>
      <c r="J23" s="8">
        <f t="shared" si="4"/>
        <v>0</v>
      </c>
      <c r="K23" s="8">
        <f t="shared" si="5"/>
        <v>0</v>
      </c>
      <c r="L23" s="8">
        <f t="shared" si="6"/>
        <v>0</v>
      </c>
    </row>
    <row r="24" spans="1:12" x14ac:dyDescent="0.25">
      <c r="A24" s="11" t="s">
        <v>43</v>
      </c>
      <c r="B24" s="7"/>
      <c r="C24" s="7"/>
      <c r="D24" s="7"/>
      <c r="E24" s="7"/>
      <c r="F24" s="7">
        <f t="shared" si="0"/>
        <v>0</v>
      </c>
      <c r="G24" s="7">
        <f t="shared" si="1"/>
        <v>0</v>
      </c>
      <c r="H24" s="7">
        <f t="shared" si="2"/>
        <v>0</v>
      </c>
      <c r="I24" s="7">
        <f t="shared" si="3"/>
        <v>0</v>
      </c>
      <c r="J24" s="8">
        <f t="shared" si="4"/>
        <v>0</v>
      </c>
      <c r="K24" s="8">
        <f t="shared" si="5"/>
        <v>0</v>
      </c>
      <c r="L24" s="8">
        <f t="shared" si="6"/>
        <v>0</v>
      </c>
    </row>
    <row r="25" spans="1:12" x14ac:dyDescent="0.25">
      <c r="A25" s="5" t="s">
        <v>38</v>
      </c>
      <c r="B25" s="7">
        <v>0</v>
      </c>
      <c r="C25" s="7">
        <v>4559.41</v>
      </c>
      <c r="D25" s="7">
        <v>9790.6</v>
      </c>
      <c r="E25" s="7">
        <v>1679.09</v>
      </c>
      <c r="F25" s="7">
        <f t="shared" si="0"/>
        <v>0</v>
      </c>
      <c r="G25" s="7">
        <f t="shared" si="1"/>
        <v>2644.4578000000001</v>
      </c>
      <c r="H25" s="7">
        <f t="shared" si="2"/>
        <v>3132.9919999999856</v>
      </c>
      <c r="I25" s="7">
        <f t="shared" si="3"/>
        <v>117.53629999999748</v>
      </c>
      <c r="J25" s="8">
        <f t="shared" si="4"/>
        <v>5894.9860999999837</v>
      </c>
      <c r="K25" s="8">
        <f t="shared" si="5"/>
        <v>1355.8468029999963</v>
      </c>
      <c r="L25" s="8">
        <f t="shared" si="6"/>
        <v>7250.8329029999804</v>
      </c>
    </row>
    <row r="26" spans="1:12" x14ac:dyDescent="0.25">
      <c r="A26" s="11" t="s">
        <v>12</v>
      </c>
      <c r="B26" s="7">
        <v>0</v>
      </c>
      <c r="C26" s="7">
        <v>1119.3</v>
      </c>
      <c r="D26" s="7">
        <v>0</v>
      </c>
      <c r="E26" s="7">
        <v>866.95</v>
      </c>
      <c r="F26" s="7">
        <f t="shared" si="0"/>
        <v>0</v>
      </c>
      <c r="G26" s="7">
        <f t="shared" si="1"/>
        <v>649.19400000000007</v>
      </c>
      <c r="H26" s="7">
        <f t="shared" si="2"/>
        <v>0</v>
      </c>
      <c r="I26" s="7">
        <f t="shared" si="3"/>
        <v>60.686499999998709</v>
      </c>
      <c r="J26" s="8">
        <f t="shared" si="4"/>
        <v>709.88049999999873</v>
      </c>
      <c r="K26" s="8">
        <f t="shared" si="5"/>
        <v>163.27251499999971</v>
      </c>
      <c r="L26" s="8">
        <f t="shared" si="6"/>
        <v>873.1530149999985</v>
      </c>
    </row>
    <row r="27" spans="1:12" x14ac:dyDescent="0.25">
      <c r="A27" s="9" t="s">
        <v>41</v>
      </c>
      <c r="B27" s="7">
        <v>0</v>
      </c>
      <c r="C27" s="7">
        <v>0</v>
      </c>
      <c r="D27" s="7">
        <v>432</v>
      </c>
      <c r="E27" s="7">
        <v>0</v>
      </c>
      <c r="F27" s="7">
        <f t="shared" si="0"/>
        <v>0</v>
      </c>
      <c r="G27" s="7">
        <f t="shared" si="1"/>
        <v>0</v>
      </c>
      <c r="H27" s="7">
        <f t="shared" si="2"/>
        <v>138.23999999999936</v>
      </c>
      <c r="I27" s="7">
        <f t="shared" si="3"/>
        <v>0</v>
      </c>
      <c r="J27" s="8">
        <f t="shared" si="4"/>
        <v>138.23999999999936</v>
      </c>
      <c r="K27" s="8">
        <f t="shared" si="5"/>
        <v>31.795199999999852</v>
      </c>
      <c r="L27" s="8">
        <f t="shared" si="6"/>
        <v>170.03519999999921</v>
      </c>
    </row>
    <row r="28" spans="1:12" x14ac:dyDescent="0.25">
      <c r="A28" s="9" t="s">
        <v>21</v>
      </c>
      <c r="B28" s="7"/>
      <c r="C28" s="7">
        <v>1611.84</v>
      </c>
      <c r="D28" s="7">
        <v>369.19</v>
      </c>
      <c r="E28" s="7">
        <v>1541.09</v>
      </c>
      <c r="F28" s="7">
        <f t="shared" si="0"/>
        <v>0</v>
      </c>
      <c r="G28" s="7">
        <f t="shared" si="1"/>
        <v>934.86720000000003</v>
      </c>
      <c r="H28" s="7">
        <f t="shared" si="2"/>
        <v>118.14079999999944</v>
      </c>
      <c r="I28" s="7">
        <f t="shared" si="3"/>
        <v>107.8762999999977</v>
      </c>
      <c r="J28" s="8">
        <f t="shared" si="4"/>
        <v>1160.884299999997</v>
      </c>
      <c r="K28" s="8">
        <f t="shared" si="5"/>
        <v>267.00338899999934</v>
      </c>
      <c r="L28" s="8">
        <f t="shared" si="6"/>
        <v>1427.8876889999963</v>
      </c>
    </row>
    <row r="29" spans="1:12" x14ac:dyDescent="0.25">
      <c r="A29" s="9" t="s">
        <v>39</v>
      </c>
      <c r="B29" s="7">
        <v>0</v>
      </c>
      <c r="C29" s="7">
        <v>0</v>
      </c>
      <c r="D29" s="7">
        <v>292</v>
      </c>
      <c r="E29" s="7">
        <v>0</v>
      </c>
      <c r="F29" s="7">
        <f t="shared" si="0"/>
        <v>0</v>
      </c>
      <c r="G29" s="7">
        <f t="shared" si="1"/>
        <v>0</v>
      </c>
      <c r="H29" s="7">
        <f t="shared" si="2"/>
        <v>93.439999999999571</v>
      </c>
      <c r="I29" s="7">
        <f t="shared" si="3"/>
        <v>0</v>
      </c>
      <c r="J29" s="8">
        <f t="shared" si="4"/>
        <v>93.439999999999571</v>
      </c>
      <c r="K29" s="8">
        <f t="shared" si="5"/>
        <v>21.491199999999903</v>
      </c>
      <c r="L29" s="8">
        <f t="shared" si="6"/>
        <v>114.93119999999948</v>
      </c>
    </row>
    <row r="30" spans="1:12" x14ac:dyDescent="0.25">
      <c r="A30" s="9" t="s">
        <v>13</v>
      </c>
      <c r="B30" s="7"/>
      <c r="C30" s="7">
        <v>832</v>
      </c>
      <c r="D30" s="7">
        <v>3068</v>
      </c>
      <c r="E30" s="7"/>
      <c r="F30" s="7">
        <f t="shared" si="0"/>
        <v>0</v>
      </c>
      <c r="G30" s="7">
        <f t="shared" si="1"/>
        <v>482.56000000000006</v>
      </c>
      <c r="H30" s="7">
        <f t="shared" si="2"/>
        <v>981.75999999999544</v>
      </c>
      <c r="I30" s="7">
        <f t="shared" si="3"/>
        <v>0</v>
      </c>
      <c r="J30" s="8">
        <f t="shared" si="4"/>
        <v>1464.3199999999956</v>
      </c>
      <c r="K30" s="8">
        <f t="shared" si="5"/>
        <v>336.793599999999</v>
      </c>
      <c r="L30" s="8">
        <f t="shared" si="6"/>
        <v>1801.1135999999947</v>
      </c>
    </row>
    <row r="31" spans="1:12" x14ac:dyDescent="0.25">
      <c r="A31" s="9" t="s">
        <v>44</v>
      </c>
      <c r="B31" s="7">
        <v>0</v>
      </c>
      <c r="C31" s="7">
        <v>2964.5</v>
      </c>
      <c r="D31" s="7">
        <v>0</v>
      </c>
      <c r="E31" s="7">
        <v>0</v>
      </c>
      <c r="F31" s="7">
        <f t="shared" si="0"/>
        <v>0</v>
      </c>
      <c r="G31" s="7">
        <f t="shared" si="1"/>
        <v>1719.4100000000003</v>
      </c>
      <c r="H31" s="7">
        <f t="shared" si="2"/>
        <v>0</v>
      </c>
      <c r="I31" s="7">
        <f t="shared" si="3"/>
        <v>0</v>
      </c>
      <c r="J31" s="8">
        <f t="shared" si="4"/>
        <v>1719.4100000000003</v>
      </c>
      <c r="K31" s="8">
        <f t="shared" si="5"/>
        <v>395.46430000000009</v>
      </c>
      <c r="L31" s="8">
        <f t="shared" si="6"/>
        <v>2114.8743000000004</v>
      </c>
    </row>
    <row r="32" spans="1:12" x14ac:dyDescent="0.25">
      <c r="A32" s="9" t="s">
        <v>6</v>
      </c>
      <c r="B32" s="7"/>
      <c r="C32" s="7"/>
      <c r="D32" s="7"/>
      <c r="E32" s="7"/>
      <c r="F32" s="7">
        <f t="shared" si="0"/>
        <v>0</v>
      </c>
      <c r="G32" s="7">
        <f t="shared" si="1"/>
        <v>0</v>
      </c>
      <c r="H32" s="7">
        <f t="shared" si="2"/>
        <v>0</v>
      </c>
      <c r="I32" s="7">
        <f t="shared" si="3"/>
        <v>0</v>
      </c>
      <c r="J32" s="8">
        <f t="shared" si="4"/>
        <v>0</v>
      </c>
      <c r="K32" s="8">
        <f t="shared" si="5"/>
        <v>0</v>
      </c>
      <c r="L32" s="8">
        <f t="shared" si="6"/>
        <v>0</v>
      </c>
    </row>
    <row r="33" spans="1:12" x14ac:dyDescent="0.25">
      <c r="A33" s="9" t="s">
        <v>65</v>
      </c>
      <c r="B33" s="7"/>
      <c r="C33" s="7"/>
      <c r="D33" s="7"/>
      <c r="E33" s="7"/>
      <c r="F33" s="7">
        <f t="shared" si="0"/>
        <v>0</v>
      </c>
      <c r="G33" s="7">
        <f t="shared" si="1"/>
        <v>0</v>
      </c>
      <c r="H33" s="7">
        <f t="shared" si="2"/>
        <v>0</v>
      </c>
      <c r="I33" s="7">
        <f t="shared" si="3"/>
        <v>0</v>
      </c>
      <c r="J33" s="8">
        <f t="shared" si="4"/>
        <v>0</v>
      </c>
      <c r="K33" s="8">
        <f t="shared" si="5"/>
        <v>0</v>
      </c>
      <c r="L33" s="8">
        <f t="shared" si="6"/>
        <v>0</v>
      </c>
    </row>
    <row r="34" spans="1:12" x14ac:dyDescent="0.25">
      <c r="A34" s="5" t="s">
        <v>14</v>
      </c>
      <c r="B34" s="7">
        <v>0</v>
      </c>
      <c r="C34" s="7">
        <v>18409.939999999999</v>
      </c>
      <c r="D34" s="7">
        <v>8934.09</v>
      </c>
      <c r="E34" s="7">
        <v>7960.55</v>
      </c>
      <c r="F34" s="7">
        <f t="shared" si="0"/>
        <v>0</v>
      </c>
      <c r="G34" s="7">
        <f t="shared" si="1"/>
        <v>10677.7652</v>
      </c>
      <c r="H34" s="7">
        <f t="shared" si="2"/>
        <v>2858.9087999999865</v>
      </c>
      <c r="I34" s="7">
        <f t="shared" si="3"/>
        <v>557.23849999998811</v>
      </c>
      <c r="J34" s="8">
        <f t="shared" si="4"/>
        <v>14093.912499999975</v>
      </c>
      <c r="K34" s="8">
        <f t="shared" si="5"/>
        <v>3241.5998749999944</v>
      </c>
      <c r="L34" s="8">
        <f t="shared" si="6"/>
        <v>17335.512374999969</v>
      </c>
    </row>
    <row r="35" spans="1:12" x14ac:dyDescent="0.25">
      <c r="A35" s="3" t="s">
        <v>7</v>
      </c>
      <c r="B35" s="7"/>
      <c r="C35" s="7"/>
      <c r="D35" s="7"/>
      <c r="E35" s="7"/>
      <c r="F35" s="7">
        <f t="shared" ref="F35:F66" si="7">B35*(9.7-8.87)</f>
        <v>0</v>
      </c>
      <c r="G35" s="7">
        <f t="shared" ref="G35:G66" si="8">C35*(9.7-9.12)</f>
        <v>0</v>
      </c>
      <c r="H35" s="7">
        <f t="shared" ref="H35:H66" si="9">D35*(9.7-9.38)</f>
        <v>0</v>
      </c>
      <c r="I35" s="7">
        <f t="shared" ref="I35:I66" si="10">E35*(9.7-9.63)</f>
        <v>0</v>
      </c>
      <c r="J35" s="8">
        <f t="shared" ref="J35:J66" si="11">SUM(F35:I35)</f>
        <v>0</v>
      </c>
      <c r="K35" s="8">
        <f t="shared" si="5"/>
        <v>0</v>
      </c>
      <c r="L35" s="8">
        <f t="shared" ref="L35:L66" si="12">J35+K35</f>
        <v>0</v>
      </c>
    </row>
    <row r="36" spans="1:12" x14ac:dyDescent="0.25">
      <c r="A36" s="11" t="s">
        <v>48</v>
      </c>
      <c r="B36" s="7"/>
      <c r="C36" s="7"/>
      <c r="D36" s="7">
        <v>4019</v>
      </c>
      <c r="E36" s="7">
        <v>893</v>
      </c>
      <c r="F36" s="7">
        <f t="shared" si="7"/>
        <v>0</v>
      </c>
      <c r="G36" s="7">
        <f t="shared" si="8"/>
        <v>0</v>
      </c>
      <c r="H36" s="7">
        <f t="shared" si="9"/>
        <v>1286.079999999994</v>
      </c>
      <c r="I36" s="7">
        <f t="shared" si="10"/>
        <v>62.509999999998669</v>
      </c>
      <c r="J36" s="8">
        <f t="shared" si="11"/>
        <v>1348.5899999999926</v>
      </c>
      <c r="K36" s="8">
        <f t="shared" si="5"/>
        <v>310.1756999999983</v>
      </c>
      <c r="L36" s="8">
        <f t="shared" si="12"/>
        <v>1658.7656999999908</v>
      </c>
    </row>
    <row r="37" spans="1:12" x14ac:dyDescent="0.25">
      <c r="A37" s="9" t="s">
        <v>47</v>
      </c>
      <c r="B37" s="7"/>
      <c r="C37" s="7"/>
      <c r="D37" s="7">
        <v>680</v>
      </c>
      <c r="E37" s="7">
        <v>7468</v>
      </c>
      <c r="F37" s="7">
        <f t="shared" si="7"/>
        <v>0</v>
      </c>
      <c r="G37" s="7">
        <f t="shared" si="8"/>
        <v>0</v>
      </c>
      <c r="H37" s="7">
        <f t="shared" si="9"/>
        <v>217.599999999999</v>
      </c>
      <c r="I37" s="7">
        <f t="shared" si="10"/>
        <v>522.75999999998885</v>
      </c>
      <c r="J37" s="8">
        <f t="shared" si="11"/>
        <v>740.35999999998785</v>
      </c>
      <c r="K37" s="8">
        <f t="shared" si="5"/>
        <v>170.28279999999722</v>
      </c>
      <c r="L37" s="8">
        <f t="shared" si="12"/>
        <v>910.64279999998507</v>
      </c>
    </row>
    <row r="38" spans="1:12" x14ac:dyDescent="0.25">
      <c r="A38" s="9" t="s">
        <v>50</v>
      </c>
      <c r="B38" s="7"/>
      <c r="C38" s="7"/>
      <c r="D38" s="7">
        <v>8616</v>
      </c>
      <c r="E38" s="7"/>
      <c r="F38" s="7">
        <f t="shared" si="7"/>
        <v>0</v>
      </c>
      <c r="G38" s="7">
        <f t="shared" si="8"/>
        <v>0</v>
      </c>
      <c r="H38" s="7">
        <f t="shared" si="9"/>
        <v>2757.1199999999872</v>
      </c>
      <c r="I38" s="7">
        <f t="shared" si="10"/>
        <v>0</v>
      </c>
      <c r="J38" s="8">
        <f t="shared" si="11"/>
        <v>2757.1199999999872</v>
      </c>
      <c r="K38" s="8">
        <f t="shared" si="5"/>
        <v>634.13759999999706</v>
      </c>
      <c r="L38" s="8">
        <f t="shared" si="12"/>
        <v>3391.2575999999844</v>
      </c>
    </row>
    <row r="39" spans="1:12" x14ac:dyDescent="0.25">
      <c r="A39" s="9" t="s">
        <v>24</v>
      </c>
      <c r="B39" s="7">
        <v>30</v>
      </c>
      <c r="C39" s="7">
        <v>4988</v>
      </c>
      <c r="D39" s="7">
        <v>791</v>
      </c>
      <c r="E39" s="7">
        <v>2707</v>
      </c>
      <c r="F39" s="7">
        <f t="shared" si="7"/>
        <v>24.900000000000002</v>
      </c>
      <c r="G39" s="7">
        <f t="shared" si="8"/>
        <v>2893.0400000000004</v>
      </c>
      <c r="H39" s="7">
        <f t="shared" si="9"/>
        <v>253.11999999999881</v>
      </c>
      <c r="I39" s="7">
        <f t="shared" si="10"/>
        <v>189.48999999999597</v>
      </c>
      <c r="J39" s="8">
        <f t="shared" si="11"/>
        <v>3360.5499999999956</v>
      </c>
      <c r="K39" s="8">
        <f t="shared" si="5"/>
        <v>772.92649999999901</v>
      </c>
      <c r="L39" s="8">
        <f t="shared" si="12"/>
        <v>4133.4764999999943</v>
      </c>
    </row>
    <row r="40" spans="1:12" x14ac:dyDescent="0.25">
      <c r="A40" s="12" t="s">
        <v>66</v>
      </c>
      <c r="B40" s="7"/>
      <c r="C40" s="7"/>
      <c r="D40" s="7"/>
      <c r="E40" s="7"/>
      <c r="F40" s="7">
        <f t="shared" si="7"/>
        <v>0</v>
      </c>
      <c r="G40" s="7">
        <f t="shared" si="8"/>
        <v>0</v>
      </c>
      <c r="H40" s="7">
        <f t="shared" si="9"/>
        <v>0</v>
      </c>
      <c r="I40" s="7">
        <f t="shared" si="10"/>
        <v>0</v>
      </c>
      <c r="J40" s="8">
        <f t="shared" si="11"/>
        <v>0</v>
      </c>
      <c r="K40" s="8">
        <f t="shared" si="5"/>
        <v>0</v>
      </c>
      <c r="L40" s="8">
        <f t="shared" si="12"/>
        <v>0</v>
      </c>
    </row>
    <row r="41" spans="1:12" x14ac:dyDescent="0.25">
      <c r="A41" s="11" t="s">
        <v>32</v>
      </c>
      <c r="B41" s="7"/>
      <c r="C41" s="7"/>
      <c r="D41" s="7">
        <v>2780</v>
      </c>
      <c r="E41" s="7"/>
      <c r="F41" s="7">
        <f t="shared" si="7"/>
        <v>0</v>
      </c>
      <c r="G41" s="7">
        <f t="shared" si="8"/>
        <v>0</v>
      </c>
      <c r="H41" s="7">
        <f t="shared" si="9"/>
        <v>889.59999999999582</v>
      </c>
      <c r="I41" s="7">
        <f t="shared" si="10"/>
        <v>0</v>
      </c>
      <c r="J41" s="8">
        <f t="shared" si="11"/>
        <v>889.59999999999582</v>
      </c>
      <c r="K41" s="8">
        <f t="shared" si="5"/>
        <v>204.60799999999904</v>
      </c>
      <c r="L41" s="8">
        <f t="shared" si="12"/>
        <v>1094.2079999999949</v>
      </c>
    </row>
    <row r="42" spans="1:12" x14ac:dyDescent="0.25">
      <c r="A42" s="9" t="s">
        <v>8</v>
      </c>
      <c r="B42" s="7">
        <v>3409</v>
      </c>
      <c r="C42" s="7">
        <v>2342.75</v>
      </c>
      <c r="D42" s="7">
        <v>4270.5</v>
      </c>
      <c r="E42" s="7"/>
      <c r="F42" s="7">
        <f t="shared" si="7"/>
        <v>2829.4700000000003</v>
      </c>
      <c r="G42" s="7">
        <f t="shared" si="8"/>
        <v>1358.7950000000001</v>
      </c>
      <c r="H42" s="7">
        <f t="shared" si="9"/>
        <v>1366.5599999999936</v>
      </c>
      <c r="I42" s="7">
        <f t="shared" si="10"/>
        <v>0</v>
      </c>
      <c r="J42" s="8">
        <f t="shared" si="11"/>
        <v>5554.8249999999935</v>
      </c>
      <c r="K42" s="8">
        <f t="shared" si="5"/>
        <v>1277.6097499999985</v>
      </c>
      <c r="L42" s="8">
        <f t="shared" si="12"/>
        <v>6832.4347499999922</v>
      </c>
    </row>
    <row r="43" spans="1:12" x14ac:dyDescent="0.25">
      <c r="A43" s="9" t="s">
        <v>33</v>
      </c>
      <c r="B43" s="7">
        <v>0</v>
      </c>
      <c r="C43" s="7">
        <v>0</v>
      </c>
      <c r="D43" s="7">
        <v>0</v>
      </c>
      <c r="E43" s="7">
        <v>0</v>
      </c>
      <c r="F43" s="7">
        <f t="shared" si="7"/>
        <v>0</v>
      </c>
      <c r="G43" s="7">
        <f t="shared" si="8"/>
        <v>0</v>
      </c>
      <c r="H43" s="7">
        <f t="shared" si="9"/>
        <v>0</v>
      </c>
      <c r="I43" s="7">
        <f t="shared" si="10"/>
        <v>0</v>
      </c>
      <c r="J43" s="8">
        <f t="shared" si="11"/>
        <v>0</v>
      </c>
      <c r="K43" s="8">
        <f t="shared" si="5"/>
        <v>0</v>
      </c>
      <c r="L43" s="8">
        <f t="shared" si="12"/>
        <v>0</v>
      </c>
    </row>
    <row r="44" spans="1:12" x14ac:dyDescent="0.25">
      <c r="A44" s="9" t="s">
        <v>67</v>
      </c>
      <c r="B44" s="7">
        <v>0</v>
      </c>
      <c r="C44" s="7">
        <v>0</v>
      </c>
      <c r="D44" s="7">
        <v>0</v>
      </c>
      <c r="E44" s="7">
        <v>0</v>
      </c>
      <c r="F44" s="7">
        <f t="shared" si="7"/>
        <v>0</v>
      </c>
      <c r="G44" s="7">
        <f t="shared" si="8"/>
        <v>0</v>
      </c>
      <c r="H44" s="7">
        <f t="shared" si="9"/>
        <v>0</v>
      </c>
      <c r="I44" s="7">
        <f t="shared" si="10"/>
        <v>0</v>
      </c>
      <c r="J44" s="8">
        <f t="shared" si="11"/>
        <v>0</v>
      </c>
      <c r="K44" s="8">
        <f t="shared" si="5"/>
        <v>0</v>
      </c>
      <c r="L44" s="8">
        <f t="shared" si="12"/>
        <v>0</v>
      </c>
    </row>
    <row r="45" spans="1:12" x14ac:dyDescent="0.25">
      <c r="A45" s="6" t="s">
        <v>68</v>
      </c>
      <c r="B45" s="7"/>
      <c r="C45" s="7"/>
      <c r="D45" s="7"/>
      <c r="E45" s="7"/>
      <c r="F45" s="7">
        <f t="shared" si="7"/>
        <v>0</v>
      </c>
      <c r="G45" s="7">
        <f t="shared" si="8"/>
        <v>0</v>
      </c>
      <c r="H45" s="7">
        <f t="shared" si="9"/>
        <v>0</v>
      </c>
      <c r="I45" s="7">
        <f t="shared" si="10"/>
        <v>0</v>
      </c>
      <c r="J45" s="8">
        <f t="shared" si="11"/>
        <v>0</v>
      </c>
      <c r="K45" s="8">
        <f t="shared" si="5"/>
        <v>0</v>
      </c>
      <c r="L45" s="8">
        <f t="shared" si="12"/>
        <v>0</v>
      </c>
    </row>
    <row r="46" spans="1:12" x14ac:dyDescent="0.25">
      <c r="A46" s="4" t="s">
        <v>69</v>
      </c>
      <c r="B46" s="7">
        <v>0</v>
      </c>
      <c r="C46" s="7">
        <v>24419</v>
      </c>
      <c r="D46" s="7">
        <v>13441.5</v>
      </c>
      <c r="E46" s="7">
        <v>0</v>
      </c>
      <c r="F46" s="7">
        <f t="shared" si="7"/>
        <v>0</v>
      </c>
      <c r="G46" s="7">
        <f t="shared" si="8"/>
        <v>14163.020000000002</v>
      </c>
      <c r="H46" s="7">
        <f t="shared" si="9"/>
        <v>4301.2799999999797</v>
      </c>
      <c r="I46" s="7">
        <f t="shared" si="10"/>
        <v>0</v>
      </c>
      <c r="J46" s="8">
        <f t="shared" si="11"/>
        <v>18464.299999999981</v>
      </c>
      <c r="K46" s="8">
        <f t="shared" si="5"/>
        <v>4246.7889999999961</v>
      </c>
      <c r="L46" s="8">
        <f t="shared" si="12"/>
        <v>22711.088999999978</v>
      </c>
    </row>
    <row r="47" spans="1:12" x14ac:dyDescent="0.25">
      <c r="A47" s="11" t="s">
        <v>25</v>
      </c>
      <c r="B47" s="7">
        <v>2615.75</v>
      </c>
      <c r="C47" s="7"/>
      <c r="D47" s="7">
        <v>726.4</v>
      </c>
      <c r="E47" s="7">
        <v>49.75</v>
      </c>
      <c r="F47" s="7">
        <f t="shared" si="7"/>
        <v>2171.0725000000002</v>
      </c>
      <c r="G47" s="7">
        <f t="shared" si="8"/>
        <v>0</v>
      </c>
      <c r="H47" s="7">
        <f t="shared" si="9"/>
        <v>232.4479999999989</v>
      </c>
      <c r="I47" s="7">
        <f t="shared" si="10"/>
        <v>3.4824999999999258</v>
      </c>
      <c r="J47" s="8">
        <f t="shared" si="11"/>
        <v>2407.0029999999992</v>
      </c>
      <c r="K47" s="8">
        <f t="shared" si="5"/>
        <v>553.61068999999986</v>
      </c>
      <c r="L47" s="8">
        <f t="shared" si="12"/>
        <v>2960.6136899999992</v>
      </c>
    </row>
    <row r="48" spans="1:12" x14ac:dyDescent="0.25">
      <c r="A48" s="9" t="s">
        <v>70</v>
      </c>
      <c r="B48" s="7"/>
      <c r="C48" s="7"/>
      <c r="D48" s="7"/>
      <c r="E48" s="7"/>
      <c r="F48" s="7">
        <f t="shared" si="7"/>
        <v>0</v>
      </c>
      <c r="G48" s="7">
        <f t="shared" si="8"/>
        <v>0</v>
      </c>
      <c r="H48" s="7">
        <f t="shared" si="9"/>
        <v>0</v>
      </c>
      <c r="I48" s="7">
        <f t="shared" si="10"/>
        <v>0</v>
      </c>
      <c r="J48" s="8">
        <f t="shared" si="11"/>
        <v>0</v>
      </c>
      <c r="K48" s="8">
        <f t="shared" si="5"/>
        <v>0</v>
      </c>
      <c r="L48" s="8">
        <f t="shared" si="12"/>
        <v>0</v>
      </c>
    </row>
    <row r="49" spans="1:12" x14ac:dyDescent="0.25">
      <c r="A49" s="9" t="s">
        <v>71</v>
      </c>
      <c r="B49" s="7">
        <v>0</v>
      </c>
      <c r="C49" s="7">
        <v>0</v>
      </c>
      <c r="D49" s="7">
        <v>0</v>
      </c>
      <c r="E49" s="7">
        <v>0</v>
      </c>
      <c r="F49" s="7">
        <f t="shared" si="7"/>
        <v>0</v>
      </c>
      <c r="G49" s="7">
        <f t="shared" si="8"/>
        <v>0</v>
      </c>
      <c r="H49" s="7">
        <f t="shared" si="9"/>
        <v>0</v>
      </c>
      <c r="I49" s="7">
        <f t="shared" si="10"/>
        <v>0</v>
      </c>
      <c r="J49" s="8">
        <f t="shared" si="11"/>
        <v>0</v>
      </c>
      <c r="K49" s="8">
        <f t="shared" si="5"/>
        <v>0</v>
      </c>
      <c r="L49" s="8">
        <f t="shared" si="12"/>
        <v>0</v>
      </c>
    </row>
    <row r="50" spans="1:12" x14ac:dyDescent="0.25">
      <c r="A50" s="9" t="s">
        <v>52</v>
      </c>
      <c r="B50" s="7">
        <v>0</v>
      </c>
      <c r="C50" s="7">
        <v>0</v>
      </c>
      <c r="D50" s="7">
        <v>0</v>
      </c>
      <c r="E50" s="7">
        <v>0</v>
      </c>
      <c r="F50" s="7">
        <f t="shared" si="7"/>
        <v>0</v>
      </c>
      <c r="G50" s="7">
        <f t="shared" si="8"/>
        <v>0</v>
      </c>
      <c r="H50" s="7">
        <f t="shared" si="9"/>
        <v>0</v>
      </c>
      <c r="I50" s="7">
        <f t="shared" si="10"/>
        <v>0</v>
      </c>
      <c r="J50" s="8">
        <f t="shared" si="11"/>
        <v>0</v>
      </c>
      <c r="K50" s="8">
        <f t="shared" si="5"/>
        <v>0</v>
      </c>
      <c r="L50" s="8">
        <f t="shared" si="12"/>
        <v>0</v>
      </c>
    </row>
    <row r="51" spans="1:12" x14ac:dyDescent="0.25">
      <c r="A51" s="9" t="s">
        <v>35</v>
      </c>
      <c r="B51" s="7"/>
      <c r="C51" s="7"/>
      <c r="D51" s="7">
        <v>340</v>
      </c>
      <c r="E51" s="7">
        <v>877</v>
      </c>
      <c r="F51" s="7">
        <f t="shared" si="7"/>
        <v>0</v>
      </c>
      <c r="G51" s="7">
        <f t="shared" si="8"/>
        <v>0</v>
      </c>
      <c r="H51" s="7">
        <f t="shared" si="9"/>
        <v>108.7999999999995</v>
      </c>
      <c r="I51" s="7">
        <f t="shared" si="10"/>
        <v>61.389999999998693</v>
      </c>
      <c r="J51" s="8">
        <f t="shared" si="11"/>
        <v>170.18999999999818</v>
      </c>
      <c r="K51" s="8">
        <f t="shared" si="5"/>
        <v>39.143699999999583</v>
      </c>
      <c r="L51" s="8">
        <f t="shared" si="12"/>
        <v>209.33369999999775</v>
      </c>
    </row>
    <row r="52" spans="1:12" x14ac:dyDescent="0.25">
      <c r="A52" s="9" t="s">
        <v>3</v>
      </c>
      <c r="B52" s="7">
        <v>34</v>
      </c>
      <c r="C52" s="7"/>
      <c r="D52" s="7"/>
      <c r="E52" s="7"/>
      <c r="F52" s="7">
        <f t="shared" si="7"/>
        <v>28.220000000000002</v>
      </c>
      <c r="G52" s="7">
        <f t="shared" si="8"/>
        <v>0</v>
      </c>
      <c r="H52" s="7">
        <f t="shared" si="9"/>
        <v>0</v>
      </c>
      <c r="I52" s="7">
        <f t="shared" si="10"/>
        <v>0</v>
      </c>
      <c r="J52" s="8">
        <f t="shared" si="11"/>
        <v>28.220000000000002</v>
      </c>
      <c r="K52" s="8">
        <f t="shared" si="5"/>
        <v>6.4906000000000006</v>
      </c>
      <c r="L52" s="8">
        <f t="shared" si="12"/>
        <v>34.710599999999999</v>
      </c>
    </row>
    <row r="53" spans="1:12" x14ac:dyDescent="0.25">
      <c r="A53" s="6" t="s">
        <v>36</v>
      </c>
      <c r="B53" s="7">
        <v>6427</v>
      </c>
      <c r="C53" s="7">
        <v>8978</v>
      </c>
      <c r="D53" s="7">
        <v>4758</v>
      </c>
      <c r="E53" s="7">
        <v>6315</v>
      </c>
      <c r="F53" s="7">
        <f t="shared" si="7"/>
        <v>5334.4100000000008</v>
      </c>
      <c r="G53" s="7">
        <f t="shared" si="8"/>
        <v>5207.2400000000007</v>
      </c>
      <c r="H53" s="7">
        <f t="shared" si="9"/>
        <v>1522.5599999999929</v>
      </c>
      <c r="I53" s="7">
        <f t="shared" si="10"/>
        <v>442.04999999999058</v>
      </c>
      <c r="J53" s="8">
        <f t="shared" si="11"/>
        <v>12506.259999999984</v>
      </c>
      <c r="K53" s="8">
        <f t="shared" si="5"/>
        <v>2876.4397999999965</v>
      </c>
      <c r="L53" s="8">
        <f t="shared" si="12"/>
        <v>15382.69979999998</v>
      </c>
    </row>
    <row r="54" spans="1:12" x14ac:dyDescent="0.25">
      <c r="A54" s="9" t="s">
        <v>37</v>
      </c>
      <c r="B54" s="7">
        <v>386</v>
      </c>
      <c r="C54" s="7">
        <v>2206</v>
      </c>
      <c r="D54" s="7">
        <v>2770</v>
      </c>
      <c r="E54" s="7">
        <v>0</v>
      </c>
      <c r="F54" s="7">
        <f t="shared" si="7"/>
        <v>320.38000000000005</v>
      </c>
      <c r="G54" s="7">
        <f t="shared" si="8"/>
        <v>1279.4800000000002</v>
      </c>
      <c r="H54" s="7">
        <f t="shared" si="9"/>
        <v>886.39999999999588</v>
      </c>
      <c r="I54" s="7">
        <f t="shared" si="10"/>
        <v>0</v>
      </c>
      <c r="J54" s="8">
        <f t="shared" si="11"/>
        <v>2486.2599999999961</v>
      </c>
      <c r="K54" s="8">
        <f t="shared" si="5"/>
        <v>571.83979999999917</v>
      </c>
      <c r="L54" s="8">
        <f t="shared" si="12"/>
        <v>3058.0997999999954</v>
      </c>
    </row>
    <row r="55" spans="1:12" x14ac:dyDescent="0.25">
      <c r="A55" s="9" t="s">
        <v>53</v>
      </c>
      <c r="B55" s="7">
        <v>1172.8599999999999</v>
      </c>
      <c r="C55" s="7">
        <v>4799.57</v>
      </c>
      <c r="D55" s="7">
        <v>22327.17</v>
      </c>
      <c r="E55" s="7">
        <v>8127</v>
      </c>
      <c r="F55" s="7">
        <f t="shared" si="7"/>
        <v>973.47379999999998</v>
      </c>
      <c r="G55" s="7">
        <f t="shared" si="8"/>
        <v>2783.7506000000003</v>
      </c>
      <c r="H55" s="7">
        <f t="shared" si="9"/>
        <v>7144.6943999999658</v>
      </c>
      <c r="I55" s="7">
        <f t="shared" si="10"/>
        <v>568.88999999998782</v>
      </c>
      <c r="J55" s="8">
        <f t="shared" si="11"/>
        <v>11470.808799999955</v>
      </c>
      <c r="K55" s="8">
        <f t="shared" si="5"/>
        <v>2638.28602399999</v>
      </c>
      <c r="L55" s="8">
        <f t="shared" si="12"/>
        <v>14109.094823999945</v>
      </c>
    </row>
    <row r="56" spans="1:12" x14ac:dyDescent="0.25">
      <c r="A56" s="10" t="s">
        <v>45</v>
      </c>
      <c r="B56" s="7">
        <v>0</v>
      </c>
      <c r="C56" s="7">
        <v>97</v>
      </c>
      <c r="D56" s="7">
        <v>0</v>
      </c>
      <c r="E56" s="7">
        <v>0</v>
      </c>
      <c r="F56" s="7">
        <f t="shared" si="7"/>
        <v>0</v>
      </c>
      <c r="G56" s="7">
        <f t="shared" si="8"/>
        <v>56.260000000000005</v>
      </c>
      <c r="H56" s="7">
        <f t="shared" si="9"/>
        <v>0</v>
      </c>
      <c r="I56" s="7">
        <f t="shared" si="10"/>
        <v>0</v>
      </c>
      <c r="J56" s="8">
        <f t="shared" si="11"/>
        <v>56.260000000000005</v>
      </c>
      <c r="K56" s="8">
        <f t="shared" si="5"/>
        <v>12.939800000000002</v>
      </c>
      <c r="L56" s="8">
        <f t="shared" si="12"/>
        <v>69.19980000000001</v>
      </c>
    </row>
    <row r="57" spans="1:12" x14ac:dyDescent="0.25">
      <c r="A57" s="13" t="s">
        <v>54</v>
      </c>
      <c r="B57" s="7">
        <v>9131</v>
      </c>
      <c r="C57" s="7">
        <v>1206</v>
      </c>
      <c r="D57" s="7">
        <v>0</v>
      </c>
      <c r="E57" s="7">
        <v>2599</v>
      </c>
      <c r="F57" s="7">
        <f t="shared" si="7"/>
        <v>7578.7300000000005</v>
      </c>
      <c r="G57" s="7">
        <f t="shared" si="8"/>
        <v>699.48000000000013</v>
      </c>
      <c r="H57" s="7">
        <f t="shared" si="9"/>
        <v>0</v>
      </c>
      <c r="I57" s="7">
        <f t="shared" si="10"/>
        <v>181.92999999999611</v>
      </c>
      <c r="J57" s="8">
        <f t="shared" si="11"/>
        <v>8460.1399999999976</v>
      </c>
      <c r="K57" s="8">
        <f t="shared" si="5"/>
        <v>1945.8321999999996</v>
      </c>
      <c r="L57" s="8">
        <f t="shared" si="12"/>
        <v>10405.972199999997</v>
      </c>
    </row>
    <row r="58" spans="1:12" x14ac:dyDescent="0.25">
      <c r="A58" s="9" t="s">
        <v>16</v>
      </c>
      <c r="B58" s="7"/>
      <c r="C58" s="7">
        <v>2142</v>
      </c>
      <c r="D58" s="7">
        <v>4803</v>
      </c>
      <c r="E58" s="7"/>
      <c r="F58" s="7">
        <f t="shared" si="7"/>
        <v>0</v>
      </c>
      <c r="G58" s="7">
        <f t="shared" si="8"/>
        <v>1242.3600000000001</v>
      </c>
      <c r="H58" s="7">
        <f t="shared" si="9"/>
        <v>1536.9599999999928</v>
      </c>
      <c r="I58" s="7">
        <f t="shared" si="10"/>
        <v>0</v>
      </c>
      <c r="J58" s="8">
        <f t="shared" si="11"/>
        <v>2779.3199999999929</v>
      </c>
      <c r="K58" s="8">
        <f t="shared" si="5"/>
        <v>639.24359999999842</v>
      </c>
      <c r="L58" s="8">
        <f t="shared" si="12"/>
        <v>3418.5635999999913</v>
      </c>
    </row>
    <row r="59" spans="1:12" x14ac:dyDescent="0.25">
      <c r="A59" s="9" t="s">
        <v>72</v>
      </c>
      <c r="B59" s="7">
        <v>1045</v>
      </c>
      <c r="C59" s="7">
        <v>4621</v>
      </c>
      <c r="D59" s="7">
        <v>0</v>
      </c>
      <c r="E59" s="7">
        <v>1420</v>
      </c>
      <c r="F59" s="7">
        <f t="shared" si="7"/>
        <v>867.35</v>
      </c>
      <c r="G59" s="7">
        <f t="shared" si="8"/>
        <v>2680.1800000000003</v>
      </c>
      <c r="H59" s="7">
        <f t="shared" si="9"/>
        <v>0</v>
      </c>
      <c r="I59" s="7">
        <f t="shared" si="10"/>
        <v>99.399999999997874</v>
      </c>
      <c r="J59" s="8">
        <f t="shared" si="11"/>
        <v>3646.929999999998</v>
      </c>
      <c r="K59" s="8">
        <f t="shared" si="5"/>
        <v>838.79389999999955</v>
      </c>
      <c r="L59" s="8">
        <f t="shared" si="12"/>
        <v>4485.7238999999972</v>
      </c>
    </row>
    <row r="60" spans="1:12" x14ac:dyDescent="0.25">
      <c r="A60" s="6" t="s">
        <v>73</v>
      </c>
      <c r="B60" s="7">
        <v>8198</v>
      </c>
      <c r="C60" s="7">
        <v>3506.75</v>
      </c>
      <c r="D60" s="7">
        <v>3080.5</v>
      </c>
      <c r="E60" s="7"/>
      <c r="F60" s="7">
        <f t="shared" si="7"/>
        <v>6804.34</v>
      </c>
      <c r="G60" s="7">
        <f t="shared" si="8"/>
        <v>2033.9150000000002</v>
      </c>
      <c r="H60" s="7">
        <f t="shared" si="9"/>
        <v>985.75999999999544</v>
      </c>
      <c r="I60" s="7">
        <f t="shared" si="10"/>
        <v>0</v>
      </c>
      <c r="J60" s="8">
        <f t="shared" si="11"/>
        <v>9824.0149999999958</v>
      </c>
      <c r="K60" s="8">
        <f t="shared" si="5"/>
        <v>2259.5234499999992</v>
      </c>
      <c r="L60" s="8">
        <f t="shared" si="12"/>
        <v>12083.538449999995</v>
      </c>
    </row>
    <row r="61" spans="1:12" x14ac:dyDescent="0.25">
      <c r="A61" s="11" t="s">
        <v>74</v>
      </c>
      <c r="B61" s="7"/>
      <c r="C61" s="7"/>
      <c r="D61" s="7"/>
      <c r="E61" s="7"/>
      <c r="F61" s="7">
        <f t="shared" si="7"/>
        <v>0</v>
      </c>
      <c r="G61" s="7">
        <f t="shared" si="8"/>
        <v>0</v>
      </c>
      <c r="H61" s="7">
        <f t="shared" si="9"/>
        <v>0</v>
      </c>
      <c r="I61" s="7">
        <f t="shared" si="10"/>
        <v>0</v>
      </c>
      <c r="J61" s="8">
        <f t="shared" si="11"/>
        <v>0</v>
      </c>
      <c r="K61" s="8">
        <f t="shared" si="5"/>
        <v>0</v>
      </c>
      <c r="L61" s="8">
        <f t="shared" si="12"/>
        <v>0</v>
      </c>
    </row>
    <row r="62" spans="1:12" x14ac:dyDescent="0.25">
      <c r="A62" s="9" t="s">
        <v>75</v>
      </c>
      <c r="B62" s="7">
        <v>0</v>
      </c>
      <c r="C62" s="7">
        <v>0</v>
      </c>
      <c r="D62" s="7">
        <v>4102</v>
      </c>
      <c r="E62" s="7">
        <v>878</v>
      </c>
      <c r="F62" s="7">
        <f t="shared" si="7"/>
        <v>0</v>
      </c>
      <c r="G62" s="7">
        <f t="shared" si="8"/>
        <v>0</v>
      </c>
      <c r="H62" s="7">
        <f t="shared" si="9"/>
        <v>1312.639999999994</v>
      </c>
      <c r="I62" s="7">
        <f t="shared" si="10"/>
        <v>61.459999999998686</v>
      </c>
      <c r="J62" s="8">
        <f t="shared" si="11"/>
        <v>1374.0999999999926</v>
      </c>
      <c r="K62" s="8">
        <f t="shared" si="5"/>
        <v>316.0429999999983</v>
      </c>
      <c r="L62" s="8">
        <f t="shared" si="12"/>
        <v>1690.1429999999909</v>
      </c>
    </row>
    <row r="63" spans="1:12" x14ac:dyDescent="0.25">
      <c r="A63" s="9" t="s">
        <v>76</v>
      </c>
      <c r="B63" s="7">
        <v>2767.04</v>
      </c>
      <c r="C63" s="7">
        <v>2292.37</v>
      </c>
      <c r="D63" s="7">
        <v>1293.3599999999999</v>
      </c>
      <c r="E63" s="7">
        <v>0</v>
      </c>
      <c r="F63" s="7">
        <f t="shared" si="7"/>
        <v>2296.6432</v>
      </c>
      <c r="G63" s="7">
        <f t="shared" si="8"/>
        <v>1329.5746000000001</v>
      </c>
      <c r="H63" s="7">
        <f t="shared" si="9"/>
        <v>413.87519999999802</v>
      </c>
      <c r="I63" s="7">
        <f t="shared" si="10"/>
        <v>0</v>
      </c>
      <c r="J63" s="8">
        <f t="shared" si="11"/>
        <v>4040.0929999999985</v>
      </c>
      <c r="K63" s="8">
        <f t="shared" si="5"/>
        <v>929.2213899999997</v>
      </c>
      <c r="L63" s="8">
        <f t="shared" si="12"/>
        <v>4969.3143899999977</v>
      </c>
    </row>
    <row r="64" spans="1:12" x14ac:dyDescent="0.25">
      <c r="A64" s="9" t="s">
        <v>77</v>
      </c>
      <c r="B64" s="7">
        <v>16501</v>
      </c>
      <c r="C64" s="7">
        <v>55728</v>
      </c>
      <c r="D64" s="7">
        <v>46708</v>
      </c>
      <c r="E64" s="7">
        <v>0</v>
      </c>
      <c r="F64" s="7">
        <f t="shared" si="7"/>
        <v>13695.830000000002</v>
      </c>
      <c r="G64" s="7">
        <f t="shared" si="8"/>
        <v>32322.240000000005</v>
      </c>
      <c r="H64" s="7">
        <f t="shared" si="9"/>
        <v>14946.55999999993</v>
      </c>
      <c r="I64" s="7">
        <f t="shared" si="10"/>
        <v>0</v>
      </c>
      <c r="J64" s="8">
        <f t="shared" si="11"/>
        <v>60964.629999999939</v>
      </c>
      <c r="K64" s="8">
        <f t="shared" si="5"/>
        <v>14021.864899999986</v>
      </c>
      <c r="L64" s="8">
        <f t="shared" si="12"/>
        <v>74986.494899999932</v>
      </c>
    </row>
    <row r="65" spans="1:12" x14ac:dyDescent="0.25">
      <c r="A65" s="9" t="s">
        <v>78</v>
      </c>
      <c r="B65" s="7">
        <v>0</v>
      </c>
      <c r="C65" s="7">
        <v>22264</v>
      </c>
      <c r="D65" s="7">
        <v>119207</v>
      </c>
      <c r="E65" s="7">
        <v>0</v>
      </c>
      <c r="F65" s="7">
        <f t="shared" si="7"/>
        <v>0</v>
      </c>
      <c r="G65" s="7">
        <f t="shared" si="8"/>
        <v>12913.12</v>
      </c>
      <c r="H65" s="7">
        <f t="shared" si="9"/>
        <v>38146.239999999823</v>
      </c>
      <c r="I65" s="7">
        <f t="shared" si="10"/>
        <v>0</v>
      </c>
      <c r="J65" s="8">
        <f t="shared" si="11"/>
        <v>51059.359999999826</v>
      </c>
      <c r="K65" s="8">
        <f t="shared" si="5"/>
        <v>11743.65279999996</v>
      </c>
      <c r="L65" s="8">
        <f t="shared" si="12"/>
        <v>62803.012799999786</v>
      </c>
    </row>
    <row r="66" spans="1:12" x14ac:dyDescent="0.25">
      <c r="A66" s="9" t="s">
        <v>15</v>
      </c>
      <c r="B66" s="7"/>
      <c r="C66" s="7"/>
      <c r="D66" s="7"/>
      <c r="E66" s="7"/>
      <c r="F66" s="7">
        <f t="shared" si="7"/>
        <v>0</v>
      </c>
      <c r="G66" s="7">
        <f t="shared" si="8"/>
        <v>0</v>
      </c>
      <c r="H66" s="7">
        <f t="shared" si="9"/>
        <v>0</v>
      </c>
      <c r="I66" s="7">
        <f t="shared" si="10"/>
        <v>0</v>
      </c>
      <c r="J66" s="8">
        <f t="shared" si="11"/>
        <v>0</v>
      </c>
      <c r="K66" s="8">
        <f t="shared" si="5"/>
        <v>0</v>
      </c>
      <c r="L66" s="8">
        <f t="shared" si="12"/>
        <v>0</v>
      </c>
    </row>
    <row r="67" spans="1:12" x14ac:dyDescent="0.25">
      <c r="A67" s="9" t="s">
        <v>46</v>
      </c>
      <c r="B67" s="7"/>
      <c r="C67" s="7">
        <v>287.14</v>
      </c>
      <c r="D67" s="7">
        <v>667.52</v>
      </c>
      <c r="E67" s="7">
        <v>584.5</v>
      </c>
      <c r="F67" s="7">
        <f t="shared" ref="F67:F77" si="13">B67*(9.7-8.87)</f>
        <v>0</v>
      </c>
      <c r="G67" s="7">
        <f t="shared" ref="G67:G77" si="14">C67*(9.7-9.12)</f>
        <v>166.5412</v>
      </c>
      <c r="H67" s="7">
        <f t="shared" ref="H67:H77" si="15">D67*(9.7-9.38)</f>
        <v>213.60639999999898</v>
      </c>
      <c r="I67" s="7">
        <f t="shared" ref="I67:I77" si="16">E67*(9.7-9.63)</f>
        <v>40.914999999999125</v>
      </c>
      <c r="J67" s="8">
        <f t="shared" ref="J67:J77" si="17">SUM(F67:I67)</f>
        <v>421.0625999999981</v>
      </c>
      <c r="K67" s="8">
        <f t="shared" ref="K67:K77" si="18">J67*0.23</f>
        <v>96.844397999999572</v>
      </c>
      <c r="L67" s="8">
        <f t="shared" ref="L67:L77" si="19">J67+K67</f>
        <v>517.90699799999766</v>
      </c>
    </row>
    <row r="68" spans="1:12" x14ac:dyDescent="0.25">
      <c r="A68" s="9" t="s">
        <v>55</v>
      </c>
      <c r="B68" s="7">
        <v>0</v>
      </c>
      <c r="C68" s="7">
        <v>297.25</v>
      </c>
      <c r="D68" s="7">
        <v>776.5</v>
      </c>
      <c r="E68" s="7">
        <v>634.5</v>
      </c>
      <c r="F68" s="7">
        <f t="shared" si="13"/>
        <v>0</v>
      </c>
      <c r="G68" s="7">
        <f t="shared" si="14"/>
        <v>172.40500000000003</v>
      </c>
      <c r="H68" s="7">
        <f t="shared" si="15"/>
        <v>248.47999999999885</v>
      </c>
      <c r="I68" s="7">
        <f t="shared" si="16"/>
        <v>44.414999999999054</v>
      </c>
      <c r="J68" s="8">
        <f t="shared" si="17"/>
        <v>465.29999999999791</v>
      </c>
      <c r="K68" s="8">
        <f t="shared" si="18"/>
        <v>107.01899999999952</v>
      </c>
      <c r="L68" s="8">
        <f t="shared" si="19"/>
        <v>572.31899999999746</v>
      </c>
    </row>
    <row r="69" spans="1:12" x14ac:dyDescent="0.25">
      <c r="A69" s="9" t="s">
        <v>26</v>
      </c>
      <c r="B69" s="7">
        <v>0</v>
      </c>
      <c r="C69" s="7">
        <v>0</v>
      </c>
      <c r="D69" s="7">
        <v>0</v>
      </c>
      <c r="E69" s="7">
        <v>0</v>
      </c>
      <c r="F69" s="7">
        <f t="shared" si="13"/>
        <v>0</v>
      </c>
      <c r="G69" s="7">
        <f t="shared" si="14"/>
        <v>0</v>
      </c>
      <c r="H69" s="7">
        <f t="shared" si="15"/>
        <v>0</v>
      </c>
      <c r="I69" s="7">
        <f t="shared" si="16"/>
        <v>0</v>
      </c>
      <c r="J69" s="8">
        <f t="shared" si="17"/>
        <v>0</v>
      </c>
      <c r="K69" s="8">
        <f t="shared" si="18"/>
        <v>0</v>
      </c>
      <c r="L69" s="8">
        <f t="shared" si="19"/>
        <v>0</v>
      </c>
    </row>
    <row r="70" spans="1:12" x14ac:dyDescent="0.25">
      <c r="A70" s="9" t="s">
        <v>79</v>
      </c>
      <c r="B70" s="7">
        <v>0</v>
      </c>
      <c r="C70" s="7">
        <v>0</v>
      </c>
      <c r="D70" s="7">
        <v>0</v>
      </c>
      <c r="E70" s="7">
        <v>0</v>
      </c>
      <c r="F70" s="7">
        <f t="shared" si="13"/>
        <v>0</v>
      </c>
      <c r="G70" s="7">
        <f t="shared" si="14"/>
        <v>0</v>
      </c>
      <c r="H70" s="7">
        <f t="shared" si="15"/>
        <v>0</v>
      </c>
      <c r="I70" s="7">
        <f t="shared" si="16"/>
        <v>0</v>
      </c>
      <c r="J70" s="8">
        <f t="shared" si="17"/>
        <v>0</v>
      </c>
      <c r="K70" s="8">
        <f t="shared" si="18"/>
        <v>0</v>
      </c>
      <c r="L70" s="8">
        <f t="shared" si="19"/>
        <v>0</v>
      </c>
    </row>
    <row r="71" spans="1:12" x14ac:dyDescent="0.25">
      <c r="A71" s="9" t="s">
        <v>80</v>
      </c>
      <c r="B71" s="7">
        <v>0</v>
      </c>
      <c r="C71" s="7">
        <v>10084.25</v>
      </c>
      <c r="D71" s="7">
        <v>9544</v>
      </c>
      <c r="E71" s="7">
        <v>0</v>
      </c>
      <c r="F71" s="7">
        <f t="shared" si="13"/>
        <v>0</v>
      </c>
      <c r="G71" s="7">
        <f t="shared" si="14"/>
        <v>5848.8650000000007</v>
      </c>
      <c r="H71" s="7">
        <f t="shared" si="15"/>
        <v>3054.0799999999858</v>
      </c>
      <c r="I71" s="7">
        <f t="shared" si="16"/>
        <v>0</v>
      </c>
      <c r="J71" s="8">
        <f t="shared" si="17"/>
        <v>8902.944999999987</v>
      </c>
      <c r="K71" s="8">
        <f t="shared" si="18"/>
        <v>2047.6773499999972</v>
      </c>
      <c r="L71" s="8">
        <f t="shared" si="19"/>
        <v>10950.622349999983</v>
      </c>
    </row>
    <row r="72" spans="1:12" x14ac:dyDescent="0.25">
      <c r="A72" s="9" t="s">
        <v>27</v>
      </c>
      <c r="B72" s="7">
        <v>934</v>
      </c>
      <c r="C72" s="7">
        <v>875</v>
      </c>
      <c r="D72" s="7">
        <v>1501</v>
      </c>
      <c r="E72" s="7">
        <v>5663</v>
      </c>
      <c r="F72" s="7">
        <f t="shared" si="13"/>
        <v>775.22</v>
      </c>
      <c r="G72" s="7">
        <f t="shared" si="14"/>
        <v>507.50000000000006</v>
      </c>
      <c r="H72" s="7">
        <f t="shared" si="15"/>
        <v>480.31999999999778</v>
      </c>
      <c r="I72" s="7">
        <f t="shared" si="16"/>
        <v>396.40999999999156</v>
      </c>
      <c r="J72" s="8">
        <f t="shared" si="17"/>
        <v>2159.4499999999894</v>
      </c>
      <c r="K72" s="8">
        <f t="shared" si="18"/>
        <v>496.67349999999755</v>
      </c>
      <c r="L72" s="8">
        <f t="shared" si="19"/>
        <v>2656.123499999987</v>
      </c>
    </row>
    <row r="73" spans="1:12" x14ac:dyDescent="0.25">
      <c r="A73" s="9" t="s">
        <v>56</v>
      </c>
      <c r="B73" s="7">
        <v>1382</v>
      </c>
      <c r="C73" s="7">
        <v>4269</v>
      </c>
      <c r="D73" s="7">
        <v>282</v>
      </c>
      <c r="E73" s="7"/>
      <c r="F73" s="7">
        <f t="shared" si="13"/>
        <v>1147.0600000000002</v>
      </c>
      <c r="G73" s="7">
        <f t="shared" si="14"/>
        <v>2476.0200000000004</v>
      </c>
      <c r="H73" s="7">
        <f t="shared" si="15"/>
        <v>90.239999999999583</v>
      </c>
      <c r="I73" s="7">
        <f t="shared" si="16"/>
        <v>0</v>
      </c>
      <c r="J73" s="8">
        <f t="shared" si="17"/>
        <v>3713.3200000000006</v>
      </c>
      <c r="K73" s="8">
        <f t="shared" si="18"/>
        <v>854.06360000000018</v>
      </c>
      <c r="L73" s="8">
        <f t="shared" si="19"/>
        <v>4567.383600000001</v>
      </c>
    </row>
    <row r="74" spans="1:12" x14ac:dyDescent="0.25">
      <c r="A74" s="9" t="s">
        <v>64</v>
      </c>
      <c r="B74" s="7">
        <v>12442</v>
      </c>
      <c r="C74" s="7">
        <v>15114</v>
      </c>
      <c r="D74" s="7">
        <v>3719</v>
      </c>
      <c r="E74" s="7">
        <v>0</v>
      </c>
      <c r="F74" s="7">
        <f t="shared" si="13"/>
        <v>10326.86</v>
      </c>
      <c r="G74" s="7">
        <f t="shared" si="14"/>
        <v>8766.1200000000008</v>
      </c>
      <c r="H74" s="7">
        <f t="shared" si="15"/>
        <v>1190.0799999999945</v>
      </c>
      <c r="I74" s="7">
        <f t="shared" si="16"/>
        <v>0</v>
      </c>
      <c r="J74" s="8">
        <f t="shared" si="17"/>
        <v>20283.059999999998</v>
      </c>
      <c r="K74" s="8">
        <f t="shared" si="18"/>
        <v>4665.1037999999999</v>
      </c>
      <c r="L74" s="8">
        <f t="shared" si="19"/>
        <v>24948.163799999998</v>
      </c>
    </row>
    <row r="75" spans="1:12" x14ac:dyDescent="0.25">
      <c r="A75" s="9" t="s">
        <v>64</v>
      </c>
      <c r="B75" s="7">
        <v>7838</v>
      </c>
      <c r="C75" s="7">
        <v>9522</v>
      </c>
      <c r="D75" s="7">
        <v>2343</v>
      </c>
      <c r="E75" s="7">
        <v>0</v>
      </c>
      <c r="F75" s="7">
        <f t="shared" si="13"/>
        <v>6505.5400000000009</v>
      </c>
      <c r="G75" s="7">
        <f t="shared" si="14"/>
        <v>5522.7600000000011</v>
      </c>
      <c r="H75" s="7">
        <f t="shared" si="15"/>
        <v>749.75999999999647</v>
      </c>
      <c r="I75" s="7">
        <f t="shared" si="16"/>
        <v>0</v>
      </c>
      <c r="J75" s="8">
        <f t="shared" si="17"/>
        <v>12778.06</v>
      </c>
      <c r="K75" s="8">
        <f t="shared" si="18"/>
        <v>2938.9538000000002</v>
      </c>
      <c r="L75" s="8">
        <f t="shared" si="19"/>
        <v>15717.013800000001</v>
      </c>
    </row>
    <row r="76" spans="1:12" x14ac:dyDescent="0.25">
      <c r="A76" s="9" t="s">
        <v>40</v>
      </c>
      <c r="B76" s="7">
        <v>5200</v>
      </c>
      <c r="C76" s="7">
        <v>2080</v>
      </c>
      <c r="D76" s="7">
        <v>7280</v>
      </c>
      <c r="E76" s="7">
        <v>0</v>
      </c>
      <c r="F76" s="7">
        <f t="shared" si="13"/>
        <v>4316</v>
      </c>
      <c r="G76" s="7">
        <f t="shared" si="14"/>
        <v>1206.4000000000001</v>
      </c>
      <c r="H76" s="7">
        <f t="shared" si="15"/>
        <v>2329.599999999989</v>
      </c>
      <c r="I76" s="7">
        <f t="shared" si="16"/>
        <v>0</v>
      </c>
      <c r="J76" s="8">
        <f t="shared" si="17"/>
        <v>7851.9999999999891</v>
      </c>
      <c r="K76" s="8">
        <f t="shared" si="18"/>
        <v>1805.9599999999975</v>
      </c>
      <c r="L76" s="8">
        <f t="shared" si="19"/>
        <v>9657.9599999999864</v>
      </c>
    </row>
    <row r="77" spans="1:12" x14ac:dyDescent="0.25">
      <c r="A77" s="9" t="s">
        <v>10</v>
      </c>
      <c r="B77" s="7">
        <v>0</v>
      </c>
      <c r="C77" s="7">
        <v>0</v>
      </c>
      <c r="D77" s="7">
        <v>0</v>
      </c>
      <c r="E77" s="7">
        <v>0</v>
      </c>
      <c r="F77" s="7">
        <f t="shared" si="13"/>
        <v>0</v>
      </c>
      <c r="G77" s="7">
        <f t="shared" si="14"/>
        <v>0</v>
      </c>
      <c r="H77" s="7">
        <f t="shared" si="15"/>
        <v>0</v>
      </c>
      <c r="I77" s="7">
        <f t="shared" si="16"/>
        <v>0</v>
      </c>
      <c r="J77" s="8">
        <f t="shared" si="17"/>
        <v>0</v>
      </c>
      <c r="K77" s="8">
        <f t="shared" si="18"/>
        <v>0</v>
      </c>
      <c r="L77" s="8">
        <f t="shared" si="19"/>
        <v>0</v>
      </c>
    </row>
  </sheetData>
  <pageMargins left="0.7" right="0.7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Rest of State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 Smith</dc:creator>
  <cp:lastModifiedBy>Kim Fraim</cp:lastModifiedBy>
  <cp:lastPrinted>2019-01-15T20:35:32Z</cp:lastPrinted>
  <dcterms:created xsi:type="dcterms:W3CDTF">2018-11-13T14:12:26Z</dcterms:created>
  <dcterms:modified xsi:type="dcterms:W3CDTF">2019-01-15T20:35:36Z</dcterms:modified>
</cp:coreProperties>
</file>