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spice\Hospice\Rates\Residance Rates\Hospice Residence rates 2020\"/>
    </mc:Choice>
  </mc:AlternateContent>
  <xr:revisionPtr revIDLastSave="0" documentId="13_ncr:1_{5C55A809-E997-4C6D-B6A4-63765745D19F}" xr6:coauthVersionLast="47" xr6:coauthVersionMax="47" xr10:uidLastSave="{00000000-0000-0000-0000-000000000000}"/>
  <bookViews>
    <workbookView xWindow="4245" yWindow="1875" windowWidth="21600" windowHeight="11385" xr2:uid="{404EA939-A81E-493C-BB8F-EF60F5A89780}"/>
  </bookViews>
  <sheets>
    <sheet name="rjs10_WEF RESIDENCE REFERENCE R" sheetId="1" r:id="rId1"/>
  </sheets>
  <externalReferences>
    <externalReference r:id="rId2"/>
    <externalReference r:id="rId3"/>
  </externalReferences>
  <definedNames>
    <definedName name="_2017util">'[1]Utilization for 2017 DOS'!$A$10:$E$21</definedName>
    <definedName name="_regional">'[1]Regional rates'!$B$17:$G$32</definedName>
    <definedName name="Units">'[2]2019 3990 Hospice Utilization'!$A$10:$G$21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</calcChain>
</file>

<file path=xl/sharedStrings.xml><?xml version="1.0" encoding="utf-8"?>
<sst xmlns="http://schemas.openxmlformats.org/spreadsheetml/2006/main" count="49" uniqueCount="33">
  <si>
    <t xml:space="preserve">                      New York State Department of Health</t>
  </si>
  <si>
    <t xml:space="preserve">                     Bureau of Long Term Care Reimbursement</t>
  </si>
  <si>
    <t xml:space="preserve">                           Certified Hospice Program</t>
  </si>
  <si>
    <t xml:space="preserve">                              Medicaid Rate Sheet</t>
  </si>
  <si>
    <t xml:space="preserve">                       Effective: 01/01/2020 - 12/31/2020</t>
  </si>
  <si>
    <t xml:space="preserve"> 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</si>
  <si>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</si>
  <si>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</si>
  <si>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</si>
  <si>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</si>
  <si>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 xml:space="preserve"> </t>
  </si>
  <si>
    <t>Wef Region</t>
  </si>
  <si>
    <t>Avg NF Rate</t>
  </si>
  <si>
    <t>94% NF Rate</t>
  </si>
  <si>
    <t>RTR Add-on</t>
  </si>
  <si>
    <t xml:space="preserve"> 10 % Increase</t>
  </si>
  <si>
    <t>Total Rate</t>
  </si>
  <si>
    <t>Albany</t>
  </si>
  <si>
    <t>Binghamton</t>
  </si>
  <si>
    <t>Erie</t>
  </si>
  <si>
    <t>Elmira</t>
  </si>
  <si>
    <t>Glens Falls</t>
  </si>
  <si>
    <t>Long Island</t>
  </si>
  <si>
    <t>Orange</t>
  </si>
  <si>
    <t>New York City</t>
  </si>
  <si>
    <t>Poughkeepsie</t>
  </si>
  <si>
    <t>Rochester</t>
  </si>
  <si>
    <t>Central Rural</t>
  </si>
  <si>
    <t>Syracuse</t>
  </si>
  <si>
    <t>Utica</t>
  </si>
  <si>
    <t>Westchester</t>
  </si>
  <si>
    <t>Northern Rural</t>
  </si>
  <si>
    <t>Western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</si>
</sst>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0" fontId="0" fillId="0" borderId="0" xfId="0" applyAlignment="1">
      <alignment horizontal="centerContinuous"/>
    </xf>
    <xf numFmtId="14" fontId="0" fillId="0" borderId="0" xfId="0" applyNumberForma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ce/Hospice/Hospice%20Residence%20rates%202019/2019%20hospice%20res%20rates%20dob%20impact_re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hospice%20res%20rates%20dob%20imp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"/>
      <sheetName val="Utilization for 2017 DOS"/>
      <sheetName val="Regional rates"/>
    </sheetNames>
    <sheetDataSet>
      <sheetData sheetId="0"/>
      <sheetData sheetId="1">
        <row r="10">
          <cell r="A10" t="str">
            <v>7002504F</v>
          </cell>
          <cell r="B10" t="str">
            <v xml:space="preserve">01084573  </v>
          </cell>
          <cell r="C10" t="str">
            <v>MJHS HOSPICE AND PALLIATIVE CARE</v>
          </cell>
          <cell r="D10">
            <v>959878.48</v>
          </cell>
          <cell r="E10">
            <v>3553</v>
          </cell>
        </row>
        <row r="11">
          <cell r="A11" t="str">
            <v>7002503F</v>
          </cell>
          <cell r="B11" t="str">
            <v xml:space="preserve">01049476  </v>
          </cell>
          <cell r="C11" t="str">
            <v>VNS OF NY HOSPICE CARE</v>
          </cell>
          <cell r="D11">
            <v>296010.88</v>
          </cell>
          <cell r="E11">
            <v>1173</v>
          </cell>
        </row>
        <row r="12">
          <cell r="A12" t="str">
            <v>3101501F</v>
          </cell>
          <cell r="B12" t="str">
            <v xml:space="preserve">01078477  </v>
          </cell>
          <cell r="C12" t="str">
            <v>NIAGARA HOSPICE INC</v>
          </cell>
          <cell r="D12">
            <v>293802.64</v>
          </cell>
          <cell r="E12">
            <v>1708</v>
          </cell>
        </row>
        <row r="13">
          <cell r="A13" t="str">
            <v>2201501F</v>
          </cell>
          <cell r="B13" t="str">
            <v xml:space="preserve">00987279  </v>
          </cell>
          <cell r="C13" t="str">
            <v>HOSPICE OF JEFFERSON COUNTY</v>
          </cell>
          <cell r="D13">
            <v>272995.40999999997</v>
          </cell>
          <cell r="E13">
            <v>1783</v>
          </cell>
        </row>
        <row r="14">
          <cell r="A14" t="str">
            <v>1701500F</v>
          </cell>
          <cell r="B14" t="str">
            <v xml:space="preserve">01062317  </v>
          </cell>
          <cell r="C14" t="str">
            <v>MOUNTAIN VALLEY HOSPICE</v>
          </cell>
          <cell r="D14">
            <v>206642.23</v>
          </cell>
          <cell r="E14">
            <v>1139</v>
          </cell>
        </row>
        <row r="15">
          <cell r="A15" t="str">
            <v>3620501F</v>
          </cell>
          <cell r="B15" t="str">
            <v xml:space="preserve">01636713  </v>
          </cell>
          <cell r="C15" t="str">
            <v>HOSPICE OF ORLEANS INC</v>
          </cell>
          <cell r="D15">
            <v>204065.56</v>
          </cell>
          <cell r="E15">
            <v>1666</v>
          </cell>
        </row>
        <row r="16">
          <cell r="A16" t="str">
            <v>3502500F</v>
          </cell>
          <cell r="B16" t="str">
            <v xml:space="preserve">01078468  </v>
          </cell>
          <cell r="C16" t="str">
            <v>HOSPICE OF ORANGE/SULLIVAN CN</v>
          </cell>
          <cell r="D16">
            <v>197454.13</v>
          </cell>
          <cell r="E16">
            <v>971</v>
          </cell>
        </row>
        <row r="17">
          <cell r="A17" t="str">
            <v>4353500F</v>
          </cell>
          <cell r="B17" t="str">
            <v xml:space="preserve">01051101  </v>
          </cell>
          <cell r="C17" t="str">
            <v>UNITED HOSPICE OF ROCKLAND</v>
          </cell>
          <cell r="D17">
            <v>189613.88</v>
          </cell>
          <cell r="E17">
            <v>938</v>
          </cell>
        </row>
        <row r="18">
          <cell r="A18" t="str">
            <v>7004502F</v>
          </cell>
          <cell r="B18" t="str">
            <v xml:space="preserve">01352230  </v>
          </cell>
          <cell r="C18" t="str">
            <v>SI UNIV HOSP UNIV HOSPICE</v>
          </cell>
          <cell r="D18">
            <v>151559.76</v>
          </cell>
          <cell r="E18">
            <v>561</v>
          </cell>
        </row>
        <row r="19">
          <cell r="A19" t="str">
            <v>5401501F</v>
          </cell>
          <cell r="B19" t="str">
            <v xml:space="preserve">00955817  </v>
          </cell>
          <cell r="C19" t="str">
            <v>HOSPICARE OF TOMPKINS COUNTY</v>
          </cell>
          <cell r="D19">
            <v>104974.52</v>
          </cell>
          <cell r="E19">
            <v>711</v>
          </cell>
        </row>
        <row r="20">
          <cell r="A20" t="str">
            <v>3227500F</v>
          </cell>
          <cell r="B20" t="str">
            <v xml:space="preserve">00955757  </v>
          </cell>
          <cell r="C20" t="str">
            <v>HOSPICE &amp; PALLIATIVE CARE INC</v>
          </cell>
          <cell r="D20">
            <v>88669.14</v>
          </cell>
          <cell r="E20">
            <v>469</v>
          </cell>
        </row>
        <row r="21">
          <cell r="A21" t="str">
            <v>2701501F</v>
          </cell>
          <cell r="B21" t="str">
            <v xml:space="preserve">00955835  </v>
          </cell>
          <cell r="C21" t="str">
            <v>LIFETIME CARE/HSP ROC/WAYNE/S</v>
          </cell>
          <cell r="D21">
            <v>35919.26</v>
          </cell>
          <cell r="E21">
            <v>169</v>
          </cell>
        </row>
      </sheetData>
      <sheetData sheetId="2">
        <row r="17">
          <cell r="B17" t="str">
            <v>Albany</v>
          </cell>
          <cell r="C17">
            <v>221.79</v>
          </cell>
          <cell r="D17">
            <v>208.48259999999999</v>
          </cell>
          <cell r="E17">
            <v>9.92</v>
          </cell>
          <cell r="F17">
            <v>21.58</v>
          </cell>
          <cell r="G17">
            <v>239.98259999999996</v>
          </cell>
        </row>
        <row r="18">
          <cell r="B18" t="str">
            <v>Binghamton</v>
          </cell>
          <cell r="C18">
            <v>218.52</v>
          </cell>
          <cell r="D18">
            <v>205.40879999999999</v>
          </cell>
          <cell r="E18">
            <v>9.92</v>
          </cell>
          <cell r="F18">
            <v>20.564</v>
          </cell>
          <cell r="G18">
            <v>235.89279999999997</v>
          </cell>
        </row>
        <row r="19">
          <cell r="B19" t="str">
            <v>Erie</v>
          </cell>
          <cell r="C19">
            <v>229.56</v>
          </cell>
          <cell r="D19">
            <v>215.78639999999999</v>
          </cell>
          <cell r="E19">
            <v>9.92</v>
          </cell>
          <cell r="F19">
            <v>22.085999999999999</v>
          </cell>
          <cell r="G19">
            <v>247.79239999999996</v>
          </cell>
        </row>
        <row r="20">
          <cell r="B20" t="str">
            <v>Elmira</v>
          </cell>
          <cell r="C20">
            <v>198.66</v>
          </cell>
          <cell r="D20">
            <v>186.74039999999999</v>
          </cell>
          <cell r="E20">
            <v>9.92</v>
          </cell>
          <cell r="F20">
            <v>19.279</v>
          </cell>
          <cell r="G20">
            <v>215.93939999999998</v>
          </cell>
        </row>
        <row r="21">
          <cell r="B21" t="str">
            <v>Glens Falls</v>
          </cell>
          <cell r="C21">
            <v>201.42</v>
          </cell>
          <cell r="D21">
            <v>189.33479999999997</v>
          </cell>
          <cell r="E21">
            <v>9.92</v>
          </cell>
          <cell r="F21">
            <v>19.103999999999999</v>
          </cell>
          <cell r="G21">
            <v>218.35879999999995</v>
          </cell>
        </row>
        <row r="22">
          <cell r="B22" t="str">
            <v>Long Island</v>
          </cell>
          <cell r="C22">
            <v>283.68</v>
          </cell>
          <cell r="D22">
            <v>266.6592</v>
          </cell>
          <cell r="E22">
            <v>9.92</v>
          </cell>
          <cell r="F22">
            <v>26.876000000000001</v>
          </cell>
          <cell r="G22">
            <v>303.45519999999999</v>
          </cell>
        </row>
        <row r="23">
          <cell r="B23" t="str">
            <v>Orange</v>
          </cell>
          <cell r="C23">
            <v>230.11</v>
          </cell>
          <cell r="D23">
            <v>216.30340000000001</v>
          </cell>
          <cell r="E23">
            <v>9.92</v>
          </cell>
          <cell r="F23">
            <v>22.367999999999999</v>
          </cell>
          <cell r="G23">
            <v>248.59139999999999</v>
          </cell>
        </row>
        <row r="24">
          <cell r="B24" t="str">
            <v>New York City</v>
          </cell>
          <cell r="C24">
            <v>296.97000000000003</v>
          </cell>
          <cell r="D24">
            <v>279.15180000000004</v>
          </cell>
          <cell r="E24">
            <v>9.92</v>
          </cell>
          <cell r="F24">
            <v>27.974000000000004</v>
          </cell>
          <cell r="G24">
            <v>317.04580000000004</v>
          </cell>
        </row>
        <row r="25">
          <cell r="B25" t="str">
            <v>Poughkeepsie</v>
          </cell>
          <cell r="C25">
            <v>231.5</v>
          </cell>
          <cell r="D25">
            <v>217.60999999999999</v>
          </cell>
          <cell r="E25">
            <v>9.92</v>
          </cell>
          <cell r="F25">
            <v>22.532</v>
          </cell>
          <cell r="G25">
            <v>250.06199999999998</v>
          </cell>
        </row>
        <row r="26">
          <cell r="B26" t="str">
            <v>Rochester</v>
          </cell>
          <cell r="C26">
            <v>220.8</v>
          </cell>
          <cell r="D26">
            <v>207.55199999999999</v>
          </cell>
          <cell r="E26">
            <v>9.92</v>
          </cell>
          <cell r="F26">
            <v>21.370999999999999</v>
          </cell>
          <cell r="G26">
            <v>238.84299999999999</v>
          </cell>
        </row>
        <row r="27">
          <cell r="B27" t="str">
            <v>Central Rural</v>
          </cell>
          <cell r="C27">
            <v>191.91</v>
          </cell>
          <cell r="D27">
            <v>180.3954</v>
          </cell>
          <cell r="E27">
            <v>9.92</v>
          </cell>
          <cell r="F27">
            <v>18.361000000000001</v>
          </cell>
          <cell r="G27">
            <v>208.67639999999997</v>
          </cell>
        </row>
        <row r="28">
          <cell r="B28" t="str">
            <v>Syracuse</v>
          </cell>
          <cell r="C28">
            <v>221.13</v>
          </cell>
          <cell r="D28">
            <v>207.86219999999997</v>
          </cell>
          <cell r="E28">
            <v>9.92</v>
          </cell>
          <cell r="F28">
            <v>21.68</v>
          </cell>
          <cell r="G28">
            <v>239.46219999999997</v>
          </cell>
        </row>
        <row r="29">
          <cell r="B29" t="str">
            <v>Utica</v>
          </cell>
          <cell r="C29">
            <v>200.15</v>
          </cell>
          <cell r="D29">
            <v>188.14099999999999</v>
          </cell>
          <cell r="E29">
            <v>9.92</v>
          </cell>
          <cell r="F29">
            <v>19.144000000000002</v>
          </cell>
          <cell r="G29">
            <v>217.20499999999998</v>
          </cell>
        </row>
        <row r="30">
          <cell r="B30" t="str">
            <v>Westchester</v>
          </cell>
          <cell r="C30">
            <v>272.05</v>
          </cell>
          <cell r="D30">
            <v>255.727</v>
          </cell>
          <cell r="E30">
            <v>9.92</v>
          </cell>
          <cell r="F30">
            <v>25.846</v>
          </cell>
          <cell r="G30">
            <v>291.49299999999999</v>
          </cell>
        </row>
        <row r="31">
          <cell r="B31" t="str">
            <v>Northern Rural</v>
          </cell>
          <cell r="C31">
            <v>193.75</v>
          </cell>
          <cell r="D31">
            <v>182.125</v>
          </cell>
          <cell r="E31">
            <v>9.92</v>
          </cell>
          <cell r="F31">
            <v>18.834</v>
          </cell>
          <cell r="G31">
            <v>210.87899999999999</v>
          </cell>
        </row>
        <row r="32">
          <cell r="B32" t="str">
            <v>Western Rural</v>
          </cell>
          <cell r="C32">
            <v>216.66</v>
          </cell>
          <cell r="D32">
            <v>203.66039999999998</v>
          </cell>
          <cell r="E32">
            <v>9.92</v>
          </cell>
          <cell r="F32">
            <v>19.545999999999999</v>
          </cell>
          <cell r="G32">
            <v>233.12639999999996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"/>
      <sheetName val="2019 3990 Hospice Utilization"/>
      <sheetName val="rjs10_WEF RESIDENCE REFERENCE R"/>
    </sheetNames>
    <sheetDataSet>
      <sheetData sheetId="0" refreshError="1"/>
      <sheetData sheetId="1">
        <row r="10">
          <cell r="A10" t="str">
            <v>7002504F</v>
          </cell>
          <cell r="B10" t="str">
            <v xml:space="preserve">01084573  </v>
          </cell>
          <cell r="C10" t="str">
            <v>MJHS HOSPICE AND PALLIATIVE CARE</v>
          </cell>
          <cell r="F10">
            <v>837329.05</v>
          </cell>
          <cell r="G10">
            <v>2641</v>
          </cell>
        </row>
        <row r="11">
          <cell r="A11" t="str">
            <v>3101501F</v>
          </cell>
          <cell r="B11" t="str">
            <v xml:space="preserve">01078477  </v>
          </cell>
          <cell r="C11" t="str">
            <v>NIAGARA HOSPICE INC</v>
          </cell>
          <cell r="F11">
            <v>346913.24</v>
          </cell>
          <cell r="G11">
            <v>1700</v>
          </cell>
        </row>
        <row r="12">
          <cell r="A12" t="str">
            <v>7002503F</v>
          </cell>
          <cell r="B12" t="str">
            <v xml:space="preserve">01049476  </v>
          </cell>
          <cell r="C12" t="str">
            <v>VNS OF NY HOSPICE CARE</v>
          </cell>
          <cell r="F12">
            <v>291581.15000000002</v>
          </cell>
          <cell r="G12">
            <v>923</v>
          </cell>
        </row>
        <row r="13">
          <cell r="A13" t="str">
            <v>3620501F</v>
          </cell>
          <cell r="B13" t="str">
            <v xml:space="preserve">01636713  </v>
          </cell>
          <cell r="C13" t="str">
            <v>HOSPICE OF ORLEANS INC</v>
          </cell>
          <cell r="F13">
            <v>256178.46</v>
          </cell>
          <cell r="G13">
            <v>1266</v>
          </cell>
        </row>
        <row r="14">
          <cell r="A14" t="str">
            <v>4353500F</v>
          </cell>
          <cell r="B14" t="str">
            <v xml:space="preserve">01051101  </v>
          </cell>
          <cell r="C14" t="str">
            <v>UNITED HOSPICE OF ROCKLAND</v>
          </cell>
          <cell r="F14">
            <v>251124.23</v>
          </cell>
          <cell r="G14">
            <v>827</v>
          </cell>
        </row>
        <row r="15">
          <cell r="A15" t="str">
            <v>1701500F</v>
          </cell>
          <cell r="B15" t="str">
            <v xml:space="preserve">01062317  </v>
          </cell>
          <cell r="C15" t="str">
            <v>HOSPICE OF FULTON COUNTY INC</v>
          </cell>
          <cell r="F15">
            <v>222297.53</v>
          </cell>
          <cell r="G15">
            <v>1123</v>
          </cell>
        </row>
        <row r="16">
          <cell r="A16" t="str">
            <v>3502500F</v>
          </cell>
          <cell r="B16" t="str">
            <v xml:space="preserve">01078468  </v>
          </cell>
          <cell r="C16" t="str">
            <v>HOSPICE OF ORANGE/SULLIVAN CN</v>
          </cell>
          <cell r="F16">
            <v>200040.72</v>
          </cell>
          <cell r="G16">
            <v>808</v>
          </cell>
        </row>
        <row r="17">
          <cell r="A17" t="str">
            <v>7004502F</v>
          </cell>
          <cell r="B17" t="str">
            <v xml:space="preserve">01352230  </v>
          </cell>
          <cell r="C17" t="str">
            <v>SI UNIV HOSP UNIV HOSPICE</v>
          </cell>
          <cell r="F17">
            <v>185157.2</v>
          </cell>
          <cell r="G17">
            <v>584</v>
          </cell>
        </row>
        <row r="18">
          <cell r="A18" t="str">
            <v>2201501F</v>
          </cell>
          <cell r="B18" t="str">
            <v xml:space="preserve">00987279  </v>
          </cell>
          <cell r="C18" t="str">
            <v>HOSPICE OF JEFFERSON COUNTY</v>
          </cell>
          <cell r="F18">
            <v>183851.29</v>
          </cell>
          <cell r="G18">
            <v>1028</v>
          </cell>
        </row>
        <row r="19">
          <cell r="A19" t="str">
            <v>5401501F</v>
          </cell>
          <cell r="B19" t="str">
            <v xml:space="preserve">00955817  </v>
          </cell>
          <cell r="C19" t="str">
            <v>HOSPICARE OF TOMPKINS COUNTY</v>
          </cell>
          <cell r="F19">
            <v>126146.24000000001</v>
          </cell>
          <cell r="G19">
            <v>691</v>
          </cell>
        </row>
        <row r="20">
          <cell r="A20" t="str">
            <v>3227500F</v>
          </cell>
          <cell r="B20" t="str">
            <v xml:space="preserve">00955757  </v>
          </cell>
          <cell r="C20" t="str">
            <v>HOSPICE &amp; PALLIATIVE CARE INC</v>
          </cell>
          <cell r="F20">
            <v>107736.16</v>
          </cell>
          <cell r="G20">
            <v>496</v>
          </cell>
        </row>
        <row r="21">
          <cell r="A21" t="str">
            <v>2701501F</v>
          </cell>
          <cell r="B21" t="str">
            <v xml:space="preserve">00955835  </v>
          </cell>
          <cell r="C21" t="str">
            <v>GENESEE REGIONS HOME CARE ASSOC</v>
          </cell>
          <cell r="F21">
            <v>9314.76</v>
          </cell>
          <cell r="G21">
            <v>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7944-76D2-4464-8B6C-436F3BE6BBE3}">
  <dimension ref="A1:G32"/>
  <sheetViews>
    <sheetView tabSelected="1" workbookViewId="0">
      <selection activeCell="F7" sqref="F7"/>
    </sheetView>
  </sheetViews>
  <sheetFormatPr defaultRowHeight="15" x14ac:dyDescent="0.25"/>
  <cols>
    <col min="2" max="2" width="14.28515625" bestFit="1" customWidth="1"/>
    <col min="3" max="3" width="11.5703125" bestFit="1" customWidth="1"/>
    <col min="4" max="4" width="11.85546875" bestFit="1" customWidth="1"/>
    <col min="5" max="5" width="11.28515625" bestFit="1" customWidth="1"/>
    <col min="6" max="6" width="13.42578125" bestFit="1" customWidth="1"/>
    <col min="7" max="7" width="9.85546875" bestFit="1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 t="s">
        <v>3</v>
      </c>
      <c r="B5" s="2"/>
      <c r="C5" s="2"/>
      <c r="D5" s="2"/>
      <c r="E5" s="2"/>
      <c r="F5" s="2"/>
      <c r="G5" s="2"/>
    </row>
    <row r="6" spans="1:7" x14ac:dyDescent="0.25">
      <c r="A6" s="2" t="s">
        <v>4</v>
      </c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 t="s">
        <v>5</v>
      </c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 t="s">
        <v>6</v>
      </c>
      <c r="B10" s="2"/>
      <c r="C10" s="2"/>
      <c r="D10" s="2"/>
      <c r="E10" s="2"/>
      <c r="F10" s="2"/>
      <c r="G10" s="2"/>
    </row>
    <row r="11" spans="1:7" x14ac:dyDescent="0.25">
      <c r="A11" s="2" t="s">
        <v>7</v>
      </c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 t="s">
        <v>8</v>
      </c>
      <c r="B13" s="2"/>
      <c r="C13" s="2"/>
      <c r="D13" s="2"/>
      <c r="E13" s="2"/>
      <c r="F13" s="2"/>
      <c r="G13" s="2"/>
    </row>
    <row r="14" spans="1:7" x14ac:dyDescent="0.25">
      <c r="A14" s="2" t="s">
        <v>9</v>
      </c>
      <c r="B14" s="2"/>
      <c r="C14" s="2"/>
      <c r="D14" s="2"/>
      <c r="E14" s="2"/>
      <c r="F14" s="2"/>
      <c r="G14" s="2"/>
    </row>
    <row r="16" spans="1:7" x14ac:dyDescent="0.2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t="s">
        <v>15</v>
      </c>
      <c r="G16" t="s">
        <v>16</v>
      </c>
    </row>
    <row r="17" spans="1:7" x14ac:dyDescent="0.25">
      <c r="A17" t="s">
        <v>10</v>
      </c>
      <c r="B17" t="s">
        <v>17</v>
      </c>
      <c r="C17" s="1">
        <v>216.68</v>
      </c>
      <c r="D17" s="1">
        <v>203.68</v>
      </c>
      <c r="E17" s="1">
        <v>9.92</v>
      </c>
      <c r="F17" s="1">
        <v>21.58</v>
      </c>
      <c r="G17" s="1">
        <f t="shared" ref="G17:G32" si="0">D17+F17+E17</f>
        <v>235.17999999999998</v>
      </c>
    </row>
    <row r="18" spans="1:7" x14ac:dyDescent="0.25">
      <c r="A18" t="s">
        <v>10</v>
      </c>
      <c r="B18" t="s">
        <v>18</v>
      </c>
      <c r="C18" s="1">
        <v>205.93</v>
      </c>
      <c r="D18" s="1">
        <v>193.57</v>
      </c>
      <c r="E18" s="1">
        <v>9.92</v>
      </c>
      <c r="F18" s="1">
        <v>20.564</v>
      </c>
      <c r="G18" s="1">
        <f t="shared" si="0"/>
        <v>224.05399999999997</v>
      </c>
    </row>
    <row r="19" spans="1:7" x14ac:dyDescent="0.25">
      <c r="A19" t="s">
        <v>10</v>
      </c>
      <c r="B19" t="s">
        <v>19</v>
      </c>
      <c r="C19" s="1">
        <v>218.52</v>
      </c>
      <c r="D19" s="1">
        <v>205.41</v>
      </c>
      <c r="E19" s="1">
        <v>9.92</v>
      </c>
      <c r="F19" s="1">
        <v>22.085999999999999</v>
      </c>
      <c r="G19" s="1">
        <f t="shared" si="0"/>
        <v>237.41599999999997</v>
      </c>
    </row>
    <row r="20" spans="1:7" x14ac:dyDescent="0.25">
      <c r="A20" t="s">
        <v>10</v>
      </c>
      <c r="B20" t="s">
        <v>20</v>
      </c>
      <c r="C20" s="1">
        <v>192.66</v>
      </c>
      <c r="D20" s="1">
        <v>181.1</v>
      </c>
      <c r="E20" s="1">
        <v>9.92</v>
      </c>
      <c r="F20" s="1">
        <v>19.279</v>
      </c>
      <c r="G20" s="1">
        <f t="shared" si="0"/>
        <v>210.29899999999998</v>
      </c>
    </row>
    <row r="21" spans="1:7" x14ac:dyDescent="0.25">
      <c r="A21" t="s">
        <v>10</v>
      </c>
      <c r="B21" t="s">
        <v>21</v>
      </c>
      <c r="C21" s="1">
        <v>204.57</v>
      </c>
      <c r="D21" s="1">
        <v>192.3</v>
      </c>
      <c r="E21" s="1">
        <v>9.92</v>
      </c>
      <c r="F21" s="1">
        <v>19.103999999999999</v>
      </c>
      <c r="G21" s="1">
        <f t="shared" si="0"/>
        <v>221.32399999999998</v>
      </c>
    </row>
    <row r="22" spans="1:7" x14ac:dyDescent="0.25">
      <c r="A22" t="s">
        <v>10</v>
      </c>
      <c r="B22" t="s">
        <v>22</v>
      </c>
      <c r="C22" s="1">
        <v>276.06</v>
      </c>
      <c r="D22" s="1">
        <v>259.5</v>
      </c>
      <c r="E22" s="1">
        <v>9.92</v>
      </c>
      <c r="F22" s="1">
        <v>26.876000000000001</v>
      </c>
      <c r="G22" s="1">
        <f t="shared" si="0"/>
        <v>296.29599999999999</v>
      </c>
    </row>
    <row r="23" spans="1:7" x14ac:dyDescent="0.25">
      <c r="A23" t="s">
        <v>10</v>
      </c>
      <c r="B23" t="s">
        <v>23</v>
      </c>
      <c r="C23" s="1">
        <v>227.88</v>
      </c>
      <c r="D23" s="1">
        <v>214.21</v>
      </c>
      <c r="E23" s="1">
        <v>9.92</v>
      </c>
      <c r="F23" s="1">
        <v>22.367999999999999</v>
      </c>
      <c r="G23" s="1">
        <f t="shared" si="0"/>
        <v>246.49799999999999</v>
      </c>
    </row>
    <row r="24" spans="1:7" x14ac:dyDescent="0.25">
      <c r="A24" t="s">
        <v>10</v>
      </c>
      <c r="B24" t="s">
        <v>24</v>
      </c>
      <c r="C24" s="1">
        <v>288.39</v>
      </c>
      <c r="D24" s="1">
        <v>271.08999999999997</v>
      </c>
      <c r="E24" s="1">
        <v>9.92</v>
      </c>
      <c r="F24" s="1">
        <v>27.974000000000004</v>
      </c>
      <c r="G24" s="1">
        <f t="shared" si="0"/>
        <v>308.98399999999998</v>
      </c>
    </row>
    <row r="25" spans="1:7" x14ac:dyDescent="0.25">
      <c r="A25" t="s">
        <v>10</v>
      </c>
      <c r="B25" t="s">
        <v>25</v>
      </c>
      <c r="C25" s="1">
        <v>223</v>
      </c>
      <c r="D25" s="1">
        <v>209.62</v>
      </c>
      <c r="E25" s="1">
        <v>9.92</v>
      </c>
      <c r="F25" s="1">
        <v>22.532</v>
      </c>
      <c r="G25" s="1">
        <f t="shared" si="0"/>
        <v>242.072</v>
      </c>
    </row>
    <row r="26" spans="1:7" x14ac:dyDescent="0.25">
      <c r="A26" t="s">
        <v>10</v>
      </c>
      <c r="B26" t="s">
        <v>26</v>
      </c>
      <c r="C26" s="1">
        <v>216.1</v>
      </c>
      <c r="D26" s="1">
        <v>203.13</v>
      </c>
      <c r="E26" s="1">
        <v>9.92</v>
      </c>
      <c r="F26" s="1">
        <v>21.370999999999999</v>
      </c>
      <c r="G26" s="1">
        <f t="shared" si="0"/>
        <v>234.42099999999999</v>
      </c>
    </row>
    <row r="27" spans="1:7" x14ac:dyDescent="0.25">
      <c r="A27" t="s">
        <v>10</v>
      </c>
      <c r="B27" t="s">
        <v>27</v>
      </c>
      <c r="C27" s="1">
        <v>187.61</v>
      </c>
      <c r="D27" s="1">
        <v>176.35</v>
      </c>
      <c r="E27" s="1">
        <v>9.92</v>
      </c>
      <c r="F27" s="1">
        <v>18.361000000000001</v>
      </c>
      <c r="G27" s="1">
        <f t="shared" si="0"/>
        <v>204.63099999999997</v>
      </c>
    </row>
    <row r="28" spans="1:7" x14ac:dyDescent="0.25">
      <c r="A28" t="s">
        <v>10</v>
      </c>
      <c r="B28" t="s">
        <v>28</v>
      </c>
      <c r="C28" s="1">
        <v>215.8</v>
      </c>
      <c r="D28" s="1">
        <v>202.85</v>
      </c>
      <c r="E28" s="1">
        <v>9.92</v>
      </c>
      <c r="F28" s="1">
        <v>21.68</v>
      </c>
      <c r="G28" s="1">
        <f t="shared" si="0"/>
        <v>234.45</v>
      </c>
    </row>
    <row r="29" spans="1:7" x14ac:dyDescent="0.25">
      <c r="A29" t="s">
        <v>10</v>
      </c>
      <c r="B29" t="s">
        <v>29</v>
      </c>
      <c r="C29" s="1">
        <v>196.35</v>
      </c>
      <c r="D29" s="1">
        <v>184.57</v>
      </c>
      <c r="E29" s="1">
        <v>9.92</v>
      </c>
      <c r="F29" s="1">
        <v>19.144000000000002</v>
      </c>
      <c r="G29" s="1">
        <f t="shared" si="0"/>
        <v>213.63399999999999</v>
      </c>
    </row>
    <row r="30" spans="1:7" x14ac:dyDescent="0.25">
      <c r="A30" t="s">
        <v>10</v>
      </c>
      <c r="B30" t="s">
        <v>30</v>
      </c>
      <c r="C30" s="1">
        <v>264.37</v>
      </c>
      <c r="D30" s="1">
        <v>248.51</v>
      </c>
      <c r="E30" s="1">
        <v>9.92</v>
      </c>
      <c r="F30" s="1">
        <v>25.846</v>
      </c>
      <c r="G30" s="1">
        <f t="shared" si="0"/>
        <v>284.27600000000001</v>
      </c>
    </row>
    <row r="31" spans="1:7" x14ac:dyDescent="0.25">
      <c r="A31" t="s">
        <v>10</v>
      </c>
      <c r="B31" t="s">
        <v>31</v>
      </c>
      <c r="C31" s="1">
        <v>186.53</v>
      </c>
      <c r="D31" s="1">
        <v>175.34</v>
      </c>
      <c r="E31" s="1">
        <v>9.92</v>
      </c>
      <c r="F31" s="1">
        <v>18.834</v>
      </c>
      <c r="G31" s="1">
        <f t="shared" si="0"/>
        <v>204.09399999999999</v>
      </c>
    </row>
    <row r="32" spans="1:7" x14ac:dyDescent="0.25">
      <c r="A32" t="s">
        <v>10</v>
      </c>
      <c r="B32" t="s">
        <v>32</v>
      </c>
      <c r="C32" s="1">
        <v>204.51</v>
      </c>
      <c r="D32" s="1">
        <v>192.24</v>
      </c>
      <c r="E32" s="1">
        <v>9.92</v>
      </c>
      <c r="F32" s="1">
        <v>19.545999999999999</v>
      </c>
      <c r="G32" s="1">
        <f t="shared" si="0"/>
        <v>221.70599999999999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rjs10_WEF RESIDENCE REFERENCE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Kappes</dc:creator>
  <cp:lastModifiedBy>Richard P Kappes</cp:lastModifiedBy>
  <dcterms:created xsi:type="dcterms:W3CDTF">2021-01-15T15:29:03Z</dcterms:created>
  <dcterms:modified xsi:type="dcterms:W3CDTF">2023-04-11T17:50:05Z</dcterms:modified>
</cp:coreProperties>
</file>