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R:\facilities\long_term_care\reimbursement\nhr\2019\docs\"/>
    </mc:Choice>
  </mc:AlternateContent>
  <xr:revisionPtr revIDLastSave="0" documentId="8_{1CBAE3CF-7EC1-4FAB-B4E2-FA8A3C9F63C0}" xr6:coauthVersionLast="47" xr6:coauthVersionMax="47" xr10:uidLastSave="{00000000-0000-0000-0000-000000000000}"/>
  <bookViews>
    <workbookView xWindow="28680" yWindow="-120" windowWidth="29040" windowHeight="15990"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'NF MISC Per Diem - Part B'!$A$5:$H$5</definedName>
    <definedName name="_xlnm._FilterDatabase" localSheetId="2" hidden="1">'Specialty MISC Per Diem'!$A$4:$G$97</definedName>
    <definedName name="_xlnm._FilterDatabase" localSheetId="3" hidden="1">'Specialty MISC Per Diem-Part B '!$A$4:$H$97</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Diem'!$A$1:$G$605</definedName>
    <definedName name="_xlnm.Print_Area" localSheetId="1">'NF MISC Per Diem - Part B'!$A$1:$G$605</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9" l="1"/>
  <c r="G51" i="9"/>
  <c r="G91" i="9"/>
  <c r="G336" i="9"/>
  <c r="G454" i="9"/>
  <c r="G499" i="9"/>
  <c r="G542"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4" i="9"/>
  <c r="G45" i="9"/>
  <c r="G46" i="9"/>
  <c r="G47" i="9"/>
  <c r="G48" i="9"/>
  <c r="G49" i="9"/>
  <c r="G50"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G288" i="9"/>
  <c r="G289" i="9"/>
  <c r="G290" i="9"/>
  <c r="G291" i="9"/>
  <c r="G292" i="9"/>
  <c r="G293" i="9"/>
  <c r="G294" i="9"/>
  <c r="G295" i="9"/>
  <c r="G296" i="9"/>
  <c r="G297" i="9"/>
  <c r="G298" i="9"/>
  <c r="G299" i="9"/>
  <c r="G300" i="9"/>
  <c r="G301" i="9"/>
  <c r="G302" i="9"/>
  <c r="G303" i="9"/>
  <c r="G304" i="9"/>
  <c r="G305" i="9"/>
  <c r="G306" i="9"/>
  <c r="G307" i="9"/>
  <c r="G308" i="9"/>
  <c r="G309" i="9"/>
  <c r="G310" i="9"/>
  <c r="G311" i="9"/>
  <c r="G312" i="9"/>
  <c r="G313" i="9"/>
  <c r="G314" i="9"/>
  <c r="G315" i="9"/>
  <c r="G316" i="9"/>
  <c r="G317" i="9"/>
  <c r="G318" i="9"/>
  <c r="G319" i="9"/>
  <c r="G320" i="9"/>
  <c r="G321" i="9"/>
  <c r="G322" i="9"/>
  <c r="G323" i="9"/>
  <c r="G324" i="9"/>
  <c r="G325" i="9"/>
  <c r="G326" i="9"/>
  <c r="G327" i="9"/>
  <c r="G328" i="9"/>
  <c r="G329" i="9"/>
  <c r="G330" i="9"/>
  <c r="G331" i="9"/>
  <c r="G332" i="9"/>
  <c r="G333" i="9"/>
  <c r="G334" i="9"/>
  <c r="G335" i="9"/>
  <c r="G337" i="9"/>
  <c r="G338" i="9"/>
  <c r="G339" i="9"/>
  <c r="G340" i="9"/>
  <c r="G341" i="9"/>
  <c r="G342" i="9"/>
  <c r="G343" i="9"/>
  <c r="G344" i="9"/>
  <c r="G345" i="9"/>
  <c r="G346" i="9"/>
  <c r="G347" i="9"/>
  <c r="G348" i="9"/>
  <c r="G349" i="9"/>
  <c r="G350" i="9"/>
  <c r="G351" i="9"/>
  <c r="G352" i="9"/>
  <c r="G353" i="9"/>
  <c r="G354" i="9"/>
  <c r="G355" i="9"/>
  <c r="G356" i="9"/>
  <c r="G357" i="9"/>
  <c r="G358" i="9"/>
  <c r="G359" i="9"/>
  <c r="G360" i="9"/>
  <c r="G361" i="9"/>
  <c r="G362" i="9"/>
  <c r="G363" i="9"/>
  <c r="G364" i="9"/>
  <c r="G365" i="9"/>
  <c r="G366" i="9"/>
  <c r="G367" i="9"/>
  <c r="G368" i="9"/>
  <c r="G369" i="9"/>
  <c r="G370" i="9"/>
  <c r="G371" i="9"/>
  <c r="G372" i="9"/>
  <c r="G373" i="9"/>
  <c r="G374" i="9"/>
  <c r="G375" i="9"/>
  <c r="G376" i="9"/>
  <c r="G377" i="9"/>
  <c r="G378" i="9"/>
  <c r="G379" i="9"/>
  <c r="G380" i="9"/>
  <c r="G381" i="9"/>
  <c r="G382" i="9"/>
  <c r="G383" i="9"/>
  <c r="G384" i="9"/>
  <c r="G385" i="9"/>
  <c r="G386" i="9"/>
  <c r="G387" i="9"/>
  <c r="G388" i="9"/>
  <c r="G389" i="9"/>
  <c r="G390" i="9"/>
  <c r="G391" i="9"/>
  <c r="G392" i="9"/>
  <c r="G393" i="9"/>
  <c r="G394" i="9"/>
  <c r="G395" i="9"/>
  <c r="G396" i="9"/>
  <c r="G397" i="9"/>
  <c r="G398" i="9"/>
  <c r="G399" i="9"/>
  <c r="G400" i="9"/>
  <c r="G401" i="9"/>
  <c r="G402" i="9"/>
  <c r="G403" i="9"/>
  <c r="G404" i="9"/>
  <c r="G405" i="9"/>
  <c r="G406" i="9"/>
  <c r="G407" i="9"/>
  <c r="G408" i="9"/>
  <c r="G409" i="9"/>
  <c r="G410" i="9"/>
  <c r="G411" i="9"/>
  <c r="G412" i="9"/>
  <c r="G413" i="9"/>
  <c r="G414" i="9"/>
  <c r="G415" i="9"/>
  <c r="G416" i="9"/>
  <c r="G417" i="9"/>
  <c r="G418" i="9"/>
  <c r="G419" i="9"/>
  <c r="G420" i="9"/>
  <c r="G421" i="9"/>
  <c r="G422" i="9"/>
  <c r="G423" i="9"/>
  <c r="G424" i="9"/>
  <c r="G425" i="9"/>
  <c r="G426" i="9"/>
  <c r="G427"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G453" i="9"/>
  <c r="G455" i="9"/>
  <c r="G456" i="9"/>
  <c r="G457" i="9"/>
  <c r="G458" i="9"/>
  <c r="G459" i="9"/>
  <c r="G460" i="9"/>
  <c r="G461" i="9"/>
  <c r="G462" i="9"/>
  <c r="G463" i="9"/>
  <c r="G464" i="9"/>
  <c r="G465" i="9"/>
  <c r="G466" i="9"/>
  <c r="G467" i="9"/>
  <c r="G468" i="9"/>
  <c r="G469" i="9"/>
  <c r="G470" i="9"/>
  <c r="G471" i="9"/>
  <c r="G472" i="9"/>
  <c r="G473" i="9"/>
  <c r="G474" i="9"/>
  <c r="G475" i="9"/>
  <c r="G476" i="9"/>
  <c r="G477" i="9"/>
  <c r="G478" i="9"/>
  <c r="G479" i="9"/>
  <c r="G480" i="9"/>
  <c r="G481" i="9"/>
  <c r="G482" i="9"/>
  <c r="G483" i="9"/>
  <c r="G484" i="9"/>
  <c r="G485" i="9"/>
  <c r="G486" i="9"/>
  <c r="G487" i="9"/>
  <c r="G488" i="9"/>
  <c r="G489" i="9"/>
  <c r="G490" i="9"/>
  <c r="G491" i="9"/>
  <c r="G492" i="9"/>
  <c r="G493" i="9"/>
  <c r="G494" i="9"/>
  <c r="G495" i="9"/>
  <c r="G496" i="9"/>
  <c r="G497" i="9"/>
  <c r="G498" i="9"/>
  <c r="G500" i="9"/>
  <c r="G501" i="9"/>
  <c r="G502" i="9"/>
  <c r="G503" i="9"/>
  <c r="G504" i="9"/>
  <c r="G505" i="9"/>
  <c r="G506" i="9"/>
  <c r="G507" i="9"/>
  <c r="G508" i="9"/>
  <c r="G509" i="9"/>
  <c r="G510" i="9"/>
  <c r="G511" i="9"/>
  <c r="G512" i="9"/>
  <c r="G513" i="9"/>
  <c r="G514" i="9"/>
  <c r="G515" i="9"/>
  <c r="G516" i="9"/>
  <c r="G517" i="9"/>
  <c r="G518" i="9"/>
  <c r="G519" i="9"/>
  <c r="G520" i="9"/>
  <c r="G521" i="9"/>
  <c r="G522" i="9"/>
  <c r="G523" i="9"/>
  <c r="G524" i="9"/>
  <c r="G525" i="9"/>
  <c r="G526" i="9"/>
  <c r="G527" i="9"/>
  <c r="G528" i="9"/>
  <c r="G529" i="9"/>
  <c r="G530" i="9"/>
  <c r="G531" i="9"/>
  <c r="G532" i="9"/>
  <c r="G533" i="9"/>
  <c r="G534" i="9"/>
  <c r="G535" i="9"/>
  <c r="G536" i="9"/>
  <c r="G537" i="9"/>
  <c r="G538" i="9"/>
  <c r="G539" i="9"/>
  <c r="G540" i="9"/>
  <c r="G541" i="9"/>
  <c r="G543" i="9"/>
  <c r="G544" i="9"/>
  <c r="G545" i="9"/>
  <c r="G546" i="9"/>
  <c r="G547" i="9"/>
  <c r="G548" i="9"/>
  <c r="G549" i="9"/>
  <c r="G550" i="9"/>
  <c r="G551" i="9"/>
  <c r="G552" i="9"/>
  <c r="G553" i="9"/>
  <c r="G554" i="9"/>
  <c r="G555" i="9"/>
  <c r="G556" i="9"/>
  <c r="G557" i="9"/>
  <c r="G558" i="9"/>
  <c r="G559" i="9"/>
  <c r="G560" i="9"/>
  <c r="G561" i="9"/>
  <c r="G562" i="9"/>
  <c r="G563" i="9"/>
  <c r="G564" i="9"/>
  <c r="G565" i="9"/>
  <c r="G566" i="9"/>
  <c r="G567" i="9"/>
  <c r="G568" i="9"/>
  <c r="G569" i="9"/>
  <c r="G570" i="9"/>
  <c r="G571" i="9"/>
  <c r="G572" i="9"/>
  <c r="G573" i="9"/>
  <c r="G574" i="9"/>
  <c r="G575" i="9"/>
  <c r="G576" i="9"/>
  <c r="G577" i="9"/>
  <c r="G578" i="9"/>
  <c r="G579" i="9"/>
  <c r="G580" i="9"/>
  <c r="G581" i="9"/>
  <c r="G582" i="9"/>
  <c r="G583" i="9"/>
  <c r="G584" i="9"/>
  <c r="G585" i="9"/>
  <c r="G586" i="9"/>
  <c r="G587" i="9"/>
  <c r="G588" i="9"/>
  <c r="G589" i="9"/>
  <c r="G590" i="9"/>
  <c r="G591" i="9"/>
  <c r="G592" i="9"/>
  <c r="G593" i="9"/>
  <c r="G594" i="9"/>
  <c r="G595" i="9"/>
  <c r="G596" i="9"/>
  <c r="G597" i="9"/>
  <c r="G598" i="9"/>
  <c r="G599" i="9"/>
  <c r="G600" i="9"/>
  <c r="G601" i="9"/>
  <c r="G602" i="9"/>
  <c r="G603" i="9"/>
  <c r="G604" i="9"/>
  <c r="G605" i="9"/>
  <c r="G6" i="9"/>
  <c r="D6" i="13" l="1"/>
  <c r="D7" i="13"/>
  <c r="D8" i="13"/>
  <c r="D9" i="13"/>
  <c r="D10" i="13"/>
  <c r="D11" i="13"/>
  <c r="D12" i="13"/>
  <c r="D13" i="13"/>
  <c r="D14" i="13"/>
  <c r="G14" i="13" s="1"/>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G97" i="13" s="1"/>
  <c r="D5" i="13"/>
  <c r="G73" i="13" l="1"/>
  <c r="G74" i="13"/>
  <c r="G75" i="13"/>
  <c r="G76" i="13"/>
  <c r="G77" i="13"/>
  <c r="G78" i="13"/>
  <c r="G79" i="13"/>
  <c r="G80" i="13"/>
  <c r="G81" i="13"/>
  <c r="G82" i="13"/>
  <c r="G83" i="13"/>
  <c r="G84" i="13"/>
  <c r="G85" i="13"/>
  <c r="G86" i="13"/>
  <c r="G87" i="13"/>
  <c r="G88" i="13"/>
  <c r="G89" i="13"/>
  <c r="G90" i="13"/>
  <c r="G91" i="13"/>
  <c r="G92" i="13"/>
  <c r="G93" i="13"/>
  <c r="G94" i="13"/>
  <c r="G95" i="13"/>
  <c r="G96" i="13"/>
  <c r="G127" i="1" l="1"/>
  <c r="G84" i="1" l="1"/>
  <c r="G97" i="8" l="1"/>
  <c r="G6" i="13" l="1"/>
  <c r="G7" i="13"/>
  <c r="G8" i="13"/>
  <c r="G9" i="13"/>
  <c r="G10" i="13"/>
  <c r="G11" i="13"/>
  <c r="G12" i="13"/>
  <c r="G13"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5" i="13"/>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5" i="8"/>
  <c r="G602" i="1"/>
  <c r="G603" i="1"/>
  <c r="G604"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 i="1"/>
  <c r="G605" i="1" l="1"/>
  <c r="G154" i="1"/>
  <c r="G420" i="1"/>
  <c r="G366" i="1"/>
  <c r="G216" i="1"/>
</calcChain>
</file>

<file path=xl/sharedStrings.xml><?xml version="1.0" encoding="utf-8"?>
<sst xmlns="http://schemas.openxmlformats.org/spreadsheetml/2006/main" count="2998" uniqueCount="1326">
  <si>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</si>
  <si>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</si>
  <si>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</si>
  <si>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</si>
  <si>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</si>
  <si>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</si>
  <si>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</si>
  <si>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</si>
  <si>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</si>
  <si>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</si>
  <si>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</si>
  <si>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</si>
  <si>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</si>
  <si>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</si>
  <si>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</si>
  <si>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</si>
  <si>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</si>
  <si>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</si>
  <si>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</si>
  <si>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</si>
  <si>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</si>
  <si>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</si>
  <si>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</si>
  <si>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</si>
  <si>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</si>
  <si>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</si>
  <si>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</si>
  <si>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</si>
  <si>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</si>
  <si>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</si>
  <si>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</si>
  <si>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</si>
  <si>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</si>
  <si>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</si>
  <si>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</si>
  <si>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</si>
  <si>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</si>
  <si>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</si>
  <si>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</si>
  <si>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</si>
  <si>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</si>
  <si>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</si>
  <si>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</si>
  <si>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</si>
  <si>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</si>
  <si>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</si>
  <si>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</si>
  <si>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</si>
  <si>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</si>
  <si>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</si>
  <si>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</si>
  <si>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</si>
  <si>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</si>
  <si>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</si>
  <si>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</si>
  <si>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</si>
  <si>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</si>
  <si>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</si>
  <si>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</si>
  <si>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</si>
  <si>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</si>
  <si>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</si>
  <si>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</si>
  <si>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</si>
  <si>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</si>
  <si>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</si>
  <si>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</si>
  <si>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</si>
  <si>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</si>
  <si>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</si>
  <si>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</si>
  <si>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</si>
  <si>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</si>
  <si>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</si>
  <si>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</si>
  <si>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</si>
  <si>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</si>
  <si>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</si>
  <si>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</si>
  <si>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</si>
  <si>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</si>
  <si>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</si>
  <si>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</si>
  <si>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</si>
  <si>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</si>
  <si>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</si>
  <si>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</si>
  <si>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</si>
  <si>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</si>
  <si>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</si>
  <si>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</si>
  <si>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</si>
  <si>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</si>
  <si>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</si>
  <si>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</si>
  <si>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</si>
  <si>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</si>
  <si>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</si>
  <si>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</si>
  <si>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</si>
  <si>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</si>
  <si>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</si>
  <si>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</si>
  <si>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</si>
  <si>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</si>
  <si>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</si>
  <si>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</si>
  <si>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</si>
  <si>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</si>
  <si>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</si>
  <si>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</si>
  <si>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</si>
  <si>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</si>
  <si>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</si>
  <si>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</si>
  <si>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</si>
  <si>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</si>
  <si>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</si>
  <si>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</si>
  <si>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</si>
  <si>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</si>
  <si>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</si>
  <si>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</si>
  <si>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</si>
  <si>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</si>
  <si>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</si>
  <si>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</si>
  <si>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</si>
  <si>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</si>
  <si>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</si>
  <si>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</si>
  <si>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</si>
  <si>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143530310</t>
  </si>
  <si>
    <t>Absolut Center for Nursing and Rehabilitation at Orcha</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</si>
  <si>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</si>
  <si>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</si>
  <si>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</si>
  <si>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</si>
  <si>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</si>
  <si>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</si>
  <si>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</si>
  <si>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</si>
  <si>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</si>
  <si>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</si>
  <si>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</si>
  <si>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</si>
  <si>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</si>
  <si>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</si>
  <si>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</si>
  <si>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</si>
  <si>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</si>
  <si>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</si>
  <si>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</si>
  <si>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</si>
  <si>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</si>
  <si>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</si>
  <si>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</si>
  <si>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</si>
  <si>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</si>
  <si>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</si>
  <si>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</si>
  <si>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</si>
  <si>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</si>
  <si>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</si>
  <si>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</si>
  <si>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</si>
  <si>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</si>
  <si>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</si>
  <si>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</si>
  <si>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</si>
  <si>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</si>
  <si>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</si>
  <si>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</si>
  <si>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</si>
  <si>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</si>
  <si>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</si>
  <si>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</si>
  <si>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</si>
  <si>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</si>
  <si>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</si>
  <si>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</si>
  <si>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</si>
  <si>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</si>
  <si>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</si>
  <si>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</si>
  <si>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</si>
  <si>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</si>
  <si>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</si>
  <si>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</si>
  <si>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</si>
  <si>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</si>
  <si>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</si>
  <si>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</si>
  <si>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</si>
  <si>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</si>
  <si>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</si>
  <si>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</si>
  <si>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</si>
  <si>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</si>
  <si>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</si>
  <si>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</si>
  <si>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</si>
  <si>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</si>
  <si>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</si>
  <si>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</si>
  <si>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</si>
  <si>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</si>
  <si>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</si>
  <si>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</si>
  <si>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</si>
  <si>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</si>
  <si>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</si>
  <si>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</si>
  <si>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</si>
  <si>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</si>
  <si>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</si>
  <si>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</si>
  <si>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</si>
  <si>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</si>
  <si>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</si>
  <si>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</si>
  <si>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</si>
  <si>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</si>
  <si>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</si>
  <si>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</si>
  <si>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</si>
  <si>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</si>
  <si>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</si>
  <si>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</si>
  <si>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</si>
  <si>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</si>
  <si>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</si>
  <si>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</si>
  <si>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</si>
  <si>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</si>
  <si>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</si>
  <si>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</si>
  <si>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</si>
  <si>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</si>
  <si>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</si>
  <si>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</si>
  <si>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</si>
  <si>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</si>
  <si>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</si>
  <si>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</si>
  <si>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</si>
  <si>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</si>
  <si>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</si>
  <si>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</si>
  <si>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</si>
  <si>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</si>
  <si>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</si>
  <si>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</si>
  <si>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</si>
  <si>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</si>
  <si>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</si>
  <si>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</si>
  <si>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</si>
  <si>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</si>
  <si>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</si>
  <si>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</si>
  <si>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</si>
  <si>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</si>
  <si>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</si>
  <si>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</si>
  <si>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</si>
  <si>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</si>
  <si>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</si>
  <si>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</si>
  <si>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</si>
  <si>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</si>
  <si>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</si>
  <si>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</si>
  <si>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</si>
  <si>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</si>
  <si>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</si>
  <si>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</si>
  <si>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</si>
  <si>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</si>
  <si>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</si>
  <si>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</si>
  <si>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</si>
  <si>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</si>
  <si>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</si>
  <si>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</si>
  <si>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</si>
  <si>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</si>
  <si>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</si>
  <si>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</si>
  <si>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</si>
  <si>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</si>
  <si>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</si>
  <si>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</si>
  <si>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</si>
  <si>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</si>
  <si>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</si>
  <si>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140133810</t>
  </si>
  <si>
    <t>Emerald South Nursing and Rehabilitation Center</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</si>
  <si>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</si>
  <si>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</si>
  <si>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</si>
  <si>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</si>
  <si>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</si>
  <si>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</si>
  <si>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</si>
  <si>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</si>
  <si>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</si>
  <si>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</si>
  <si>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</si>
  <si>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</si>
  <si>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</si>
  <si>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</si>
  <si>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</si>
  <si>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</si>
  <si>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</si>
  <si>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</si>
  <si>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</si>
  <si>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</si>
  <si>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</si>
  <si>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</si>
  <si>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270136010</t>
  </si>
  <si>
    <t>New Roc Nursing and Rehabilitation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</si>
  <si>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</si>
  <si>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</si>
  <si>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</si>
  <si>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</si>
  <si>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</si>
  <si>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</si>
  <si>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</si>
  <si>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</si>
  <si>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</si>
  <si>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</si>
  <si>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</si>
  <si>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</si>
  <si>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</si>
  <si>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</si>
  <si>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</si>
  <si>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</si>
  <si>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</si>
  <si>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</si>
  <si>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</si>
  <si>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</si>
  <si>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</si>
  <si>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</si>
  <si>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</si>
  <si>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</si>
  <si>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</si>
  <si>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</si>
  <si>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</si>
  <si>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</si>
  <si>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</si>
  <si>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</si>
  <si>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</si>
  <si>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</si>
  <si>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</si>
  <si>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</si>
  <si>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</si>
  <si>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</si>
  <si>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</si>
  <si>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</si>
  <si>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</si>
  <si>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</si>
  <si>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</si>
  <si>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</si>
  <si>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</si>
  <si>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</si>
  <si>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</si>
  <si>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</si>
  <si>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</si>
  <si>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</si>
  <si>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</si>
  <si>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</si>
  <si>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</si>
  <si>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</si>
  <si>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</si>
  <si>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</si>
  <si>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</si>
  <si>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</si>
  <si>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440130210</t>
  </si>
  <si>
    <t>Riverledge Health Care and Rehabilitation Center</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</si>
  <si>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</si>
  <si>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</si>
  <si>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</si>
  <si>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</si>
  <si>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</si>
  <si>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</si>
  <si>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</si>
  <si>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</si>
  <si>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</si>
  <si>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</si>
  <si>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</si>
  <si>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</si>
  <si>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</si>
  <si>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</si>
  <si>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</si>
  <si>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</si>
  <si>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</si>
  <si>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</si>
  <si>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</si>
  <si>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</si>
  <si>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</si>
  <si>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</si>
  <si>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</si>
  <si>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</si>
  <si>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</si>
  <si>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</si>
  <si>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</si>
  <si>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</si>
  <si>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</si>
  <si>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</si>
  <si>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</si>
  <si>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</si>
  <si>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</si>
  <si>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</si>
  <si>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</si>
  <si>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</si>
  <si>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</si>
  <si>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</si>
  <si>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</si>
  <si>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</si>
  <si>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</si>
  <si>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</si>
  <si>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</si>
  <si>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</si>
  <si>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</si>
  <si>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</si>
  <si>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</si>
  <si>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</si>
  <si>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</si>
  <si>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</si>
  <si>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</si>
  <si>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</si>
  <si>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</si>
  <si>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</si>
  <si>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</si>
  <si>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</si>
  <si>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</si>
  <si>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</si>
  <si>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</si>
  <si>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</si>
  <si>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</si>
  <si>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</si>
  <si>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</si>
  <si>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</si>
  <si>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</si>
  <si>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</si>
  <si>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</si>
  <si>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</si>
  <si>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New York Congregational Nursing Center Inc</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</si>
  <si>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</si>
  <si>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</si>
  <si>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</si>
  <si>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</si>
  <si>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</si>
  <si>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</si>
  <si>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</si>
  <si>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</si>
  <si>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</si>
  <si>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</si>
  <si>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</si>
  <si>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</si>
  <si>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</si>
  <si>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</si>
  <si>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</si>
  <si>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</si>
  <si>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</si>
  <si>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</si>
  <si>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</si>
  <si>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</si>
  <si>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</si>
  <si>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</si>
  <si>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</si>
  <si>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</si>
  <si>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</si>
  <si>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</si>
  <si>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</si>
  <si>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275330110</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</si>
  <si>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</si>
  <si>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</si>
  <si>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</si>
  <si>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</si>
  <si>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</si>
  <si>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</si>
  <si>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</si>
  <si>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</si>
  <si>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</si>
  <si>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Whittier Rehabilitation &amp; Skilled Nursing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</si>
  <si>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</si>
  <si>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</si>
  <si>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</si>
  <si>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</si>
  <si>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</si>
  <si>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</si>
  <si>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</si>
  <si>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</si>
  <si>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</si>
  <si>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</si>
  <si>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</si>
  <si>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</si>
  <si>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</si>
  <si>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</si>
  <si>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</si>
  <si>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</si>
  <si>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</si>
  <si>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</si>
  <si>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</si>
  <si>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</si>
  <si>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</si>
  <si>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</si>
  <si>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</si>
  <si>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</si>
  <si>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</si>
  <si>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</si>
  <si>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</si>
  <si>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</si>
  <si>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</si>
  <si>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</si>
  <si>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</si>
  <si>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</si>
  <si>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</si>
  <si>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</si>
  <si>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</si>
  <si>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</si>
  <si>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</si>
  <si>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</si>
  <si>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</si>
  <si>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</si>
  <si>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</si>
  <si>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</si>
  <si>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</si>
  <si>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</si>
  <si>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</si>
  <si>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</si>
  <si>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</si>
  <si>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</si>
  <si>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</si>
  <si>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</si>
  <si>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</si>
  <si>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</si>
  <si>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</si>
  <si>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</si>
  <si>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</si>
  <si>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</si>
  <si>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</si>
  <si>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</si>
  <si>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</si>
  <si>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</si>
  <si>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</si>
  <si>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</si>
  <si>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</si>
  <si>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</si>
  <si>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</si>
  <si>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</si>
  <si>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</si>
  <si>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</si>
  <si>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</si>
  <si>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</si>
  <si>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</si>
  <si>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</si>
  <si>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</si>
  <si>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</si>
  <si>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</si>
  <si>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</si>
  <si>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</si>
  <si>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</si>
  <si>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</si>
  <si>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</si>
  <si>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276130210</t>
  </si>
  <si>
    <t>Hill Haven Nursing Home</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</si>
  <si>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</si>
  <si>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</si>
  <si>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</si>
  <si>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</si>
  <si>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</si>
  <si>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</si>
  <si>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</si>
  <si>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</si>
  <si>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</si>
  <si>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</si>
  <si>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</si>
  <si>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</si>
  <si>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</si>
  <si>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</si>
  <si>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</si>
  <si>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</si>
  <si>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</si>
  <si>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</si>
  <si>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</si>
  <si>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</si>
  <si>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</si>
  <si>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</si>
  <si>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</si>
  <si>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</si>
  <si>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</si>
  <si>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</si>
  <si>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</si>
  <si>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</si>
  <si>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</si>
  <si>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</si>
  <si>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</si>
  <si>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</si>
  <si>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</si>
  <si>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</si>
  <si>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</si>
  <si>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</si>
  <si>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</si>
  <si>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</si>
  <si>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</si>
  <si>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</si>
  <si>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</si>
  <si>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</si>
  <si>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</si>
  <si>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</si>
  <si>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</si>
  <si>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</si>
  <si>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</si>
  <si>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</si>
  <si>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</si>
  <si>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</si>
  <si>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</si>
  <si>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</si>
  <si>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</si>
  <si>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</si>
  <si>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</si>
  <si>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</si>
  <si>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</si>
  <si>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</si>
  <si>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</si>
  <si>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</si>
  <si>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</si>
  <si>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</si>
  <si>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</si>
  <si>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</si>
  <si>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</si>
  <si>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</si>
  <si>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</si>
  <si>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</si>
  <si>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</si>
  <si>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</si>
  <si>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</si>
  <si>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</si>
  <si>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</si>
  <si>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</si>
  <si>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</si>
  <si>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</si>
  <si>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</si>
  <si>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</si>
  <si>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</si>
  <si>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</si>
  <si>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</si>
  <si>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</si>
  <si>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</si>
  <si>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</si>
  <si>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</si>
  <si>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</si>
  <si>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</si>
  <si>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</si>
  <si>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</si>
  <si>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</si>
  <si>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</si>
  <si>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</si>
  <si>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</si>
  <si>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</si>
  <si>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</si>
  <si>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</si>
  <si>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</si>
  <si>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</si>
  <si>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</si>
  <si>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</si>
  <si>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</si>
  <si>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</si>
  <si>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</si>
  <si>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</si>
  <si>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</si>
  <si>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</si>
  <si>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</si>
  <si>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</si>
  <si>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</si>
  <si>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</si>
  <si>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</si>
  <si>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</si>
  <si>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</si>
  <si>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</si>
  <si>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</si>
  <si>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</si>
  <si>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</si>
  <si>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</si>
  <si>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</si>
  <si>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</si>
  <si>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</si>
  <si>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</si>
  <si>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</si>
  <si>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</si>
  <si>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</si>
  <si>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</si>
  <si>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</si>
  <si>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</si>
  <si>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</si>
  <si>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</si>
  <si>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</si>
  <si>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</si>
  <si>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</si>
  <si>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</si>
  <si>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</si>
  <si>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</si>
  <si>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</si>
  <si>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</si>
  <si>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</si>
  <si>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</si>
  <si>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</si>
  <si>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</si>
  <si>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</si>
  <si>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</si>
  <si>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</si>
  <si>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</si>
  <si>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</si>
  <si>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</si>
  <si>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</si>
  <si>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</si>
  <si>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</si>
  <si>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</si>
  <si>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</si>
  <si>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</si>
  <si>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</si>
  <si>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</si>
  <si>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</si>
  <si>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</si>
  <si>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</si>
  <si>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</si>
  <si>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</si>
  <si>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</si>
  <si>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</si>
  <si>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</si>
  <si>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</si>
  <si>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</si>
  <si>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</si>
  <si>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</si>
  <si>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</si>
  <si>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</si>
  <si>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</si>
  <si>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</si>
  <si>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</si>
  <si>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</si>
  <si>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</si>
  <si>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</si>
  <si>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</si>
  <si>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</si>
  <si>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</si>
  <si>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</si>
  <si>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</si>
  <si>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</si>
  <si>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</si>
  <si>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</si>
  <si>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</si>
  <si>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</si>
  <si>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</si>
  <si>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</si>
  <si>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</si>
  <si>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</si>
  <si>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</si>
  <si>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</si>
  <si>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</si>
  <si>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</si>
  <si>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</si>
  <si>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</si>
  <si>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</si>
  <si>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</si>
  <si>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</si>
  <si>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</si>
  <si>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</si>
  <si>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</si>
  <si>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</si>
  <si>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</si>
  <si>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</si>
  <si>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</si>
  <si>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</si>
  <si>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</si>
  <si>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</si>
  <si>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</si>
  <si>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</si>
  <si>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</si>
  <si>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</si>
  <si>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526300030</t>
  </si>
  <si>
    <t>Catskill Regional Medical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</si>
  <si>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</si>
  <si>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</si>
  <si>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</si>
  <si>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</si>
  <si>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</si>
  <si>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</si>
  <si>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</si>
  <si>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</si>
  <si>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</si>
  <si>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</si>
  <si>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</si>
  <si>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</si>
  <si>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</si>
  <si>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</si>
  <si>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</si>
  <si>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</si>
  <si>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</si>
  <si>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</si>
  <si>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</si>
  <si>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</si>
  <si>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</si>
  <si>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</si>
  <si>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</si>
  <si>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</si>
  <si>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</si>
  <si>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</si>
  <si>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</si>
  <si>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</si>
  <si>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</si>
  <si>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</si>
  <si>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</si>
  <si>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</si>
  <si>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</si>
  <si>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</si>
  <si>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</si>
  <si>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</si>
  <si>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</si>
  <si>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</si>
  <si>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</si>
  <si>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</si>
  <si>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</si>
  <si>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</si>
  <si>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</si>
  <si>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</si>
  <si>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</si>
  <si>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</si>
  <si>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</si>
  <si>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</si>
  <si>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</si>
  <si>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</si>
  <si>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</si>
  <si>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</si>
  <si>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</si>
  <si>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</si>
  <si>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</si>
  <si>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</si>
  <si>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</si>
  <si>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</si>
  <si>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</si>
  <si>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</si>
  <si>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</si>
  <si>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</si>
  <si>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</si>
  <si>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</si>
  <si>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</si>
  <si>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</si>
  <si>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</si>
  <si>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</si>
  <si>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</si>
  <si>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</si>
  <si>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</si>
  <si>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</si>
  <si>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</si>
  <si>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</si>
  <si>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</si>
  <si>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593230010</t>
  </si>
  <si>
    <t>Kendal on Hudson</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</si>
  <si>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</si>
  <si>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</si>
  <si>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</si>
  <si>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</si>
  <si>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</si>
  <si>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</si>
  <si>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</si>
  <si>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</si>
  <si>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</si>
  <si>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</si>
  <si>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</si>
  <si>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</si>
  <si>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</si>
  <si>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</si>
  <si>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</si>
  <si>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</si>
  <si>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</si>
  <si>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</si>
  <si>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</si>
  <si>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</si>
  <si>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</si>
  <si>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</si>
  <si>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</si>
  <si>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</si>
  <si>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</si>
  <si>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</si>
  <si>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</si>
  <si>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</si>
  <si>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</si>
  <si>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</si>
  <si>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</si>
  <si>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</si>
  <si>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</si>
  <si>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</si>
  <si>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</si>
  <si>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</si>
  <si>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Mills Pond Nursing and Rehabilitation Center</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</si>
  <si>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</si>
  <si>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</si>
  <si>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</si>
  <si>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</si>
  <si>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</si>
  <si>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</si>
  <si>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</si>
  <si>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</si>
  <si>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</si>
  <si>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</si>
  <si>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</si>
  <si>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</si>
  <si>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</si>
  <si>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</si>
  <si>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</si>
  <si>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</si>
  <si>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</si>
  <si>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</si>
  <si>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</si>
  <si>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</si>
  <si>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Oak Hill Manor Nursing Home</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</si>
  <si>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</si>
  <si>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</si>
  <si>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</si>
  <si>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</si>
  <si>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</si>
  <si>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</si>
  <si>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</si>
  <si>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</si>
  <si>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</si>
  <si>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</si>
  <si>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</si>
  <si>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</si>
  <si>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</si>
  <si>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</si>
  <si>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</si>
  <si>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</si>
  <si>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</si>
  <si>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</si>
  <si>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</si>
  <si>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</si>
  <si>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</si>
  <si>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</si>
  <si>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</si>
  <si>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</si>
  <si>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</si>
  <si>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</si>
  <si>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</si>
  <si>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</si>
  <si>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</si>
  <si>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</si>
  <si>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</si>
  <si>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</si>
  <si>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</si>
  <si>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</si>
  <si>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</si>
  <si>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</si>
  <si>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</si>
  <si>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</si>
  <si>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</si>
  <si>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</si>
  <si>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</si>
  <si>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</si>
  <si>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452030210</t>
  </si>
  <si>
    <t>Saratoga Center for Rehab and Skilled Nursing Care</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</si>
  <si>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</si>
  <si>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</si>
  <si>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</si>
  <si>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</si>
  <si>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</si>
  <si>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</si>
  <si>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</si>
  <si>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</si>
  <si>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</si>
  <si>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</si>
  <si>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</si>
  <si>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</si>
  <si>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</si>
  <si>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</si>
  <si>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</si>
  <si>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</si>
  <si>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</si>
  <si>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</si>
  <si>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</si>
  <si>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</si>
  <si>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</si>
  <si>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</si>
  <si>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</si>
  <si>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</si>
  <si>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</si>
  <si>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</si>
  <si>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</si>
  <si>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</si>
  <si>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</si>
  <si>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</si>
  <si>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</si>
  <si>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</si>
  <si>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</si>
  <si>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</si>
  <si>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</si>
  <si>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</si>
  <si>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</si>
  <si>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</si>
  <si>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</si>
  <si>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</si>
  <si>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</si>
  <si>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</si>
  <si>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</si>
  <si>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</si>
  <si>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</si>
  <si>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</si>
  <si>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</si>
  <si>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</si>
  <si>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</si>
  <si>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</si>
  <si>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</si>
  <si>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</si>
  <si>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</si>
  <si>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</si>
  <si>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</si>
  <si>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</si>
  <si>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</si>
  <si>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</si>
  <si>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</si>
  <si>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</si>
  <si>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</si>
  <si>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</si>
  <si>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</si>
  <si>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</si>
  <si>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</si>
  <si>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</si>
  <si>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</si>
  <si>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</si>
  <si>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</si>
  <si>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</si>
  <si>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</si>
  <si>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</si>
  <si>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</si>
  <si>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</si>
  <si>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</si>
  <si>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</si>
  <si>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</si>
  <si>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</si>
  <si>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</si>
  <si>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590530510</t>
  </si>
  <si>
    <t>Victoria Home</t>
  </si>
  <si>
    <t>700233510</t>
  </si>
  <si>
    <t>Villagecare Rehabilitation and Nursing Center</t>
  </si>
  <si>
    <t>270135210</t>
  </si>
  <si>
    <t>Wesley Gardens Corporation</t>
  </si>
  <si>
    <t>590331210</t>
  </si>
  <si>
    <t>Westchester Center for Rehabilitation &amp; Nursing</t>
  </si>
  <si>
    <t>Westhampton Care Center</t>
  </si>
  <si>
    <t>White Plains Center For Nursing Care LLC</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</si>
  <si>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</si>
  <si>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</si>
  <si>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</si>
  <si>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</si>
  <si>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</si>
  <si>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</si>
  <si>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</si>
  <si>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</si>
  <si>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</si>
  <si>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</si>
  <si>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</si>
  <si>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</si>
  <si>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</si>
  <si>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</si>
  <si>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</si>
  <si>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Incarnation Childrens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</si>
  <si>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</si>
  <si>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</si>
  <si>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</si>
  <si>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</si>
  <si>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</si>
  <si>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</si>
  <si>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</si>
  <si>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</si>
  <si>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</si>
  <si>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</si>
  <si>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</si>
  <si>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</si>
  <si>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</si>
  <si>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</si>
  <si>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</si>
  <si>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</si>
  <si>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</si>
  <si>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</si>
  <si>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</si>
  <si>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</si>
  <si>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</si>
  <si>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</si>
  <si>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</si>
  <si>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</si>
  <si>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</si>
  <si>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</si>
  <si>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</si>
  <si>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</si>
  <si>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</si>
  <si>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</si>
  <si>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</si>
  <si>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</si>
  <si>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</si>
  <si>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</si>
  <si>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</si>
  <si>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</si>
  <si>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</si>
  <si>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</si>
  <si>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</si>
  <si>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</si>
  <si>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</si>
  <si>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</si>
  <si>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</si>
  <si>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</si>
  <si>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</si>
  <si>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</si>
  <si>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</si>
  <si>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700235715</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</si>
  <si>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</si>
  <si>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</si>
  <si>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</si>
  <si>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</si>
  <si>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</si>
  <si>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</si>
  <si>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</si>
  <si>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</si>
  <si>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</si>
  <si>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</si>
  <si>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</si>
  <si>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</si>
  <si>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</si>
  <si>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</si>
  <si>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</si>
  <si>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</si>
  <si>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</si>
  <si>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</si>
  <si>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</si>
  <si>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</si>
  <si>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</si>
  <si>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</si>
  <si>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</si>
  <si>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</si>
  <si>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</si>
  <si>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</si>
  <si>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</si>
  <si>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</si>
  <si>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</si>
  <si>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</si>
  <si>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</si>
  <si>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</si>
  <si>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</si>
  <si>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</si>
  <si>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</si>
  <si>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</si>
  <si>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</si>
  <si>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</si>
  <si>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</si>
  <si>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</si>
  <si>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</si>
  <si>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</si>
  <si>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</si>
  <si>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</si>
  <si>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</si>
  <si>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</si>
  <si>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</si>
  <si>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</si>
  <si>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</si>
  <si>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</si>
  <si>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</si>
  <si>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</si>
  <si>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</si>
  <si>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</si>
  <si>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</si>
  <si>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</si>
  <si>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</si>
  <si>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</si>
  <si>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</si>
  <si>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105930112</t>
  </si>
  <si>
    <t>130130112</t>
  </si>
  <si>
    <t>132030112</t>
  </si>
  <si>
    <t>555630112</t>
  </si>
  <si>
    <t>Total Miscellaneous Adjustment</t>
  </si>
  <si>
    <t xml:space="preserve">1.5% Across the Board Investment Per Diem </t>
  </si>
  <si>
    <t>2019 Minimum  Wage Adjustment</t>
  </si>
  <si>
    <t>2019 Miscellaneous Per Diem</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</si>
  <si>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</si>
  <si>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</si>
  <si>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</si>
  <si>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</si>
  <si>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</si>
  <si>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</si>
  <si>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</si>
  <si>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</si>
  <si>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</si>
  <si>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</si>
  <si>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</si>
  <si>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</si>
  <si>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</si>
  <si>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</si>
  <si>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</si>
  <si>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</si>
  <si>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</si>
  <si>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</si>
  <si>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</si>
  <si>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</si>
  <si>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</si>
  <si>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</si>
  <si>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</si>
  <si>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</si>
  <si>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</si>
  <si>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</si>
  <si>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</si>
  <si>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</si>
  <si>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</si>
  <si>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</si>
  <si>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</si>
  <si>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</si>
  <si>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</si>
  <si>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Lutheran Augustana Center for Extended Care &amp;Rehab</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</si>
  <si>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</si>
  <si>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</si>
  <si>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</si>
  <si>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</si>
  <si>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</si>
  <si>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</si>
  <si>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</si>
  <si>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</si>
  <si>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</si>
  <si>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</si>
  <si>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</si>
  <si>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</si>
  <si>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</si>
  <si>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</si>
  <si>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</si>
  <si>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</si>
  <si>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</si>
  <si>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</si>
  <si>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</si>
  <si>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</si>
  <si>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</si>
  <si>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</si>
  <si>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</si>
  <si>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</si>
  <si>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</si>
  <si>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</si>
  <si>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</si>
  <si>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</si>
  <si>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</si>
  <si>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</si>
  <si>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</si>
  <si>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</si>
  <si>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</si>
  <si>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</si>
  <si>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</si>
  <si>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</si>
  <si>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</si>
  <si>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</si>
  <si>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</si>
  <si>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</si>
  <si>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</si>
  <si>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</si>
  <si>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</si>
  <si>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700131312</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</si>
  <si>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</si>
  <si>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</si>
  <si>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</si>
  <si>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</si>
  <si>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</si>
  <si>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</si>
  <si>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</si>
  <si>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</si>
  <si>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</si>
  <si>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</si>
  <si>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01/01/19 - 12/31/19 - Initial Rates</t>
  </si>
  <si>
    <t>223830410</t>
  </si>
  <si>
    <t>Carthage Center for Rehabilitation and Nursing</t>
  </si>
  <si>
    <t>Delhi Rehabilitation and Nursing Center</t>
  </si>
  <si>
    <t>125430210</t>
  </si>
  <si>
    <t>2019 Minimum Wage</t>
  </si>
  <si>
    <t>593130210</t>
  </si>
  <si>
    <t>700103510</t>
  </si>
  <si>
    <t>416100010</t>
  </si>
  <si>
    <t>Glengariff Rehabilitation and Health Care Center</t>
  </si>
  <si>
    <t>290130610</t>
  </si>
  <si>
    <t>042730310</t>
  </si>
  <si>
    <t>182330110</t>
  </si>
  <si>
    <t>700341810</t>
  </si>
  <si>
    <t>Luxor Nursing and Rehabilitation at Sayville</t>
  </si>
  <si>
    <t>515432710</t>
  </si>
  <si>
    <t>700080210</t>
  </si>
  <si>
    <t>700181010</t>
  </si>
  <si>
    <t>540131310</t>
  </si>
  <si>
    <t>Robinson Terrace Rehabilitation and Nursing Center</t>
  </si>
  <si>
    <t>122500110</t>
  </si>
  <si>
    <t>532430310</t>
  </si>
  <si>
    <t>River View Rehabilitation and Nursing Care Center</t>
  </si>
  <si>
    <t>070130230</t>
  </si>
  <si>
    <t>590231810</t>
  </si>
  <si>
    <t>514930410</t>
  </si>
  <si>
    <t>Waters Edge Rehabilitation and Nursing Center at Port Jefferson</t>
  </si>
  <si>
    <t>596630110</t>
  </si>
  <si>
    <t>515732010</t>
  </si>
  <si>
    <t>The Hamlet Rehabilitation and Healthcare Center at Nesconset</t>
  </si>
  <si>
    <t>320231810</t>
  </si>
  <si>
    <t>The Grand Rehabilitation and Nursing at Utica</t>
  </si>
  <si>
    <t>The Grand Rehabilitation and Nursing at South Point</t>
  </si>
  <si>
    <t>296130310</t>
  </si>
  <si>
    <t>The Grand Rehabilitation and Nursing at Mohawk</t>
  </si>
  <si>
    <t>210130210</t>
  </si>
  <si>
    <t>The Grand Rehabilitation and Nursing at Batavia</t>
  </si>
  <si>
    <t>180130910</t>
  </si>
  <si>
    <t>270136510</t>
  </si>
  <si>
    <t>The Brook at High Falls Nursing Home</t>
  </si>
  <si>
    <t>556730310</t>
  </si>
  <si>
    <t>Ten Broeck Center for Rehabilitation and Nursing</t>
  </si>
  <si>
    <t>105930210</t>
  </si>
  <si>
    <t>Ghent Rehabilitation &amp; Nursing Center</t>
  </si>
  <si>
    <t>440230410</t>
  </si>
  <si>
    <t>Massena Rehabilitation and Nursing Center</t>
  </si>
  <si>
    <t>700000710</t>
  </si>
  <si>
    <t>New Riverdale Rehab and Nursing</t>
  </si>
  <si>
    <t>135630410</t>
  </si>
  <si>
    <t>291330210</t>
  </si>
  <si>
    <t>The Grand Rehabilitation and Nursing at Great Neck</t>
  </si>
  <si>
    <t>140134310</t>
  </si>
  <si>
    <t>The Grand Rehabilitation and Nursing at Delaware Park</t>
  </si>
  <si>
    <t>700341910</t>
  </si>
  <si>
    <t>Margaret Tietz Center For Nursing Care,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</si>
</sst>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rgb="FF000000"/>
      <name val="Calibri"/>
    </font>
    <font>
      <sz val="11"/>
      <color theme="1"/>
      <name val="Calibri"/>
      <family val="2"/>
      <scheme val="minor"/>
    </font>
    <font>
      <sz val="11"/>
      <color rgb="FF000000"/>
      <name val="Calibri"/>
      <family val="2"/>
    </font>
    <font>
      <b/>
      <sz val="10"/>
      <name val="Arial"/>
      <family val="2"/>
    </font>
    <font>
      <sz val="9"/>
      <name val="Courier New"/>
      <family val="3"/>
    </font>
    <font>
      <sz val="9"/>
      <color theme="1"/>
      <name val="Arial"/>
      <family val="2"/>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4" fillId="0" borderId="0"/>
    <xf numFmtId="44" fontId="12" fillId="0" borderId="0" applyFont="0" applyFill="0" applyBorder="0" applyAlignment="0" applyProtection="0"/>
  </cellStyleXfs>
  <cellXfs count="62">
    <xf numFmtId="0" fontId="0" fillId="0" borderId="0" xfId="0"/>
    <xf numFmtId="0" fontId="5" fillId="0" borderId="0" xfId="2" applyFont="1" applyBorder="1"/>
    <xf numFmtId="0" fontId="6" fillId="0" borderId="8" xfId="2" applyFont="1" applyBorder="1" applyAlignment="1">
      <alignment horizontal="center" wrapText="1"/>
    </xf>
    <xf numFmtId="0" fontId="6" fillId="0" borderId="9" xfId="2" applyFont="1" applyBorder="1" applyAlignment="1">
      <alignment horizontal="center" wrapText="1"/>
    </xf>
    <xf numFmtId="0" fontId="3" fillId="0" borderId="9" xfId="0" applyFont="1" applyFill="1" applyBorder="1" applyAlignment="1">
      <alignment horizontal="center" wrapText="1"/>
    </xf>
    <xf numFmtId="0" fontId="10" fillId="0" borderId="1" xfId="0" applyNumberFormat="1" applyFont="1" applyFill="1" applyBorder="1" applyAlignment="1">
      <alignment horizontal="center"/>
    </xf>
    <xf numFmtId="0" fontId="3" fillId="0" borderId="2" xfId="0" applyNumberFormat="1" applyFont="1" applyFill="1" applyBorder="1" applyAlignment="1"/>
    <xf numFmtId="0" fontId="10" fillId="0" borderId="2" xfId="0" applyNumberFormat="1" applyFont="1" applyFill="1" applyBorder="1" applyAlignment="1">
      <alignment horizontal="center"/>
    </xf>
    <xf numFmtId="0" fontId="10" fillId="0" borderId="2" xfId="0" applyNumberFormat="1" applyFont="1" applyFill="1" applyBorder="1" applyAlignment="1"/>
    <xf numFmtId="0" fontId="10" fillId="0" borderId="0" xfId="0" applyNumberFormat="1" applyFont="1" applyFill="1" applyBorder="1" applyAlignment="1"/>
    <xf numFmtId="0" fontId="10" fillId="0" borderId="0" xfId="0" applyNumberFormat="1" applyFont="1" applyFill="1" applyBorder="1" applyAlignment="1">
      <alignment horizontal="center"/>
    </xf>
    <xf numFmtId="43" fontId="10" fillId="0" borderId="0" xfId="0" applyNumberFormat="1" applyFont="1" applyFill="1" applyBorder="1" applyAlignment="1">
      <alignment horizontal="center"/>
    </xf>
    <xf numFmtId="0" fontId="8" fillId="0" borderId="0" xfId="2" applyFont="1" applyFill="1"/>
    <xf numFmtId="0" fontId="3" fillId="0" borderId="4" xfId="0" applyNumberFormat="1" applyFont="1" applyFill="1" applyBorder="1" applyAlignment="1">
      <alignment horizontal="center"/>
    </xf>
    <xf numFmtId="43" fontId="10" fillId="0" borderId="4" xfId="1" applyFont="1" applyFill="1" applyBorder="1" applyAlignment="1">
      <alignment horizontal="center"/>
    </xf>
    <xf numFmtId="43" fontId="10" fillId="0" borderId="3" xfId="1" applyFont="1" applyFill="1" applyBorder="1" applyAlignment="1">
      <alignment horizontal="center"/>
    </xf>
    <xf numFmtId="0" fontId="10" fillId="0" borderId="3" xfId="0" applyNumberFormat="1" applyFont="1" applyFill="1" applyBorder="1" applyAlignment="1">
      <alignment horizontal="center"/>
    </xf>
    <xf numFmtId="43" fontId="3" fillId="0" borderId="9" xfId="1" applyFont="1" applyFill="1" applyBorder="1" applyAlignment="1">
      <alignment horizontal="center" wrapText="1"/>
    </xf>
    <xf numFmtId="43" fontId="6" fillId="0" borderId="9" xfId="1" applyFont="1" applyBorder="1" applyAlignment="1">
      <alignment horizontal="center" wrapText="1"/>
    </xf>
    <xf numFmtId="0" fontId="10" fillId="0" borderId="11" xfId="0" applyNumberFormat="1" applyFont="1" applyFill="1" applyBorder="1" applyAlignment="1">
      <alignment horizontal="center"/>
    </xf>
    <xf numFmtId="0" fontId="10" fillId="0" borderId="10" xfId="0" applyNumberFormat="1" applyFont="1" applyFill="1" applyBorder="1" applyAlignment="1">
      <alignment horizontal="center"/>
    </xf>
    <xf numFmtId="0" fontId="11" fillId="0" borderId="0" xfId="2" applyFont="1" applyAlignment="1">
      <alignment horizontal="center" wrapText="1"/>
    </xf>
    <xf numFmtId="0" fontId="10" fillId="0" borderId="0" xfId="0" applyFont="1" applyFill="1" applyBorder="1" applyAlignment="1"/>
    <xf numFmtId="0" fontId="10" fillId="0" borderId="0" xfId="0" applyFont="1"/>
    <xf numFmtId="43" fontId="11" fillId="0" borderId="3" xfId="1" applyFont="1" applyBorder="1"/>
    <xf numFmtId="0" fontId="11" fillId="0" borderId="0" xfId="2" applyFont="1"/>
    <xf numFmtId="0" fontId="10" fillId="0" borderId="0" xfId="0" applyFont="1" applyBorder="1"/>
    <xf numFmtId="0" fontId="11" fillId="0" borderId="3" xfId="2" applyFont="1" applyBorder="1"/>
    <xf numFmtId="44" fontId="11" fillId="0" borderId="0" xfId="2" applyNumberFormat="1" applyFont="1"/>
    <xf numFmtId="0" fontId="11" fillId="0" borderId="0" xfId="2" applyFont="1" applyAlignment="1">
      <alignment horizontal="center"/>
    </xf>
    <xf numFmtId="0" fontId="11" fillId="0" borderId="3" xfId="2" applyFont="1" applyBorder="1" applyAlignment="1">
      <alignment horizontal="right"/>
    </xf>
    <xf numFmtId="0" fontId="0" fillId="0" borderId="0" xfId="0" applyNumberFormat="1" applyFont="1" applyFill="1" applyBorder="1" applyAlignment="1"/>
    <xf numFmtId="44" fontId="13" fillId="0" borderId="0" xfId="0" applyNumberFormat="1" applyFont="1" applyBorder="1" applyAlignment="1"/>
    <xf numFmtId="0" fontId="14" fillId="0" borderId="0" xfId="2" applyFont="1" applyBorder="1" applyAlignment="1">
      <alignment horizontal="center"/>
    </xf>
    <xf numFmtId="0" fontId="14" fillId="0" borderId="0" xfId="2" applyFont="1" applyAlignment="1">
      <alignment horizontal="center"/>
    </xf>
    <xf numFmtId="44" fontId="14" fillId="0" borderId="0" xfId="3" applyFont="1" applyBorder="1"/>
    <xf numFmtId="44" fontId="1" fillId="0" borderId="0" xfId="2" applyNumberFormat="1" applyFont="1"/>
    <xf numFmtId="44" fontId="10" fillId="0" borderId="3" xfId="1" applyNumberFormat="1" applyFont="1" applyFill="1" applyBorder="1" applyAlignment="1">
      <alignment horizontal="center"/>
    </xf>
    <xf numFmtId="44" fontId="11" fillId="0" borderId="3" xfId="1" applyNumberFormat="1" applyFont="1" applyBorder="1"/>
    <xf numFmtId="0" fontId="14" fillId="0" borderId="0" xfId="2" applyFont="1" applyBorder="1"/>
    <xf numFmtId="44" fontId="14" fillId="0" borderId="3" xfId="1" applyNumberFormat="1" applyFont="1" applyBorder="1"/>
    <xf numFmtId="44" fontId="10" fillId="0" borderId="10" xfId="0" applyNumberFormat="1" applyFont="1" applyFill="1" applyBorder="1" applyAlignment="1">
      <alignment horizontal="center"/>
    </xf>
    <xf numFmtId="43" fontId="10" fillId="0" borderId="0" xfId="0" applyNumberFormat="1" applyFont="1" applyFill="1" applyBorder="1" applyAlignment="1"/>
    <xf numFmtId="0" fontId="0" fillId="0" borderId="0" xfId="0" quotePrefix="1" applyNumberFormat="1" applyFont="1" applyFill="1" applyBorder="1" applyAlignment="1"/>
    <xf numFmtId="0" fontId="10" fillId="2" borderId="0" xfId="0" applyNumberFormat="1" applyFont="1" applyFill="1" applyBorder="1" applyAlignment="1"/>
    <xf numFmtId="0" fontId="0" fillId="0" borderId="0" xfId="0" applyFill="1"/>
    <xf numFmtId="44" fontId="13" fillId="0" borderId="0" xfId="0" applyNumberFormat="1" applyFont="1" applyFill="1" applyBorder="1" applyAlignment="1"/>
    <xf numFmtId="0" fontId="10" fillId="3" borderId="0" xfId="0" applyNumberFormat="1" applyFont="1" applyFill="1" applyBorder="1" applyAlignment="1"/>
    <xf numFmtId="0" fontId="0" fillId="3" borderId="0" xfId="0" quotePrefix="1" applyNumberFormat="1" applyFont="1" applyFill="1" applyBorder="1" applyAlignment="1"/>
    <xf numFmtId="0" fontId="0" fillId="3" borderId="0" xfId="0" applyFill="1"/>
    <xf numFmtId="44" fontId="13" fillId="3" borderId="0" xfId="0" applyNumberFormat="1" applyFont="1" applyFill="1" applyBorder="1" applyAlignment="1"/>
    <xf numFmtId="43" fontId="10" fillId="3" borderId="0" xfId="0" applyNumberFormat="1" applyFont="1" applyFill="1" applyBorder="1" applyAlignment="1"/>
    <xf numFmtId="44" fontId="10" fillId="3" borderId="10" xfId="0" applyNumberFormat="1" applyFont="1" applyFill="1" applyBorder="1" applyAlignment="1">
      <alignment horizontal="center"/>
    </xf>
    <xf numFmtId="0" fontId="10" fillId="2" borderId="0" xfId="0" applyNumberFormat="1" applyFont="1" applyFill="1" applyBorder="1" applyAlignment="1">
      <alignment horizontal="center"/>
    </xf>
    <xf numFmtId="0" fontId="10" fillId="0" borderId="1" xfId="0" applyFont="1" applyBorder="1" applyAlignment="1">
      <alignment horizontal="center"/>
    </xf>
    <xf numFmtId="0" fontId="3" fillId="0" borderId="2" xfId="0" applyFont="1" applyBorder="1"/>
    <xf numFmtId="0" fontId="0" fillId="0" borderId="0" xfId="0" quotePrefix="1" applyFill="1"/>
    <xf numFmtId="44" fontId="11" fillId="0" borderId="3" xfId="1" applyNumberFormat="1" applyFont="1" applyFill="1" applyBorder="1"/>
    <xf numFmtId="0" fontId="7" fillId="0" borderId="7" xfId="0" applyFont="1" applyFill="1" applyBorder="1" applyAlignment="1">
      <alignment horizontal="center"/>
    </xf>
    <xf numFmtId="0" fontId="7" fillId="0" borderId="0" xfId="0" applyFont="1" applyFill="1" applyBorder="1" applyAlignment="1">
      <alignment horizontal="center"/>
    </xf>
    <xf numFmtId="0" fontId="9" fillId="0" borderId="6" xfId="0" applyFont="1" applyFill="1" applyBorder="1" applyAlignment="1">
      <alignment horizontal="center"/>
    </xf>
    <xf numFmtId="0" fontId="9"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ysemail-my.sharepoint.com/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ysemail-my.sharepoint.com/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nysemail-my.sharepoint.com/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ysemail-my.sharepoint.com/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05"/>
  <sheetViews>
    <sheetView tabSelected="1" view="pageBreakPreview" zoomScaleNormal="80" zoomScaleSheetLayoutView="100" workbookViewId="0">
      <pane xSplit="2" ySplit="5" topLeftCell="C6" activePane="bottomRight" state="frozen"/>
      <selection pane="topRight" activeCell="C1" sqref="C1"/>
      <selection pane="bottomLeft" activeCell="A6" sqref="A6"/>
      <selection pane="bottomRight" activeCell="B21" sqref="B21"/>
    </sheetView>
  </sheetViews>
  <sheetFormatPr defaultColWidth="9.140625" defaultRowHeight="14.25" x14ac:dyDescent="0.2"/>
  <cols>
    <col min="1" max="1" width="12.42578125" style="9" customWidth="1"/>
    <col min="2" max="2" width="50.7109375" style="9" customWidth="1"/>
    <col min="3" max="3" width="16.5703125" style="16" customWidth="1"/>
    <col min="4" max="4" width="13.42578125" style="15" customWidth="1"/>
    <col min="5" max="5" width="17" style="15" customWidth="1"/>
    <col min="6" max="6" width="12.5703125" style="15" customWidth="1"/>
    <col min="7" max="7" width="16.42578125" style="20" customWidth="1"/>
    <col min="8" max="8" width="9.140625" style="9"/>
    <col min="9" max="9" width="5.5703125" style="9" bestFit="1" customWidth="1"/>
    <col min="10" max="16384" width="9.140625" style="9"/>
  </cols>
  <sheetData>
    <row r="1" spans="1:7" s="12" customFormat="1" ht="15" x14ac:dyDescent="0.2">
      <c r="A1" s="58" t="s">
        <v>1076</v>
      </c>
      <c r="B1" s="59"/>
      <c r="C1" s="59"/>
      <c r="D1" s="59"/>
      <c r="E1" s="59"/>
      <c r="F1" s="59"/>
      <c r="G1" s="59"/>
    </row>
    <row r="2" spans="1:7" s="12" customFormat="1" ht="15" x14ac:dyDescent="0.2">
      <c r="A2" s="58" t="s">
        <v>1184</v>
      </c>
      <c r="B2" s="59"/>
      <c r="C2" s="59"/>
      <c r="D2" s="59"/>
      <c r="E2" s="59"/>
      <c r="F2" s="59"/>
      <c r="G2" s="59"/>
    </row>
    <row r="3" spans="1:7" s="12" customFormat="1" ht="16.5" thickBot="1" x14ac:dyDescent="0.3">
      <c r="A3" s="60" t="s">
        <v>1271</v>
      </c>
      <c r="B3" s="61"/>
      <c r="C3" s="61"/>
      <c r="D3" s="61"/>
      <c r="E3" s="61"/>
      <c r="F3" s="61"/>
      <c r="G3" s="61"/>
    </row>
    <row r="4" spans="1:7" s="5" customFormat="1" ht="51.75" thickBot="1" x14ac:dyDescent="0.25">
      <c r="C4" s="4" t="s">
        <v>1183</v>
      </c>
      <c r="D4" s="4" t="s">
        <v>1058</v>
      </c>
      <c r="E4" s="4" t="s">
        <v>1181</v>
      </c>
      <c r="F4" s="4" t="s">
        <v>1180</v>
      </c>
      <c r="G4" s="4" t="s">
        <v>1182</v>
      </c>
    </row>
    <row r="5" spans="1:7" s="8" customFormat="1" ht="15" thickBot="1" x14ac:dyDescent="0.25">
      <c r="A5" s="6" t="s">
        <v>0</v>
      </c>
      <c r="B5" s="6" t="s">
        <v>1</v>
      </c>
      <c r="C5" s="13"/>
      <c r="D5" s="14"/>
      <c r="E5" s="14"/>
      <c r="F5" s="14"/>
      <c r="G5" s="19"/>
    </row>
    <row r="6" spans="1:7" ht="15" x14ac:dyDescent="0.25">
      <c r="A6" s="31" t="s">
        <v>747</v>
      </c>
      <c r="B6" s="31" t="s">
        <v>748</v>
      </c>
      <c r="C6" s="32">
        <v>0</v>
      </c>
      <c r="D6" s="32">
        <v>0</v>
      </c>
      <c r="E6" s="42">
        <v>0</v>
      </c>
      <c r="F6" s="32">
        <v>3.96</v>
      </c>
      <c r="G6" s="41">
        <f t="shared" ref="G6:G69" si="0">F6+E6+D6+C6</f>
        <v>3.96</v>
      </c>
    </row>
    <row r="7" spans="1:7" ht="15" x14ac:dyDescent="0.25">
      <c r="A7" s="31" t="s">
        <v>147</v>
      </c>
      <c r="B7" s="31" t="s">
        <v>148</v>
      </c>
      <c r="C7" s="32">
        <v>0</v>
      </c>
      <c r="D7" s="32">
        <v>0</v>
      </c>
      <c r="E7" s="42">
        <v>1.7173471026561982</v>
      </c>
      <c r="F7" s="32">
        <v>2.63</v>
      </c>
      <c r="G7" s="41">
        <f t="shared" si="0"/>
        <v>4.3473471026561983</v>
      </c>
    </row>
    <row r="8" spans="1:7" ht="15" x14ac:dyDescent="0.25">
      <c r="A8" s="31" t="s">
        <v>43</v>
      </c>
      <c r="B8" s="31" t="s">
        <v>44</v>
      </c>
      <c r="C8" s="32">
        <v>0</v>
      </c>
      <c r="D8" s="32">
        <v>0</v>
      </c>
      <c r="E8" s="42">
        <v>3.3671053738729277</v>
      </c>
      <c r="F8" s="32">
        <v>3.13</v>
      </c>
      <c r="G8" s="41">
        <f t="shared" si="0"/>
        <v>6.4971053738729276</v>
      </c>
    </row>
    <row r="9" spans="1:7" ht="15" x14ac:dyDescent="0.25">
      <c r="A9" s="31" t="s">
        <v>65</v>
      </c>
      <c r="B9" s="31" t="s">
        <v>66</v>
      </c>
      <c r="C9" s="32">
        <v>0</v>
      </c>
      <c r="D9" s="32">
        <v>-4.46</v>
      </c>
      <c r="E9" s="42">
        <v>2.8698984572147119</v>
      </c>
      <c r="F9" s="32">
        <v>2.87</v>
      </c>
      <c r="G9" s="41">
        <f t="shared" si="0"/>
        <v>1.2798984572147125</v>
      </c>
    </row>
    <row r="10" spans="1:7" ht="15" x14ac:dyDescent="0.25">
      <c r="A10" s="31" t="s">
        <v>99</v>
      </c>
      <c r="B10" s="31" t="s">
        <v>100</v>
      </c>
      <c r="C10" s="32">
        <v>0</v>
      </c>
      <c r="D10" s="32">
        <v>0</v>
      </c>
      <c r="E10" s="42">
        <v>2.4867447695294391</v>
      </c>
      <c r="F10" s="32">
        <v>2.95</v>
      </c>
      <c r="G10" s="41">
        <f t="shared" si="0"/>
        <v>5.4367447695294393</v>
      </c>
    </row>
    <row r="11" spans="1:7" ht="15" x14ac:dyDescent="0.25">
      <c r="A11" s="31" t="s">
        <v>177</v>
      </c>
      <c r="B11" s="31" t="s">
        <v>178</v>
      </c>
      <c r="C11" s="32">
        <v>0</v>
      </c>
      <c r="D11" s="32">
        <v>0</v>
      </c>
      <c r="E11" s="42">
        <v>1.6915242764488754</v>
      </c>
      <c r="F11" s="32">
        <v>2.83</v>
      </c>
      <c r="G11" s="41">
        <f t="shared" si="0"/>
        <v>4.5215242764488757</v>
      </c>
    </row>
    <row r="12" spans="1:7" ht="15" x14ac:dyDescent="0.25">
      <c r="A12" s="31" t="s">
        <v>113</v>
      </c>
      <c r="B12" s="31" t="s">
        <v>114</v>
      </c>
      <c r="C12" s="32">
        <v>0</v>
      </c>
      <c r="D12" s="32">
        <v>0</v>
      </c>
      <c r="E12" s="42">
        <v>1.9381084990736475</v>
      </c>
      <c r="F12" s="32">
        <v>2.91</v>
      </c>
      <c r="G12" s="41">
        <f t="shared" si="0"/>
        <v>4.848108499073648</v>
      </c>
    </row>
    <row r="13" spans="1:7" ht="15" x14ac:dyDescent="0.25">
      <c r="A13" s="31" t="s">
        <v>223</v>
      </c>
      <c r="B13" s="31" t="s">
        <v>224</v>
      </c>
      <c r="C13" s="32">
        <v>0</v>
      </c>
      <c r="D13" s="32">
        <v>-3.87</v>
      </c>
      <c r="E13" s="42">
        <v>1.4426437204073046</v>
      </c>
      <c r="F13" s="32">
        <v>2.63</v>
      </c>
      <c r="G13" s="41">
        <f t="shared" si="0"/>
        <v>0.20264372040730461</v>
      </c>
    </row>
    <row r="14" spans="1:7" ht="15" x14ac:dyDescent="0.25">
      <c r="A14" s="31" t="s">
        <v>97</v>
      </c>
      <c r="B14" s="31" t="s">
        <v>98</v>
      </c>
      <c r="C14" s="32">
        <v>0</v>
      </c>
      <c r="D14" s="32">
        <v>-3.75</v>
      </c>
      <c r="E14" s="42">
        <v>2.2149847318129487</v>
      </c>
      <c r="F14" s="32">
        <v>2.5299999999999998</v>
      </c>
      <c r="G14" s="41">
        <f t="shared" si="0"/>
        <v>0.99498473181294855</v>
      </c>
    </row>
    <row r="15" spans="1:7" ht="15" x14ac:dyDescent="0.25">
      <c r="A15" s="31" t="s">
        <v>132</v>
      </c>
      <c r="B15" s="31" t="s">
        <v>133</v>
      </c>
      <c r="C15" s="32">
        <v>0</v>
      </c>
      <c r="D15" s="32">
        <v>0</v>
      </c>
      <c r="E15" s="42">
        <v>2.5391892539392771</v>
      </c>
      <c r="F15" s="32">
        <v>2.65</v>
      </c>
      <c r="G15" s="41">
        <f t="shared" si="0"/>
        <v>5.1891892539392774</v>
      </c>
    </row>
    <row r="16" spans="1:7" ht="15" x14ac:dyDescent="0.25">
      <c r="A16" s="31" t="s">
        <v>151</v>
      </c>
      <c r="B16" s="31" t="s">
        <v>152</v>
      </c>
      <c r="C16" s="32">
        <v>0</v>
      </c>
      <c r="D16" s="32">
        <v>0</v>
      </c>
      <c r="E16" s="42">
        <v>1.8755753731835796</v>
      </c>
      <c r="F16" s="32">
        <v>2.62</v>
      </c>
      <c r="G16" s="41">
        <f t="shared" si="0"/>
        <v>4.4955753731835797</v>
      </c>
    </row>
    <row r="17" spans="1:7" ht="15" x14ac:dyDescent="0.25">
      <c r="A17" s="31" t="s">
        <v>404</v>
      </c>
      <c r="B17" s="31" t="s">
        <v>405</v>
      </c>
      <c r="C17" s="32">
        <v>0</v>
      </c>
      <c r="D17" s="32">
        <v>0</v>
      </c>
      <c r="E17" s="42">
        <v>0.63822749357364172</v>
      </c>
      <c r="F17" s="32">
        <v>2.4900000000000002</v>
      </c>
      <c r="G17" s="41">
        <f t="shared" si="0"/>
        <v>3.1282274935736418</v>
      </c>
    </row>
    <row r="18" spans="1:7" ht="15" x14ac:dyDescent="0.25">
      <c r="A18" s="31" t="s">
        <v>71</v>
      </c>
      <c r="B18" s="31" t="s">
        <v>72</v>
      </c>
      <c r="C18" s="32">
        <v>0</v>
      </c>
      <c r="D18" s="32">
        <v>-4.17</v>
      </c>
      <c r="E18" s="42">
        <v>2.7020079634913339</v>
      </c>
      <c r="F18" s="32">
        <v>2.6</v>
      </c>
      <c r="G18" s="41">
        <f t="shared" si="0"/>
        <v>1.1320079634913345</v>
      </c>
    </row>
    <row r="19" spans="1:7" ht="15" x14ac:dyDescent="0.25">
      <c r="A19" s="31" t="s">
        <v>686</v>
      </c>
      <c r="B19" s="31" t="s">
        <v>687</v>
      </c>
      <c r="C19" s="32">
        <v>0</v>
      </c>
      <c r="D19" s="32">
        <v>0</v>
      </c>
      <c r="E19" s="42">
        <v>6.6309223540289203E-2</v>
      </c>
      <c r="F19" s="32">
        <v>3.45</v>
      </c>
      <c r="G19" s="41">
        <f t="shared" si="0"/>
        <v>3.5163092235402895</v>
      </c>
    </row>
    <row r="20" spans="1:7" ht="15" x14ac:dyDescent="0.25">
      <c r="A20" s="31" t="s">
        <v>749</v>
      </c>
      <c r="B20" s="31" t="s">
        <v>750</v>
      </c>
      <c r="C20" s="32">
        <v>0</v>
      </c>
      <c r="D20" s="32">
        <v>-5.4</v>
      </c>
      <c r="E20" s="42">
        <v>5.9849999999991965E-2</v>
      </c>
      <c r="F20" s="32">
        <v>3.35</v>
      </c>
      <c r="G20" s="41">
        <f t="shared" si="0"/>
        <v>-1.9901500000000083</v>
      </c>
    </row>
    <row r="21" spans="1:7" ht="15" x14ac:dyDescent="0.25">
      <c r="A21" s="31" t="s">
        <v>300</v>
      </c>
      <c r="B21" s="31" t="s">
        <v>301</v>
      </c>
      <c r="C21" s="32">
        <v>0</v>
      </c>
      <c r="D21" s="32">
        <v>0</v>
      </c>
      <c r="E21" s="42">
        <v>1.06075676944165</v>
      </c>
      <c r="F21" s="32">
        <v>4.76</v>
      </c>
      <c r="G21" s="41">
        <f t="shared" si="0"/>
        <v>5.8207567694416493</v>
      </c>
    </row>
    <row r="22" spans="1:7" ht="15" x14ac:dyDescent="0.25">
      <c r="A22" s="31" t="s">
        <v>751</v>
      </c>
      <c r="B22" s="31" t="s">
        <v>752</v>
      </c>
      <c r="C22" s="32">
        <v>0</v>
      </c>
      <c r="D22" s="32">
        <v>-6.19</v>
      </c>
      <c r="E22" s="42">
        <v>0</v>
      </c>
      <c r="F22" s="32">
        <v>3.86</v>
      </c>
      <c r="G22" s="41">
        <f t="shared" si="0"/>
        <v>-2.3300000000000005</v>
      </c>
    </row>
    <row r="23" spans="1:7" ht="15" x14ac:dyDescent="0.25">
      <c r="A23" s="31" t="s">
        <v>753</v>
      </c>
      <c r="B23" s="31" t="s">
        <v>754</v>
      </c>
      <c r="C23" s="32">
        <v>0</v>
      </c>
      <c r="D23" s="32">
        <v>0</v>
      </c>
      <c r="E23" s="42">
        <v>0</v>
      </c>
      <c r="F23" s="32">
        <v>3.19</v>
      </c>
      <c r="G23" s="41">
        <f t="shared" si="0"/>
        <v>3.19</v>
      </c>
    </row>
    <row r="24" spans="1:7" ht="15" x14ac:dyDescent="0.25">
      <c r="A24" s="31" t="s">
        <v>163</v>
      </c>
      <c r="B24" s="31" t="s">
        <v>164</v>
      </c>
      <c r="C24" s="32">
        <v>0</v>
      </c>
      <c r="D24" s="32">
        <v>0</v>
      </c>
      <c r="E24" s="42">
        <v>1.9249779101561169</v>
      </c>
      <c r="F24" s="32">
        <v>2.79</v>
      </c>
      <c r="G24" s="41">
        <f t="shared" si="0"/>
        <v>4.7149779101561169</v>
      </c>
    </row>
    <row r="25" spans="1:7" ht="15" x14ac:dyDescent="0.25">
      <c r="A25" s="31" t="s">
        <v>128</v>
      </c>
      <c r="B25" s="31" t="s">
        <v>129</v>
      </c>
      <c r="C25" s="32">
        <v>0</v>
      </c>
      <c r="D25" s="32">
        <v>0</v>
      </c>
      <c r="E25" s="42">
        <v>2.0364776608361526</v>
      </c>
      <c r="F25" s="32">
        <v>2.84</v>
      </c>
      <c r="G25" s="41">
        <f t="shared" si="0"/>
        <v>4.8764776608361524</v>
      </c>
    </row>
    <row r="26" spans="1:7" ht="15" x14ac:dyDescent="0.25">
      <c r="A26" s="31" t="s">
        <v>755</v>
      </c>
      <c r="B26" s="31" t="s">
        <v>756</v>
      </c>
      <c r="C26" s="32">
        <v>0</v>
      </c>
      <c r="D26" s="32">
        <v>0</v>
      </c>
      <c r="E26" s="42">
        <v>0</v>
      </c>
      <c r="F26" s="32">
        <v>3.82</v>
      </c>
      <c r="G26" s="41">
        <f t="shared" si="0"/>
        <v>3.82</v>
      </c>
    </row>
    <row r="27" spans="1:7" ht="15" x14ac:dyDescent="0.25">
      <c r="A27" s="31" t="s">
        <v>757</v>
      </c>
      <c r="B27" s="31" t="s">
        <v>758</v>
      </c>
      <c r="C27" s="32">
        <v>0</v>
      </c>
      <c r="D27" s="32">
        <v>0</v>
      </c>
      <c r="E27" s="42">
        <v>0</v>
      </c>
      <c r="F27" s="32">
        <v>3.06</v>
      </c>
      <c r="G27" s="41">
        <f t="shared" si="0"/>
        <v>3.06</v>
      </c>
    </row>
    <row r="28" spans="1:7" ht="15" x14ac:dyDescent="0.25">
      <c r="A28" s="31" t="s">
        <v>759</v>
      </c>
      <c r="B28" s="31" t="s">
        <v>760</v>
      </c>
      <c r="C28" s="32">
        <v>0</v>
      </c>
      <c r="D28" s="32">
        <v>0</v>
      </c>
      <c r="E28" s="42">
        <v>0</v>
      </c>
      <c r="F28" s="32">
        <v>4.01</v>
      </c>
      <c r="G28" s="41">
        <f t="shared" si="0"/>
        <v>4.01</v>
      </c>
    </row>
    <row r="29" spans="1:7" ht="15" x14ac:dyDescent="0.25">
      <c r="A29" s="31" t="s">
        <v>419</v>
      </c>
      <c r="B29" s="31" t="s">
        <v>420</v>
      </c>
      <c r="C29" s="32">
        <v>0</v>
      </c>
      <c r="D29" s="32">
        <v>0</v>
      </c>
      <c r="E29" s="42">
        <v>0.94308945239425435</v>
      </c>
      <c r="F29" s="32">
        <v>4.16</v>
      </c>
      <c r="G29" s="41">
        <f t="shared" si="0"/>
        <v>5.1030894523942543</v>
      </c>
    </row>
    <row r="30" spans="1:7" ht="15" x14ac:dyDescent="0.25">
      <c r="A30" s="31" t="s">
        <v>322</v>
      </c>
      <c r="B30" s="31" t="s">
        <v>323</v>
      </c>
      <c r="C30" s="32">
        <v>0</v>
      </c>
      <c r="D30" s="32">
        <v>0</v>
      </c>
      <c r="E30" s="42">
        <v>1.0551760337929896</v>
      </c>
      <c r="F30" s="32">
        <v>2.37</v>
      </c>
      <c r="G30" s="41">
        <f t="shared" si="0"/>
        <v>3.4251760337929897</v>
      </c>
    </row>
    <row r="31" spans="1:7" ht="15" x14ac:dyDescent="0.25">
      <c r="A31" s="31" t="s">
        <v>641</v>
      </c>
      <c r="B31" s="31" t="s">
        <v>642</v>
      </c>
      <c r="C31" s="32">
        <v>0</v>
      </c>
      <c r="D31" s="32">
        <v>0</v>
      </c>
      <c r="E31" s="42">
        <v>4.6100000000001543E-2</v>
      </c>
      <c r="F31" s="32">
        <v>2.63</v>
      </c>
      <c r="G31" s="41">
        <f t="shared" si="0"/>
        <v>2.6761000000000013</v>
      </c>
    </row>
    <row r="32" spans="1:7" ht="15" x14ac:dyDescent="0.25">
      <c r="A32" s="31" t="s">
        <v>278</v>
      </c>
      <c r="B32" s="31" t="s">
        <v>279</v>
      </c>
      <c r="C32" s="32">
        <v>0</v>
      </c>
      <c r="D32" s="32">
        <v>0</v>
      </c>
      <c r="E32" s="42">
        <v>1.97</v>
      </c>
      <c r="F32" s="32">
        <v>2.93</v>
      </c>
      <c r="G32" s="41">
        <f t="shared" si="0"/>
        <v>4.9000000000000004</v>
      </c>
    </row>
    <row r="33" spans="1:7" ht="15" x14ac:dyDescent="0.25">
      <c r="A33" s="31" t="s">
        <v>92</v>
      </c>
      <c r="B33" s="31" t="s">
        <v>93</v>
      </c>
      <c r="C33" s="32">
        <v>0</v>
      </c>
      <c r="D33" s="32">
        <v>0</v>
      </c>
      <c r="E33" s="42">
        <v>2.9680562122322955</v>
      </c>
      <c r="F33" s="32">
        <v>2.84</v>
      </c>
      <c r="G33" s="41">
        <f t="shared" si="0"/>
        <v>5.8080562122322954</v>
      </c>
    </row>
    <row r="34" spans="1:7" ht="15" x14ac:dyDescent="0.25">
      <c r="A34" s="31" t="s">
        <v>703</v>
      </c>
      <c r="B34" s="31" t="s">
        <v>704</v>
      </c>
      <c r="C34" s="32">
        <v>0</v>
      </c>
      <c r="D34" s="32">
        <v>0</v>
      </c>
      <c r="E34" s="42">
        <v>7.0900708323123451E-2</v>
      </c>
      <c r="F34" s="32">
        <v>3.63</v>
      </c>
      <c r="G34" s="41">
        <f t="shared" si="0"/>
        <v>3.7009007083231236</v>
      </c>
    </row>
    <row r="35" spans="1:7" ht="15" x14ac:dyDescent="0.25">
      <c r="A35" s="43" t="s">
        <v>1309</v>
      </c>
      <c r="B35" s="45" t="s">
        <v>1310</v>
      </c>
      <c r="C35" s="32">
        <v>0</v>
      </c>
      <c r="D35" s="32">
        <v>0</v>
      </c>
      <c r="E35" s="42">
        <v>0.57270000000001364</v>
      </c>
      <c r="F35" s="32">
        <v>2.1</v>
      </c>
      <c r="G35" s="41">
        <f t="shared" si="0"/>
        <v>2.6727000000000136</v>
      </c>
    </row>
    <row r="36" spans="1:7" ht="15" x14ac:dyDescent="0.25">
      <c r="A36" s="31" t="s">
        <v>376</v>
      </c>
      <c r="B36" s="31" t="s">
        <v>377</v>
      </c>
      <c r="C36" s="32">
        <v>0</v>
      </c>
      <c r="D36" s="32">
        <v>-4.16</v>
      </c>
      <c r="E36" s="42">
        <v>0.48219356572796163</v>
      </c>
      <c r="F36" s="32">
        <v>2.72</v>
      </c>
      <c r="G36" s="41">
        <f t="shared" si="0"/>
        <v>-0.95780643427203849</v>
      </c>
    </row>
    <row r="37" spans="1:7" ht="15" x14ac:dyDescent="0.25">
      <c r="A37" s="43" t="s">
        <v>1308</v>
      </c>
      <c r="B37" s="45" t="s">
        <v>1307</v>
      </c>
      <c r="C37" s="32">
        <v>0</v>
      </c>
      <c r="D37" s="32">
        <v>0</v>
      </c>
      <c r="E37" s="42">
        <v>4.0299156870169375</v>
      </c>
      <c r="F37" s="32">
        <v>2.48</v>
      </c>
      <c r="G37" s="41">
        <f t="shared" si="0"/>
        <v>6.509915687016937</v>
      </c>
    </row>
    <row r="38" spans="1:7" ht="15" x14ac:dyDescent="0.25">
      <c r="A38" s="31" t="s">
        <v>364</v>
      </c>
      <c r="B38" s="31" t="s">
        <v>365</v>
      </c>
      <c r="C38" s="32">
        <v>0</v>
      </c>
      <c r="D38" s="32">
        <v>0</v>
      </c>
      <c r="E38" s="42">
        <v>0.50763001276467101</v>
      </c>
      <c r="F38" s="32">
        <v>4.12</v>
      </c>
      <c r="G38" s="41">
        <f t="shared" si="0"/>
        <v>4.627630012764671</v>
      </c>
    </row>
    <row r="39" spans="1:7" ht="15" x14ac:dyDescent="0.25">
      <c r="A39" s="31" t="s">
        <v>225</v>
      </c>
      <c r="B39" s="31" t="s">
        <v>226</v>
      </c>
      <c r="C39" s="32">
        <v>0</v>
      </c>
      <c r="D39" s="32">
        <v>0</v>
      </c>
      <c r="E39" s="42">
        <v>1.2836557427735766</v>
      </c>
      <c r="F39" s="32">
        <v>2.96</v>
      </c>
      <c r="G39" s="41">
        <f t="shared" si="0"/>
        <v>4.2436557427735764</v>
      </c>
    </row>
    <row r="40" spans="1:7" ht="15" x14ac:dyDescent="0.25">
      <c r="A40" s="31" t="s">
        <v>265</v>
      </c>
      <c r="B40" s="31" t="s">
        <v>266</v>
      </c>
      <c r="C40" s="32">
        <v>0</v>
      </c>
      <c r="D40" s="32">
        <v>0</v>
      </c>
      <c r="E40" s="42">
        <v>0.80309999999999993</v>
      </c>
      <c r="F40" s="32">
        <v>3.74</v>
      </c>
      <c r="G40" s="41">
        <f t="shared" si="0"/>
        <v>4.5430999999999999</v>
      </c>
    </row>
    <row r="41" spans="1:7" ht="15" x14ac:dyDescent="0.25">
      <c r="A41" s="31" t="s">
        <v>603</v>
      </c>
      <c r="B41" s="31" t="s">
        <v>604</v>
      </c>
      <c r="C41" s="32">
        <v>0</v>
      </c>
      <c r="D41" s="32">
        <v>0</v>
      </c>
      <c r="E41" s="42">
        <v>0.48669999999999275</v>
      </c>
      <c r="F41" s="32">
        <v>3.44</v>
      </c>
      <c r="G41" s="41">
        <f t="shared" si="0"/>
        <v>3.9266999999999928</v>
      </c>
    </row>
    <row r="42" spans="1:7" ht="15" x14ac:dyDescent="0.25">
      <c r="A42" s="31" t="s">
        <v>565</v>
      </c>
      <c r="B42" s="31" t="s">
        <v>566</v>
      </c>
      <c r="C42" s="32">
        <v>0</v>
      </c>
      <c r="D42" s="32">
        <v>0</v>
      </c>
      <c r="E42" s="42">
        <v>0.4817621589622878</v>
      </c>
      <c r="F42" s="32">
        <v>3.97</v>
      </c>
      <c r="G42" s="41">
        <f t="shared" si="0"/>
        <v>4.4517621589622882</v>
      </c>
    </row>
    <row r="43" spans="1:7" ht="15" x14ac:dyDescent="0.25">
      <c r="A43" s="31" t="s">
        <v>19</v>
      </c>
      <c r="B43" s="31" t="s">
        <v>20</v>
      </c>
      <c r="C43" s="32">
        <v>0</v>
      </c>
      <c r="D43" s="32">
        <v>0</v>
      </c>
      <c r="E43" s="42">
        <v>7.1436483129294857</v>
      </c>
      <c r="F43" s="32">
        <v>4.4400000000000004</v>
      </c>
      <c r="G43" s="41">
        <f t="shared" si="0"/>
        <v>11.583648312929487</v>
      </c>
    </row>
    <row r="44" spans="1:7" ht="15" x14ac:dyDescent="0.25">
      <c r="A44" s="31" t="s">
        <v>165</v>
      </c>
      <c r="B44" s="31" t="s">
        <v>166</v>
      </c>
      <c r="C44" s="32">
        <v>0</v>
      </c>
      <c r="D44" s="32">
        <v>0</v>
      </c>
      <c r="E44" s="42">
        <v>1.7293242678654355</v>
      </c>
      <c r="F44" s="32">
        <v>2.4700000000000002</v>
      </c>
      <c r="G44" s="41">
        <f t="shared" si="0"/>
        <v>4.1993242678654354</v>
      </c>
    </row>
    <row r="45" spans="1:7" ht="15" x14ac:dyDescent="0.25">
      <c r="A45" s="31" t="s">
        <v>612</v>
      </c>
      <c r="B45" s="31" t="s">
        <v>613</v>
      </c>
      <c r="C45" s="32">
        <v>0</v>
      </c>
      <c r="D45" s="32">
        <v>0</v>
      </c>
      <c r="E45" s="42">
        <v>8.15812724469413E-2</v>
      </c>
      <c r="F45" s="32">
        <v>2.71</v>
      </c>
      <c r="G45" s="41">
        <f t="shared" si="0"/>
        <v>2.7915812724469413</v>
      </c>
    </row>
    <row r="46" spans="1:7" ht="15" x14ac:dyDescent="0.25">
      <c r="A46" s="31" t="s">
        <v>761</v>
      </c>
      <c r="B46" s="31" t="s">
        <v>762</v>
      </c>
      <c r="C46" s="32">
        <v>0</v>
      </c>
      <c r="D46" s="32">
        <v>0</v>
      </c>
      <c r="E46" s="42">
        <v>0</v>
      </c>
      <c r="F46" s="32">
        <v>3.47</v>
      </c>
      <c r="G46" s="41">
        <f t="shared" si="0"/>
        <v>3.47</v>
      </c>
    </row>
    <row r="47" spans="1:7" ht="15" x14ac:dyDescent="0.25">
      <c r="A47" s="31" t="s">
        <v>763</v>
      </c>
      <c r="B47" s="31" t="s">
        <v>764</v>
      </c>
      <c r="C47" s="32">
        <v>0</v>
      </c>
      <c r="D47" s="32">
        <v>0</v>
      </c>
      <c r="E47" s="42">
        <v>3.6749999999993843E-2</v>
      </c>
      <c r="F47" s="32">
        <v>3.71</v>
      </c>
      <c r="G47" s="41">
        <f t="shared" si="0"/>
        <v>3.7467499999999938</v>
      </c>
    </row>
    <row r="48" spans="1:7" ht="15" x14ac:dyDescent="0.25">
      <c r="A48" s="31" t="s">
        <v>491</v>
      </c>
      <c r="B48" s="31" t="s">
        <v>492</v>
      </c>
      <c r="C48" s="32">
        <v>0</v>
      </c>
      <c r="D48" s="32">
        <v>0</v>
      </c>
      <c r="E48" s="42">
        <v>0.24240223283022014</v>
      </c>
      <c r="F48" s="32">
        <v>4.18</v>
      </c>
      <c r="G48" s="41">
        <f t="shared" si="0"/>
        <v>4.4224022328302199</v>
      </c>
    </row>
    <row r="49" spans="1:7" ht="15" x14ac:dyDescent="0.25">
      <c r="A49" s="31" t="s">
        <v>765</v>
      </c>
      <c r="B49" s="31" t="s">
        <v>766</v>
      </c>
      <c r="C49" s="32">
        <v>0</v>
      </c>
      <c r="D49" s="32">
        <v>-5.18</v>
      </c>
      <c r="E49" s="42">
        <v>0</v>
      </c>
      <c r="F49" s="32">
        <v>3.52</v>
      </c>
      <c r="G49" s="41">
        <f t="shared" si="0"/>
        <v>-1.6599999999999997</v>
      </c>
    </row>
    <row r="50" spans="1:7" ht="15" x14ac:dyDescent="0.25">
      <c r="A50" s="31" t="s">
        <v>1185</v>
      </c>
      <c r="B50" s="31" t="s">
        <v>1186</v>
      </c>
      <c r="C50" s="32">
        <v>0</v>
      </c>
      <c r="D50" s="32">
        <v>0</v>
      </c>
      <c r="E50" s="42">
        <v>1.1469668645972975</v>
      </c>
      <c r="F50" s="32">
        <v>4.18</v>
      </c>
      <c r="G50" s="41">
        <f t="shared" si="0"/>
        <v>5.3269668645972974</v>
      </c>
    </row>
    <row r="51" spans="1:7" ht="15" x14ac:dyDescent="0.25">
      <c r="A51" s="31" t="s">
        <v>332</v>
      </c>
      <c r="B51" s="31" t="s">
        <v>333</v>
      </c>
      <c r="C51" s="32">
        <v>0</v>
      </c>
      <c r="D51" s="32">
        <v>-4.55</v>
      </c>
      <c r="E51" s="42">
        <v>1.270250000000005</v>
      </c>
      <c r="F51" s="32">
        <v>2.97</v>
      </c>
      <c r="G51" s="41">
        <f t="shared" si="0"/>
        <v>-0.30974999999999486</v>
      </c>
    </row>
    <row r="52" spans="1:7" ht="15" x14ac:dyDescent="0.25">
      <c r="A52" s="31" t="s">
        <v>83</v>
      </c>
      <c r="B52" s="31" t="s">
        <v>84</v>
      </c>
      <c r="C52" s="32">
        <v>0</v>
      </c>
      <c r="D52" s="32">
        <v>0</v>
      </c>
      <c r="E52" s="42">
        <v>2.9058610942337606</v>
      </c>
      <c r="F52" s="32">
        <v>2.63</v>
      </c>
      <c r="G52" s="41">
        <f t="shared" si="0"/>
        <v>5.5358610942337609</v>
      </c>
    </row>
    <row r="53" spans="1:7" ht="15" x14ac:dyDescent="0.25">
      <c r="A53" s="31" t="s">
        <v>616</v>
      </c>
      <c r="B53" s="31" t="s">
        <v>617</v>
      </c>
      <c r="C53" s="32">
        <v>0</v>
      </c>
      <c r="D53" s="32">
        <v>0</v>
      </c>
      <c r="E53" s="42">
        <v>7.1092747859044167E-2</v>
      </c>
      <c r="F53" s="32">
        <v>3.19</v>
      </c>
      <c r="G53" s="41">
        <f t="shared" si="0"/>
        <v>3.2610927478590441</v>
      </c>
    </row>
    <row r="54" spans="1:7" ht="15" x14ac:dyDescent="0.25">
      <c r="A54" s="31" t="s">
        <v>482</v>
      </c>
      <c r="B54" s="31" t="s">
        <v>483</v>
      </c>
      <c r="C54" s="32">
        <v>0</v>
      </c>
      <c r="D54" s="32">
        <v>0</v>
      </c>
      <c r="E54" s="42">
        <v>0.25275876797907809</v>
      </c>
      <c r="F54" s="32">
        <v>3.22</v>
      </c>
      <c r="G54" s="41">
        <f t="shared" si="0"/>
        <v>3.4727587679790783</v>
      </c>
    </row>
    <row r="55" spans="1:7" ht="15" x14ac:dyDescent="0.25">
      <c r="A55" s="31" t="s">
        <v>767</v>
      </c>
      <c r="B55" s="31" t="s">
        <v>768</v>
      </c>
      <c r="C55" s="32">
        <v>0</v>
      </c>
      <c r="D55" s="32">
        <v>0</v>
      </c>
      <c r="E55" s="42">
        <v>0</v>
      </c>
      <c r="F55" s="32">
        <v>2.67</v>
      </c>
      <c r="G55" s="41">
        <f t="shared" si="0"/>
        <v>2.67</v>
      </c>
    </row>
    <row r="56" spans="1:7" ht="15" x14ac:dyDescent="0.25">
      <c r="A56" s="31" t="s">
        <v>173</v>
      </c>
      <c r="B56" s="31" t="s">
        <v>174</v>
      </c>
      <c r="C56" s="32">
        <v>0</v>
      </c>
      <c r="D56" s="32">
        <v>0</v>
      </c>
      <c r="E56" s="42">
        <v>2.0535079227617237</v>
      </c>
      <c r="F56" s="32">
        <v>2.76</v>
      </c>
      <c r="G56" s="41">
        <f t="shared" si="0"/>
        <v>4.8135079227617235</v>
      </c>
    </row>
    <row r="57" spans="1:7" ht="15" x14ac:dyDescent="0.25">
      <c r="A57" s="31" t="s">
        <v>33</v>
      </c>
      <c r="B57" s="31" t="s">
        <v>34</v>
      </c>
      <c r="C57" s="32">
        <v>0</v>
      </c>
      <c r="D57" s="32">
        <v>0</v>
      </c>
      <c r="E57" s="42">
        <v>5.66</v>
      </c>
      <c r="F57" s="32">
        <v>3.96</v>
      </c>
      <c r="G57" s="41">
        <f t="shared" si="0"/>
        <v>9.620000000000001</v>
      </c>
    </row>
    <row r="58" spans="1:7" ht="15" x14ac:dyDescent="0.25">
      <c r="A58" s="31" t="s">
        <v>1187</v>
      </c>
      <c r="B58" s="31" t="s">
        <v>1065</v>
      </c>
      <c r="C58" s="32">
        <v>0</v>
      </c>
      <c r="D58" s="32">
        <v>0</v>
      </c>
      <c r="E58" s="42">
        <v>1.5106999999999906</v>
      </c>
      <c r="F58" s="32">
        <v>3.17</v>
      </c>
      <c r="G58" s="41">
        <f t="shared" si="0"/>
        <v>4.680699999999991</v>
      </c>
    </row>
    <row r="59" spans="1:7" ht="15" x14ac:dyDescent="0.25">
      <c r="A59" s="31" t="s">
        <v>15</v>
      </c>
      <c r="B59" s="31" t="s">
        <v>16</v>
      </c>
      <c r="C59" s="46">
        <v>0</v>
      </c>
      <c r="D59" s="46">
        <v>0</v>
      </c>
      <c r="E59" s="42">
        <v>7.7905353653396112</v>
      </c>
      <c r="F59" s="46">
        <v>5.28</v>
      </c>
      <c r="G59" s="41">
        <f t="shared" si="0"/>
        <v>13.070535365339612</v>
      </c>
    </row>
    <row r="60" spans="1:7" ht="15" x14ac:dyDescent="0.25">
      <c r="A60" s="43" t="s">
        <v>1277</v>
      </c>
      <c r="B60" s="31" t="s">
        <v>714</v>
      </c>
      <c r="C60" s="32">
        <v>0</v>
      </c>
      <c r="D60" s="32">
        <v>0</v>
      </c>
      <c r="E60" s="42">
        <v>1.2200000000002867E-2</v>
      </c>
      <c r="F60" s="32">
        <v>3.44</v>
      </c>
      <c r="G60" s="41">
        <f t="shared" si="0"/>
        <v>3.4522000000000026</v>
      </c>
    </row>
    <row r="61" spans="1:7" ht="15" x14ac:dyDescent="0.25">
      <c r="A61" s="31" t="s">
        <v>575</v>
      </c>
      <c r="B61" s="31" t="s">
        <v>576</v>
      </c>
      <c r="C61" s="32">
        <v>0</v>
      </c>
      <c r="D61" s="32">
        <v>-5.01</v>
      </c>
      <c r="E61" s="42">
        <v>0.1073500000000084</v>
      </c>
      <c r="F61" s="32">
        <v>3.45</v>
      </c>
      <c r="G61" s="41">
        <f t="shared" si="0"/>
        <v>-1.4526499999999913</v>
      </c>
    </row>
    <row r="62" spans="1:7" ht="15" x14ac:dyDescent="0.25">
      <c r="A62" s="31" t="s">
        <v>141</v>
      </c>
      <c r="B62" s="31" t="s">
        <v>142</v>
      </c>
      <c r="C62" s="32">
        <v>0</v>
      </c>
      <c r="D62" s="32">
        <v>-4.71</v>
      </c>
      <c r="E62" s="42">
        <v>1.9982513216844098</v>
      </c>
      <c r="F62" s="32">
        <v>3.21</v>
      </c>
      <c r="G62" s="41">
        <f t="shared" si="0"/>
        <v>0.49825132168440955</v>
      </c>
    </row>
    <row r="63" spans="1:7" ht="15" x14ac:dyDescent="0.25">
      <c r="A63" s="31" t="s">
        <v>103</v>
      </c>
      <c r="B63" s="31" t="s">
        <v>104</v>
      </c>
      <c r="C63" s="32">
        <v>0</v>
      </c>
      <c r="D63" s="32">
        <v>0</v>
      </c>
      <c r="E63" s="42">
        <v>2.7695467567318257</v>
      </c>
      <c r="F63" s="32">
        <v>2.57</v>
      </c>
      <c r="G63" s="41">
        <f t="shared" si="0"/>
        <v>5.339546756731826</v>
      </c>
    </row>
    <row r="64" spans="1:7" ht="15" x14ac:dyDescent="0.25">
      <c r="A64" s="31" t="s">
        <v>27</v>
      </c>
      <c r="B64" s="31" t="s">
        <v>28</v>
      </c>
      <c r="C64" s="32">
        <v>0</v>
      </c>
      <c r="D64" s="32">
        <v>0</v>
      </c>
      <c r="E64" s="42">
        <v>5.5174267311017573</v>
      </c>
      <c r="F64" s="32">
        <v>3.94</v>
      </c>
      <c r="G64" s="41">
        <f t="shared" si="0"/>
        <v>9.4574267311017568</v>
      </c>
    </row>
    <row r="65" spans="1:7" ht="15" x14ac:dyDescent="0.25">
      <c r="A65" s="31" t="s">
        <v>769</v>
      </c>
      <c r="B65" s="31" t="s">
        <v>770</v>
      </c>
      <c r="C65" s="32">
        <v>0</v>
      </c>
      <c r="D65" s="32">
        <v>0</v>
      </c>
      <c r="E65" s="42">
        <v>4.4000000000092854E-3</v>
      </c>
      <c r="F65" s="32">
        <v>4.0599999999999996</v>
      </c>
      <c r="G65" s="41">
        <f t="shared" si="0"/>
        <v>4.0644000000000089</v>
      </c>
    </row>
    <row r="66" spans="1:7" ht="15" x14ac:dyDescent="0.25">
      <c r="A66" s="31" t="s">
        <v>308</v>
      </c>
      <c r="B66" s="31" t="s">
        <v>309</v>
      </c>
      <c r="C66" s="32">
        <v>0</v>
      </c>
      <c r="D66" s="32">
        <v>0</v>
      </c>
      <c r="E66" s="42">
        <v>0.62787370220865912</v>
      </c>
      <c r="F66" s="32">
        <v>3.55</v>
      </c>
      <c r="G66" s="41">
        <f t="shared" si="0"/>
        <v>4.1778737022086592</v>
      </c>
    </row>
    <row r="67" spans="1:7" ht="15" x14ac:dyDescent="0.25">
      <c r="A67" s="31" t="s">
        <v>771</v>
      </c>
      <c r="B67" s="31" t="s">
        <v>1075</v>
      </c>
      <c r="C67" s="32">
        <v>0</v>
      </c>
      <c r="D67" s="32">
        <v>0</v>
      </c>
      <c r="E67" s="42">
        <v>2.6999999999941515E-3</v>
      </c>
      <c r="F67" s="32">
        <v>3.26</v>
      </c>
      <c r="G67" s="41">
        <f t="shared" si="0"/>
        <v>3.2626999999999939</v>
      </c>
    </row>
    <row r="68" spans="1:7" ht="15" x14ac:dyDescent="0.25">
      <c r="A68" s="31" t="s">
        <v>772</v>
      </c>
      <c r="B68" s="31" t="s">
        <v>773</v>
      </c>
      <c r="C68" s="32">
        <v>0</v>
      </c>
      <c r="D68" s="32">
        <v>0</v>
      </c>
      <c r="E68" s="42">
        <v>0.22480000000000455</v>
      </c>
      <c r="F68" s="32">
        <v>4.04</v>
      </c>
      <c r="G68" s="41">
        <f t="shared" si="0"/>
        <v>4.2648000000000046</v>
      </c>
    </row>
    <row r="69" spans="1:7" ht="15" x14ac:dyDescent="0.25">
      <c r="A69" s="31" t="s">
        <v>345</v>
      </c>
      <c r="B69" s="31" t="s">
        <v>346</v>
      </c>
      <c r="C69" s="32">
        <v>0</v>
      </c>
      <c r="D69" s="32">
        <v>0</v>
      </c>
      <c r="E69" s="42">
        <v>0.55630795292076207</v>
      </c>
      <c r="F69" s="32">
        <v>3.89</v>
      </c>
      <c r="G69" s="41">
        <f t="shared" si="0"/>
        <v>4.4463079529207619</v>
      </c>
    </row>
    <row r="70" spans="1:7" ht="15" x14ac:dyDescent="0.25">
      <c r="A70" s="31" t="s">
        <v>23</v>
      </c>
      <c r="B70" s="31" t="s">
        <v>24</v>
      </c>
      <c r="C70" s="32">
        <v>0</v>
      </c>
      <c r="D70" s="32">
        <v>0</v>
      </c>
      <c r="E70" s="42">
        <v>6.0887175027781799</v>
      </c>
      <c r="F70" s="32">
        <v>3.99</v>
      </c>
      <c r="G70" s="41">
        <f t="shared" ref="G70:G135" si="1">F70+E70+D70+C70</f>
        <v>10.078717502778179</v>
      </c>
    </row>
    <row r="71" spans="1:7" ht="15" x14ac:dyDescent="0.25">
      <c r="A71" s="31" t="s">
        <v>774</v>
      </c>
      <c r="B71" s="31" t="s">
        <v>775</v>
      </c>
      <c r="C71" s="32">
        <v>0</v>
      </c>
      <c r="D71" s="32">
        <v>0</v>
      </c>
      <c r="E71" s="42">
        <v>0</v>
      </c>
      <c r="F71" s="32">
        <v>3.54</v>
      </c>
      <c r="G71" s="41">
        <f t="shared" si="1"/>
        <v>3.54</v>
      </c>
    </row>
    <row r="72" spans="1:7" ht="15" x14ac:dyDescent="0.25">
      <c r="A72" s="31" t="s">
        <v>247</v>
      </c>
      <c r="B72" s="31" t="s">
        <v>248</v>
      </c>
      <c r="C72" s="32">
        <v>0</v>
      </c>
      <c r="D72" s="32">
        <v>0</v>
      </c>
      <c r="E72" s="42">
        <v>0.87127285137229682</v>
      </c>
      <c r="F72" s="32">
        <v>3.26</v>
      </c>
      <c r="G72" s="41">
        <f t="shared" si="1"/>
        <v>4.1312728513722963</v>
      </c>
    </row>
    <row r="73" spans="1:7" ht="15" x14ac:dyDescent="0.25">
      <c r="A73" s="31" t="s">
        <v>680</v>
      </c>
      <c r="B73" s="31" t="s">
        <v>681</v>
      </c>
      <c r="C73" s="32">
        <v>0</v>
      </c>
      <c r="D73" s="32">
        <v>0</v>
      </c>
      <c r="E73" s="42">
        <v>1.1871500000000064</v>
      </c>
      <c r="F73" s="32">
        <v>3.72</v>
      </c>
      <c r="G73" s="41">
        <f t="shared" si="1"/>
        <v>4.9071500000000068</v>
      </c>
    </row>
    <row r="74" spans="1:7" ht="15" x14ac:dyDescent="0.25">
      <c r="A74" s="31" t="s">
        <v>1059</v>
      </c>
      <c r="B74" s="31" t="s">
        <v>776</v>
      </c>
      <c r="C74" s="32">
        <v>0</v>
      </c>
      <c r="D74" s="32">
        <v>0</v>
      </c>
      <c r="E74" s="42">
        <v>5.5999999999971628E-3</v>
      </c>
      <c r="F74" s="32">
        <v>3.95</v>
      </c>
      <c r="G74" s="41">
        <f t="shared" si="1"/>
        <v>3.9555999999999973</v>
      </c>
    </row>
    <row r="75" spans="1:7" ht="15" x14ac:dyDescent="0.25">
      <c r="A75" s="31" t="s">
        <v>237</v>
      </c>
      <c r="B75" s="31" t="s">
        <v>238</v>
      </c>
      <c r="C75" s="32">
        <v>0</v>
      </c>
      <c r="D75" s="32">
        <v>0</v>
      </c>
      <c r="E75" s="42">
        <v>1.4788746853565682</v>
      </c>
      <c r="F75" s="32">
        <v>2.62</v>
      </c>
      <c r="G75" s="41">
        <f t="shared" si="1"/>
        <v>4.0988746853565683</v>
      </c>
    </row>
    <row r="76" spans="1:7" ht="15" x14ac:dyDescent="0.25">
      <c r="A76" s="43" t="s">
        <v>1278</v>
      </c>
      <c r="B76" s="31" t="s">
        <v>777</v>
      </c>
      <c r="C76" s="32">
        <v>0</v>
      </c>
      <c r="D76" s="32">
        <v>0</v>
      </c>
      <c r="E76" s="42">
        <v>4.7499999999924825E-3</v>
      </c>
      <c r="F76" s="32">
        <v>3.57</v>
      </c>
      <c r="G76" s="41">
        <f t="shared" si="1"/>
        <v>3.5747499999999923</v>
      </c>
    </row>
    <row r="77" spans="1:7" ht="15" x14ac:dyDescent="0.25">
      <c r="A77" s="31" t="s">
        <v>408</v>
      </c>
      <c r="B77" s="31" t="s">
        <v>409</v>
      </c>
      <c r="C77" s="32">
        <v>0</v>
      </c>
      <c r="D77" s="32">
        <v>-5.44</v>
      </c>
      <c r="E77" s="42">
        <v>0.98409704107935003</v>
      </c>
      <c r="F77" s="32">
        <v>3.56</v>
      </c>
      <c r="G77" s="41">
        <f t="shared" si="1"/>
        <v>-0.89590295892064997</v>
      </c>
    </row>
    <row r="78" spans="1:7" ht="15" x14ac:dyDescent="0.25">
      <c r="A78" s="31" t="s">
        <v>25</v>
      </c>
      <c r="B78" s="31" t="s">
        <v>26</v>
      </c>
      <c r="C78" s="32">
        <v>0</v>
      </c>
      <c r="D78" s="32">
        <v>0</v>
      </c>
      <c r="E78" s="42">
        <v>5.6271693675791514</v>
      </c>
      <c r="F78" s="32">
        <v>3.87</v>
      </c>
      <c r="G78" s="41">
        <f t="shared" si="1"/>
        <v>9.4971693675791506</v>
      </c>
    </row>
    <row r="79" spans="1:7" ht="15" x14ac:dyDescent="0.25">
      <c r="A79" s="31" t="s">
        <v>581</v>
      </c>
      <c r="B79" s="31" t="s">
        <v>582</v>
      </c>
      <c r="C79" s="32">
        <v>0</v>
      </c>
      <c r="D79" s="32">
        <v>-4.26</v>
      </c>
      <c r="E79" s="42">
        <v>0.1634639065224828</v>
      </c>
      <c r="F79" s="32">
        <v>3.01</v>
      </c>
      <c r="G79" s="41">
        <f t="shared" si="1"/>
        <v>-1.086536093477517</v>
      </c>
    </row>
    <row r="80" spans="1:7" ht="15" x14ac:dyDescent="0.25">
      <c r="A80" s="31" t="s">
        <v>306</v>
      </c>
      <c r="B80" s="31" t="s">
        <v>307</v>
      </c>
      <c r="C80" s="32">
        <v>0</v>
      </c>
      <c r="D80" s="32">
        <v>0</v>
      </c>
      <c r="E80" s="42">
        <v>5.1952499999999917</v>
      </c>
      <c r="F80" s="32">
        <v>2.08</v>
      </c>
      <c r="G80" s="41">
        <f t="shared" si="1"/>
        <v>7.2752499999999918</v>
      </c>
    </row>
    <row r="81" spans="1:7" ht="15" x14ac:dyDescent="0.25">
      <c r="A81" s="31" t="s">
        <v>290</v>
      </c>
      <c r="B81" s="31" t="s">
        <v>291</v>
      </c>
      <c r="C81" s="32">
        <v>0</v>
      </c>
      <c r="D81" s="32">
        <v>0</v>
      </c>
      <c r="E81" s="42">
        <v>0.87183962133032566</v>
      </c>
      <c r="F81" s="32">
        <v>2.98</v>
      </c>
      <c r="G81" s="41">
        <f t="shared" si="1"/>
        <v>3.8518396213303259</v>
      </c>
    </row>
    <row r="82" spans="1:7" ht="15" x14ac:dyDescent="0.25">
      <c r="A82" s="31" t="s">
        <v>778</v>
      </c>
      <c r="B82" s="31" t="s">
        <v>779</v>
      </c>
      <c r="C82" s="32">
        <v>0</v>
      </c>
      <c r="D82" s="32">
        <v>0</v>
      </c>
      <c r="E82" s="42">
        <v>0</v>
      </c>
      <c r="F82" s="32">
        <v>3.97</v>
      </c>
      <c r="G82" s="41">
        <f t="shared" si="1"/>
        <v>3.97</v>
      </c>
    </row>
    <row r="83" spans="1:7" ht="15" x14ac:dyDescent="0.25">
      <c r="A83" s="31" t="s">
        <v>780</v>
      </c>
      <c r="B83" s="31" t="s">
        <v>781</v>
      </c>
      <c r="C83" s="32">
        <v>0</v>
      </c>
      <c r="D83" s="32">
        <v>0</v>
      </c>
      <c r="E83" s="42">
        <v>0</v>
      </c>
      <c r="F83" s="32">
        <v>3.85</v>
      </c>
      <c r="G83" s="41">
        <f t="shared" si="1"/>
        <v>3.85</v>
      </c>
    </row>
    <row r="84" spans="1:7" ht="15" x14ac:dyDescent="0.25">
      <c r="A84" s="31" t="s">
        <v>1272</v>
      </c>
      <c r="B84" s="31" t="s">
        <v>1273</v>
      </c>
      <c r="C84" s="32">
        <v>0</v>
      </c>
      <c r="D84" s="32">
        <v>0</v>
      </c>
      <c r="E84" s="32">
        <v>1.4418938602375255</v>
      </c>
      <c r="F84" s="32">
        <v>2.65</v>
      </c>
      <c r="G84" s="41">
        <f t="shared" si="1"/>
        <v>4.0918938602375254</v>
      </c>
    </row>
    <row r="85" spans="1:7" ht="15" x14ac:dyDescent="0.25">
      <c r="A85" s="31" t="s">
        <v>392</v>
      </c>
      <c r="B85" s="31" t="s">
        <v>393</v>
      </c>
      <c r="C85" s="32">
        <v>0</v>
      </c>
      <c r="D85" s="32">
        <v>0</v>
      </c>
      <c r="E85" s="42">
        <v>0.44061160879457623</v>
      </c>
      <c r="F85" s="32">
        <v>3.55</v>
      </c>
      <c r="G85" s="41">
        <f t="shared" si="1"/>
        <v>3.990611608794576</v>
      </c>
    </row>
    <row r="86" spans="1:7" ht="15" x14ac:dyDescent="0.25">
      <c r="A86" s="31" t="s">
        <v>782</v>
      </c>
      <c r="B86" s="31" t="s">
        <v>783</v>
      </c>
      <c r="C86" s="32">
        <v>0</v>
      </c>
      <c r="D86" s="32">
        <v>0</v>
      </c>
      <c r="E86" s="42">
        <v>0</v>
      </c>
      <c r="F86" s="32">
        <v>3.14</v>
      </c>
      <c r="G86" s="41">
        <f t="shared" si="1"/>
        <v>3.14</v>
      </c>
    </row>
    <row r="87" spans="1:7" ht="15" x14ac:dyDescent="0.25">
      <c r="A87" s="31" t="s">
        <v>423</v>
      </c>
      <c r="B87" s="31" t="s">
        <v>424</v>
      </c>
      <c r="C87" s="32">
        <v>0</v>
      </c>
      <c r="D87" s="32">
        <v>-4.03</v>
      </c>
      <c r="E87" s="42">
        <v>0.59830371141560357</v>
      </c>
      <c r="F87" s="32">
        <v>2.82</v>
      </c>
      <c r="G87" s="41">
        <f t="shared" si="1"/>
        <v>-0.61169628858439662</v>
      </c>
    </row>
    <row r="88" spans="1:7" ht="15" x14ac:dyDescent="0.25">
      <c r="A88" s="31" t="s">
        <v>1188</v>
      </c>
      <c r="B88" s="31" t="s">
        <v>713</v>
      </c>
      <c r="C88" s="32">
        <v>0</v>
      </c>
      <c r="D88" s="32">
        <v>0</v>
      </c>
      <c r="E88" s="42">
        <v>9.6972739378281807E-3</v>
      </c>
      <c r="F88" s="32">
        <v>3.85</v>
      </c>
      <c r="G88" s="41">
        <f t="shared" si="1"/>
        <v>3.8596972739378281</v>
      </c>
    </row>
    <row r="89" spans="1:7" ht="15" x14ac:dyDescent="0.25">
      <c r="A89" s="31" t="s">
        <v>784</v>
      </c>
      <c r="B89" s="31" t="s">
        <v>785</v>
      </c>
      <c r="C89" s="32">
        <v>0</v>
      </c>
      <c r="D89" s="32">
        <v>0</v>
      </c>
      <c r="E89" s="42">
        <v>0</v>
      </c>
      <c r="F89" s="32">
        <v>3.65</v>
      </c>
      <c r="G89" s="41">
        <f t="shared" si="1"/>
        <v>3.65</v>
      </c>
    </row>
    <row r="90" spans="1:7" ht="15" x14ac:dyDescent="0.25">
      <c r="A90" s="31" t="s">
        <v>275</v>
      </c>
      <c r="B90" s="31" t="s">
        <v>1189</v>
      </c>
      <c r="C90" s="32">
        <v>0</v>
      </c>
      <c r="D90" s="32">
        <v>0</v>
      </c>
      <c r="E90" s="42">
        <v>1.1742378366449451</v>
      </c>
      <c r="F90" s="32">
        <v>2.89</v>
      </c>
      <c r="G90" s="41">
        <f t="shared" si="1"/>
        <v>4.0642378366449456</v>
      </c>
    </row>
    <row r="91" spans="1:7" ht="15" x14ac:dyDescent="0.25">
      <c r="A91" s="31" t="s">
        <v>786</v>
      </c>
      <c r="B91" s="31" t="s">
        <v>787</v>
      </c>
      <c r="C91" s="32">
        <v>0</v>
      </c>
      <c r="D91" s="32">
        <v>0</v>
      </c>
      <c r="E91" s="42">
        <v>0</v>
      </c>
      <c r="F91" s="32">
        <v>2.67</v>
      </c>
      <c r="G91" s="41">
        <f t="shared" si="1"/>
        <v>2.67</v>
      </c>
    </row>
    <row r="92" spans="1:7" ht="15" x14ac:dyDescent="0.25">
      <c r="A92" s="31" t="s">
        <v>788</v>
      </c>
      <c r="B92" s="31" t="s">
        <v>789</v>
      </c>
      <c r="C92" s="32">
        <v>0</v>
      </c>
      <c r="D92" s="32">
        <v>0</v>
      </c>
      <c r="E92" s="42">
        <v>0</v>
      </c>
      <c r="F92" s="32">
        <v>3.08</v>
      </c>
      <c r="G92" s="41">
        <f t="shared" si="1"/>
        <v>3.08</v>
      </c>
    </row>
    <row r="93" spans="1:7" ht="15" x14ac:dyDescent="0.25">
      <c r="A93" s="31" t="s">
        <v>145</v>
      </c>
      <c r="B93" s="31" t="s">
        <v>146</v>
      </c>
      <c r="C93" s="32">
        <v>0</v>
      </c>
      <c r="D93" s="32">
        <v>0</v>
      </c>
      <c r="E93" s="42">
        <v>2.5102585250305607</v>
      </c>
      <c r="F93" s="32">
        <v>2.7</v>
      </c>
      <c r="G93" s="41">
        <f t="shared" si="1"/>
        <v>5.2102585250305609</v>
      </c>
    </row>
    <row r="94" spans="1:7" ht="15" x14ac:dyDescent="0.25">
      <c r="A94" s="31" t="s">
        <v>143</v>
      </c>
      <c r="B94" s="31" t="s">
        <v>144</v>
      </c>
      <c r="C94" s="32">
        <v>0</v>
      </c>
      <c r="D94" s="32">
        <v>0</v>
      </c>
      <c r="E94" s="42">
        <v>1.3358522320139423</v>
      </c>
      <c r="F94" s="32">
        <v>2.46</v>
      </c>
      <c r="G94" s="41">
        <f t="shared" si="1"/>
        <v>3.7958522320139423</v>
      </c>
    </row>
    <row r="95" spans="1:7" ht="15" x14ac:dyDescent="0.25">
      <c r="A95" s="31" t="s">
        <v>605</v>
      </c>
      <c r="B95" s="31" t="s">
        <v>606</v>
      </c>
      <c r="C95" s="32">
        <v>0</v>
      </c>
      <c r="D95" s="32">
        <v>0</v>
      </c>
      <c r="E95" s="42">
        <v>0.52444999999999264</v>
      </c>
      <c r="F95" s="32">
        <v>3.18</v>
      </c>
      <c r="G95" s="41">
        <f t="shared" si="1"/>
        <v>3.7044499999999929</v>
      </c>
    </row>
    <row r="96" spans="1:7" ht="15" x14ac:dyDescent="0.25">
      <c r="A96" s="31" t="s">
        <v>339</v>
      </c>
      <c r="B96" s="31" t="s">
        <v>340</v>
      </c>
      <c r="C96" s="32">
        <v>0</v>
      </c>
      <c r="D96" s="32">
        <v>0</v>
      </c>
      <c r="E96" s="42">
        <v>0.77309072312094596</v>
      </c>
      <c r="F96" s="32">
        <v>2.62</v>
      </c>
      <c r="G96" s="41">
        <f t="shared" si="1"/>
        <v>3.3930907231209462</v>
      </c>
    </row>
    <row r="97" spans="1:7" ht="15" x14ac:dyDescent="0.25">
      <c r="A97" s="31" t="s">
        <v>790</v>
      </c>
      <c r="B97" s="31" t="s">
        <v>791</v>
      </c>
      <c r="C97" s="32">
        <v>0</v>
      </c>
      <c r="D97" s="32">
        <v>0</v>
      </c>
      <c r="E97" s="42">
        <v>3.6950000000012917E-2</v>
      </c>
      <c r="F97" s="32">
        <v>2.13</v>
      </c>
      <c r="G97" s="41">
        <f t="shared" si="1"/>
        <v>2.1669500000000128</v>
      </c>
    </row>
    <row r="98" spans="1:7" ht="15" x14ac:dyDescent="0.25">
      <c r="A98" s="31" t="s">
        <v>337</v>
      </c>
      <c r="B98" s="31" t="s">
        <v>338</v>
      </c>
      <c r="C98" s="32">
        <v>0</v>
      </c>
      <c r="D98" s="32">
        <v>0</v>
      </c>
      <c r="E98" s="42">
        <v>1.1790767004240819</v>
      </c>
      <c r="F98" s="32">
        <v>2.79</v>
      </c>
      <c r="G98" s="41">
        <f t="shared" si="1"/>
        <v>3.9690767004240817</v>
      </c>
    </row>
    <row r="99" spans="1:7" ht="15" x14ac:dyDescent="0.25">
      <c r="A99" s="31" t="s">
        <v>455</v>
      </c>
      <c r="B99" s="31" t="s">
        <v>456</v>
      </c>
      <c r="C99" s="32">
        <v>0</v>
      </c>
      <c r="D99" s="32">
        <v>0</v>
      </c>
      <c r="E99" s="42">
        <v>0.32420000000001331</v>
      </c>
      <c r="F99" s="32">
        <v>2.67</v>
      </c>
      <c r="G99" s="41">
        <f t="shared" si="1"/>
        <v>2.9942000000000131</v>
      </c>
    </row>
    <row r="100" spans="1:7" ht="15" x14ac:dyDescent="0.25">
      <c r="A100" s="31" t="s">
        <v>171</v>
      </c>
      <c r="B100" s="31" t="s">
        <v>172</v>
      </c>
      <c r="C100" s="32">
        <v>0</v>
      </c>
      <c r="D100" s="32">
        <v>0</v>
      </c>
      <c r="E100" s="42">
        <v>13.568403324292415</v>
      </c>
      <c r="F100" s="32">
        <v>3.43</v>
      </c>
      <c r="G100" s="41">
        <f t="shared" si="1"/>
        <v>16.998403324292415</v>
      </c>
    </row>
    <row r="101" spans="1:7" ht="15" x14ac:dyDescent="0.25">
      <c r="A101" s="31" t="s">
        <v>737</v>
      </c>
      <c r="B101" s="31" t="s">
        <v>738</v>
      </c>
      <c r="C101" s="32">
        <v>0</v>
      </c>
      <c r="D101" s="32">
        <v>0</v>
      </c>
      <c r="E101" s="42">
        <v>8.4106606649708079E-3</v>
      </c>
      <c r="F101" s="32">
        <v>2.94</v>
      </c>
      <c r="G101" s="41">
        <f t="shared" si="1"/>
        <v>2.9484106606649707</v>
      </c>
    </row>
    <row r="102" spans="1:7" ht="15" x14ac:dyDescent="0.25">
      <c r="A102" s="31" t="s">
        <v>792</v>
      </c>
      <c r="B102" s="31" t="s">
        <v>793</v>
      </c>
      <c r="C102" s="32">
        <v>0</v>
      </c>
      <c r="D102" s="32">
        <v>0</v>
      </c>
      <c r="E102" s="42">
        <v>0</v>
      </c>
      <c r="F102" s="32">
        <v>2.4700000000000002</v>
      </c>
      <c r="G102" s="41">
        <f t="shared" si="1"/>
        <v>2.4700000000000002</v>
      </c>
    </row>
    <row r="103" spans="1:7" ht="15" x14ac:dyDescent="0.25">
      <c r="A103" s="31" t="s">
        <v>427</v>
      </c>
      <c r="B103" s="31" t="s">
        <v>428</v>
      </c>
      <c r="C103" s="32">
        <v>0</v>
      </c>
      <c r="D103" s="32">
        <v>0</v>
      </c>
      <c r="E103" s="42">
        <v>0.39732428988486701</v>
      </c>
      <c r="F103" s="32">
        <v>3.96</v>
      </c>
      <c r="G103" s="41">
        <f t="shared" si="1"/>
        <v>4.3573242898848665</v>
      </c>
    </row>
    <row r="104" spans="1:7" ht="15" x14ac:dyDescent="0.25">
      <c r="A104" s="31" t="s">
        <v>509</v>
      </c>
      <c r="B104" s="31" t="s">
        <v>510</v>
      </c>
      <c r="C104" s="32">
        <v>0</v>
      </c>
      <c r="D104" s="32">
        <v>0</v>
      </c>
      <c r="E104" s="42">
        <v>0.19769999999998583</v>
      </c>
      <c r="F104" s="32">
        <v>3.98</v>
      </c>
      <c r="G104" s="41">
        <f t="shared" si="1"/>
        <v>4.1776999999999855</v>
      </c>
    </row>
    <row r="105" spans="1:7" ht="15" x14ac:dyDescent="0.25">
      <c r="A105" s="31" t="s">
        <v>794</v>
      </c>
      <c r="B105" s="31" t="s">
        <v>795</v>
      </c>
      <c r="C105" s="32">
        <v>0</v>
      </c>
      <c r="D105" s="32">
        <v>0</v>
      </c>
      <c r="E105" s="42">
        <v>0</v>
      </c>
      <c r="F105" s="32">
        <v>4.5599999999999996</v>
      </c>
      <c r="G105" s="41">
        <f t="shared" si="1"/>
        <v>4.5599999999999996</v>
      </c>
    </row>
    <row r="106" spans="1:7" ht="15" x14ac:dyDescent="0.25">
      <c r="A106" s="31" t="s">
        <v>796</v>
      </c>
      <c r="B106" s="31" t="s">
        <v>797</v>
      </c>
      <c r="C106" s="32">
        <v>0</v>
      </c>
      <c r="D106" s="32">
        <v>0</v>
      </c>
      <c r="E106" s="42">
        <v>0</v>
      </c>
      <c r="F106" s="32">
        <v>4.38</v>
      </c>
      <c r="G106" s="41">
        <f t="shared" si="1"/>
        <v>4.38</v>
      </c>
    </row>
    <row r="107" spans="1:7" ht="15" x14ac:dyDescent="0.25">
      <c r="A107" s="31" t="s">
        <v>105</v>
      </c>
      <c r="B107" s="31" t="s">
        <v>106</v>
      </c>
      <c r="C107" s="32">
        <v>0</v>
      </c>
      <c r="D107" s="32">
        <v>0</v>
      </c>
      <c r="E107" s="42">
        <v>2.8757003094478257</v>
      </c>
      <c r="F107" s="32">
        <v>2.66</v>
      </c>
      <c r="G107" s="41">
        <f t="shared" si="1"/>
        <v>5.5357003094478259</v>
      </c>
    </row>
    <row r="108" spans="1:7" ht="15" x14ac:dyDescent="0.25">
      <c r="A108" s="31" t="s">
        <v>624</v>
      </c>
      <c r="B108" s="31" t="s">
        <v>625</v>
      </c>
      <c r="C108" s="32">
        <v>0</v>
      </c>
      <c r="D108" s="32">
        <v>0</v>
      </c>
      <c r="E108" s="42">
        <v>0.57559471597383105</v>
      </c>
      <c r="F108" s="32">
        <v>3.22</v>
      </c>
      <c r="G108" s="41">
        <f t="shared" si="1"/>
        <v>3.7955947159738312</v>
      </c>
    </row>
    <row r="109" spans="1:7" ht="15" x14ac:dyDescent="0.25">
      <c r="A109" s="31" t="s">
        <v>798</v>
      </c>
      <c r="B109" s="31" t="s">
        <v>1072</v>
      </c>
      <c r="C109" s="32">
        <v>0</v>
      </c>
      <c r="D109" s="32">
        <v>0</v>
      </c>
      <c r="E109" s="42">
        <v>0</v>
      </c>
      <c r="F109" s="32">
        <v>3.36</v>
      </c>
      <c r="G109" s="41">
        <f t="shared" si="1"/>
        <v>3.36</v>
      </c>
    </row>
    <row r="110" spans="1:7" ht="15" x14ac:dyDescent="0.25">
      <c r="A110" s="31" t="s">
        <v>81</v>
      </c>
      <c r="B110" s="31" t="s">
        <v>82</v>
      </c>
      <c r="C110" s="32">
        <v>0</v>
      </c>
      <c r="D110" s="32">
        <v>0</v>
      </c>
      <c r="E110" s="42">
        <v>4.4860887495789168</v>
      </c>
      <c r="F110" s="32">
        <v>3.94</v>
      </c>
      <c r="G110" s="41">
        <f t="shared" si="1"/>
        <v>8.4260887495789163</v>
      </c>
    </row>
    <row r="111" spans="1:7" ht="15" x14ac:dyDescent="0.25">
      <c r="A111" s="31" t="s">
        <v>155</v>
      </c>
      <c r="B111" s="31" t="s">
        <v>156</v>
      </c>
      <c r="C111" s="32">
        <v>0</v>
      </c>
      <c r="D111" s="32">
        <v>0</v>
      </c>
      <c r="E111" s="42">
        <v>2.3323680844926802</v>
      </c>
      <c r="F111" s="32">
        <v>2.76</v>
      </c>
      <c r="G111" s="41">
        <f t="shared" si="1"/>
        <v>5.09236808449268</v>
      </c>
    </row>
    <row r="112" spans="1:7" ht="15" x14ac:dyDescent="0.25">
      <c r="A112" s="31" t="s">
        <v>1190</v>
      </c>
      <c r="B112" s="31" t="s">
        <v>1191</v>
      </c>
      <c r="C112" s="32">
        <v>0</v>
      </c>
      <c r="D112" s="32">
        <v>0</v>
      </c>
      <c r="E112" s="42">
        <v>1.212962365548133</v>
      </c>
      <c r="F112" s="32">
        <v>3.29</v>
      </c>
      <c r="G112" s="41">
        <f t="shared" si="1"/>
        <v>4.5029623655481332</v>
      </c>
    </row>
    <row r="113" spans="1:7" ht="15" x14ac:dyDescent="0.25">
      <c r="A113" s="31" t="s">
        <v>356</v>
      </c>
      <c r="B113" s="31" t="s">
        <v>357</v>
      </c>
      <c r="C113" s="32">
        <v>0</v>
      </c>
      <c r="D113" s="32">
        <v>-4.4000000000000004</v>
      </c>
      <c r="E113" s="42">
        <v>1.2841705868658955</v>
      </c>
      <c r="F113" s="32">
        <v>2.83</v>
      </c>
      <c r="G113" s="41">
        <f t="shared" si="1"/>
        <v>-0.28582941313410437</v>
      </c>
    </row>
    <row r="114" spans="1:7" ht="15" x14ac:dyDescent="0.25">
      <c r="A114" s="31" t="s">
        <v>429</v>
      </c>
      <c r="B114" s="31" t="s">
        <v>430</v>
      </c>
      <c r="C114" s="32">
        <v>0</v>
      </c>
      <c r="D114" s="32">
        <v>0</v>
      </c>
      <c r="E114" s="42">
        <v>0.84613093426654595</v>
      </c>
      <c r="F114" s="32">
        <v>2.4900000000000002</v>
      </c>
      <c r="G114" s="41">
        <f t="shared" si="1"/>
        <v>3.3361309342665462</v>
      </c>
    </row>
    <row r="115" spans="1:7" ht="15" x14ac:dyDescent="0.25">
      <c r="A115" s="31" t="s">
        <v>799</v>
      </c>
      <c r="B115" s="31" t="s">
        <v>800</v>
      </c>
      <c r="C115" s="32">
        <v>0</v>
      </c>
      <c r="D115" s="32">
        <v>0</v>
      </c>
      <c r="E115" s="42">
        <v>0</v>
      </c>
      <c r="F115" s="32">
        <v>3.01</v>
      </c>
      <c r="G115" s="41">
        <f t="shared" si="1"/>
        <v>3.01</v>
      </c>
    </row>
    <row r="116" spans="1:7" ht="15" x14ac:dyDescent="0.25">
      <c r="A116" s="31" t="s">
        <v>801</v>
      </c>
      <c r="B116" s="31" t="s">
        <v>802</v>
      </c>
      <c r="C116" s="32">
        <v>0</v>
      </c>
      <c r="D116" s="32">
        <v>0</v>
      </c>
      <c r="E116" s="42">
        <v>0</v>
      </c>
      <c r="F116" s="32">
        <v>3.67</v>
      </c>
      <c r="G116" s="41">
        <f t="shared" si="1"/>
        <v>3.67</v>
      </c>
    </row>
    <row r="117" spans="1:7" ht="15" x14ac:dyDescent="0.25">
      <c r="A117" s="31" t="s">
        <v>476</v>
      </c>
      <c r="B117" s="31" t="s">
        <v>477</v>
      </c>
      <c r="C117" s="32">
        <v>0</v>
      </c>
      <c r="D117" s="32">
        <v>0</v>
      </c>
      <c r="E117" s="42">
        <v>0.56729999999999015</v>
      </c>
      <c r="F117" s="32">
        <v>2.5299999999999998</v>
      </c>
      <c r="G117" s="41">
        <f t="shared" si="1"/>
        <v>3.09729999999999</v>
      </c>
    </row>
    <row r="118" spans="1:7" ht="15" x14ac:dyDescent="0.25">
      <c r="A118" s="31" t="s">
        <v>484</v>
      </c>
      <c r="B118" s="31" t="s">
        <v>485</v>
      </c>
      <c r="C118" s="32">
        <v>0</v>
      </c>
      <c r="D118" s="32">
        <v>0</v>
      </c>
      <c r="E118" s="42">
        <v>0.32479477184880678</v>
      </c>
      <c r="F118" s="32">
        <v>2.8</v>
      </c>
      <c r="G118" s="41">
        <f t="shared" si="1"/>
        <v>3.1247947718488067</v>
      </c>
    </row>
    <row r="119" spans="1:7" ht="15" x14ac:dyDescent="0.25">
      <c r="A119" s="31" t="s">
        <v>294</v>
      </c>
      <c r="B119" s="31" t="s">
        <v>295</v>
      </c>
      <c r="C119" s="32">
        <v>31.31</v>
      </c>
      <c r="D119" s="32">
        <v>0</v>
      </c>
      <c r="E119" s="42">
        <v>1.4261000000000017</v>
      </c>
      <c r="F119" s="32">
        <v>3.04</v>
      </c>
      <c r="G119" s="41">
        <f t="shared" si="1"/>
        <v>35.7761</v>
      </c>
    </row>
    <row r="120" spans="1:7" ht="15" x14ac:dyDescent="0.25">
      <c r="A120" s="31" t="s">
        <v>803</v>
      </c>
      <c r="B120" s="31" t="s">
        <v>804</v>
      </c>
      <c r="C120" s="32">
        <v>0</v>
      </c>
      <c r="D120" s="32">
        <v>0</v>
      </c>
      <c r="E120" s="42">
        <v>4.9500000000035627E-3</v>
      </c>
      <c r="F120" s="32">
        <v>3.84</v>
      </c>
      <c r="G120" s="41">
        <f t="shared" si="1"/>
        <v>3.8449500000000034</v>
      </c>
    </row>
    <row r="121" spans="1:7" ht="15" x14ac:dyDescent="0.25">
      <c r="A121" s="31" t="s">
        <v>126</v>
      </c>
      <c r="B121" s="31" t="s">
        <v>127</v>
      </c>
      <c r="C121" s="32">
        <v>0</v>
      </c>
      <c r="D121" s="32">
        <v>0</v>
      </c>
      <c r="E121" s="42">
        <v>2.1314847660054692</v>
      </c>
      <c r="F121" s="32">
        <v>2.69</v>
      </c>
      <c r="G121" s="41">
        <f t="shared" si="1"/>
        <v>4.8214847660054687</v>
      </c>
    </row>
    <row r="122" spans="1:7" ht="15" x14ac:dyDescent="0.25">
      <c r="A122" s="31" t="s">
        <v>195</v>
      </c>
      <c r="B122" s="31" t="s">
        <v>196</v>
      </c>
      <c r="C122" s="32">
        <v>0</v>
      </c>
      <c r="D122" s="32">
        <v>0</v>
      </c>
      <c r="E122" s="42">
        <v>1.0460500000000026</v>
      </c>
      <c r="F122" s="32">
        <v>2.37</v>
      </c>
      <c r="G122" s="41">
        <f t="shared" si="1"/>
        <v>3.4160500000000029</v>
      </c>
    </row>
    <row r="123" spans="1:7" ht="15" x14ac:dyDescent="0.25">
      <c r="A123" s="31" t="s">
        <v>463</v>
      </c>
      <c r="B123" s="31" t="s">
        <v>464</v>
      </c>
      <c r="C123" s="32">
        <v>0</v>
      </c>
      <c r="D123" s="32">
        <v>0</v>
      </c>
      <c r="E123" s="42">
        <v>0.93773233147491264</v>
      </c>
      <c r="F123" s="32">
        <v>4.01</v>
      </c>
      <c r="G123" s="41">
        <f t="shared" si="1"/>
        <v>4.9477323314749126</v>
      </c>
    </row>
    <row r="124" spans="1:7" ht="15" x14ac:dyDescent="0.25">
      <c r="A124" s="31" t="s">
        <v>630</v>
      </c>
      <c r="B124" s="31" t="s">
        <v>631</v>
      </c>
      <c r="C124" s="32">
        <v>0</v>
      </c>
      <c r="D124" s="32">
        <v>0</v>
      </c>
      <c r="E124" s="42">
        <v>8.8347905767786811E-2</v>
      </c>
      <c r="F124" s="32">
        <v>3.73</v>
      </c>
      <c r="G124" s="41">
        <f t="shared" si="1"/>
        <v>3.8183479057677867</v>
      </c>
    </row>
    <row r="125" spans="1:7" ht="15" x14ac:dyDescent="0.25">
      <c r="A125" s="31" t="s">
        <v>549</v>
      </c>
      <c r="B125" s="31" t="s">
        <v>550</v>
      </c>
      <c r="C125" s="32">
        <v>0</v>
      </c>
      <c r="D125" s="32">
        <v>0</v>
      </c>
      <c r="E125" s="42">
        <v>0.36409999999999731</v>
      </c>
      <c r="F125" s="32">
        <v>2.65</v>
      </c>
      <c r="G125" s="41">
        <f t="shared" si="1"/>
        <v>3.0140999999999973</v>
      </c>
    </row>
    <row r="126" spans="1:7" ht="15" x14ac:dyDescent="0.25">
      <c r="A126" s="31" t="s">
        <v>805</v>
      </c>
      <c r="B126" s="31" t="s">
        <v>806</v>
      </c>
      <c r="C126" s="32">
        <v>0</v>
      </c>
      <c r="D126" s="32">
        <v>0</v>
      </c>
      <c r="E126" s="42">
        <v>0</v>
      </c>
      <c r="F126" s="32">
        <v>3.63</v>
      </c>
      <c r="G126" s="41">
        <f t="shared" si="1"/>
        <v>3.63</v>
      </c>
    </row>
    <row r="127" spans="1:7" ht="15" x14ac:dyDescent="0.25">
      <c r="A127" s="43" t="s">
        <v>1275</v>
      </c>
      <c r="B127" s="31" t="s">
        <v>1274</v>
      </c>
      <c r="C127" s="32">
        <v>0</v>
      </c>
      <c r="D127" s="32">
        <v>0</v>
      </c>
      <c r="E127" s="42">
        <v>0.55000000000000004</v>
      </c>
      <c r="F127" s="32">
        <v>2.66</v>
      </c>
      <c r="G127" s="41">
        <f t="shared" si="1"/>
        <v>3.21</v>
      </c>
    </row>
    <row r="128" spans="1:7" ht="15" x14ac:dyDescent="0.25">
      <c r="A128" s="43" t="s">
        <v>1279</v>
      </c>
      <c r="B128" s="31" t="s">
        <v>634</v>
      </c>
      <c r="C128" s="32">
        <v>0</v>
      </c>
      <c r="D128" s="32">
        <v>0</v>
      </c>
      <c r="E128" s="42">
        <v>0.69605000000000317</v>
      </c>
      <c r="F128" s="32">
        <v>3.07</v>
      </c>
      <c r="G128" s="41">
        <f t="shared" si="1"/>
        <v>3.766050000000003</v>
      </c>
    </row>
    <row r="129" spans="1:7" ht="15" x14ac:dyDescent="0.25">
      <c r="A129" s="31" t="s">
        <v>21</v>
      </c>
      <c r="B129" s="31" t="s">
        <v>22</v>
      </c>
      <c r="C129" s="32">
        <v>0</v>
      </c>
      <c r="D129" s="32">
        <v>0</v>
      </c>
      <c r="E129" s="42">
        <v>5.281146245085365</v>
      </c>
      <c r="F129" s="32">
        <v>4.08</v>
      </c>
      <c r="G129" s="41">
        <f t="shared" si="1"/>
        <v>9.3611462450853651</v>
      </c>
    </row>
    <row r="130" spans="1:7" ht="15" x14ac:dyDescent="0.25">
      <c r="A130" s="31" t="s">
        <v>1192</v>
      </c>
      <c r="B130" s="31" t="s">
        <v>1193</v>
      </c>
      <c r="C130" s="32">
        <v>0</v>
      </c>
      <c r="D130" s="32">
        <v>0</v>
      </c>
      <c r="E130" s="42">
        <v>0</v>
      </c>
      <c r="F130" s="32">
        <v>4.5</v>
      </c>
      <c r="G130" s="41">
        <f t="shared" si="1"/>
        <v>4.5</v>
      </c>
    </row>
    <row r="131" spans="1:7" ht="15" x14ac:dyDescent="0.25">
      <c r="A131" s="31" t="s">
        <v>807</v>
      </c>
      <c r="B131" s="31" t="s">
        <v>808</v>
      </c>
      <c r="C131" s="32">
        <v>0</v>
      </c>
      <c r="D131" s="32">
        <v>0</v>
      </c>
      <c r="E131" s="42">
        <v>0</v>
      </c>
      <c r="F131" s="32">
        <v>3.93</v>
      </c>
      <c r="G131" s="41">
        <f t="shared" si="1"/>
        <v>3.93</v>
      </c>
    </row>
    <row r="132" spans="1:7" ht="15" x14ac:dyDescent="0.25">
      <c r="A132" s="31" t="s">
        <v>366</v>
      </c>
      <c r="B132" s="31" t="s">
        <v>367</v>
      </c>
      <c r="C132" s="32">
        <v>0</v>
      </c>
      <c r="D132" s="32">
        <v>0</v>
      </c>
      <c r="E132" s="42">
        <v>1.9781950277245617</v>
      </c>
      <c r="F132" s="32">
        <v>4.0599999999999996</v>
      </c>
      <c r="G132" s="41">
        <f t="shared" si="1"/>
        <v>6.0381950277245613</v>
      </c>
    </row>
    <row r="133" spans="1:7" ht="15" x14ac:dyDescent="0.25">
      <c r="A133" s="31" t="s">
        <v>69</v>
      </c>
      <c r="B133" s="31" t="s">
        <v>70</v>
      </c>
      <c r="C133" s="32">
        <v>0</v>
      </c>
      <c r="D133" s="32">
        <v>0</v>
      </c>
      <c r="E133" s="42">
        <v>2.3103691545538068</v>
      </c>
      <c r="F133" s="32">
        <v>4.0199999999999996</v>
      </c>
      <c r="G133" s="41">
        <f t="shared" si="1"/>
        <v>6.3303691545538063</v>
      </c>
    </row>
    <row r="134" spans="1:7" ht="15" x14ac:dyDescent="0.25">
      <c r="A134" s="31" t="s">
        <v>741</v>
      </c>
      <c r="B134" s="31" t="s">
        <v>742</v>
      </c>
      <c r="C134" s="32">
        <v>0</v>
      </c>
      <c r="D134" s="32">
        <v>0</v>
      </c>
      <c r="E134" s="42">
        <v>4.7772917997831038E-2</v>
      </c>
      <c r="F134" s="32">
        <v>3.37</v>
      </c>
      <c r="G134" s="41">
        <f t="shared" si="1"/>
        <v>3.4177729179978313</v>
      </c>
    </row>
    <row r="135" spans="1:7" ht="15" x14ac:dyDescent="0.25">
      <c r="A135" s="31" t="s">
        <v>809</v>
      </c>
      <c r="B135" s="31" t="s">
        <v>810</v>
      </c>
      <c r="C135" s="32">
        <v>0</v>
      </c>
      <c r="D135" s="32">
        <v>0</v>
      </c>
      <c r="E135" s="42">
        <v>0</v>
      </c>
      <c r="F135" s="32">
        <v>4.26</v>
      </c>
      <c r="G135" s="41">
        <f t="shared" si="1"/>
        <v>4.26</v>
      </c>
    </row>
    <row r="136" spans="1:7" ht="15" x14ac:dyDescent="0.25">
      <c r="A136" s="31" t="s">
        <v>358</v>
      </c>
      <c r="B136" s="31" t="s">
        <v>359</v>
      </c>
      <c r="C136" s="32">
        <v>0</v>
      </c>
      <c r="D136" s="32">
        <v>0</v>
      </c>
      <c r="E136" s="42">
        <v>0.52213461006809192</v>
      </c>
      <c r="F136" s="32">
        <v>2.52</v>
      </c>
      <c r="G136" s="41">
        <f t="shared" ref="G136:G199" si="2">F136+E136+D136+C136</f>
        <v>3.0421346100680919</v>
      </c>
    </row>
    <row r="137" spans="1:7" ht="15" x14ac:dyDescent="0.25">
      <c r="A137" s="31" t="s">
        <v>107</v>
      </c>
      <c r="B137" s="31" t="s">
        <v>108</v>
      </c>
      <c r="C137" s="32">
        <v>0</v>
      </c>
      <c r="D137" s="32">
        <v>0</v>
      </c>
      <c r="E137" s="42">
        <v>3.083803545451647</v>
      </c>
      <c r="F137" s="32">
        <v>3.92</v>
      </c>
      <c r="G137" s="41">
        <f t="shared" si="2"/>
        <v>7.003803545451647</v>
      </c>
    </row>
    <row r="138" spans="1:7" ht="15" x14ac:dyDescent="0.25">
      <c r="A138" s="31" t="s">
        <v>79</v>
      </c>
      <c r="B138" s="31" t="s">
        <v>80</v>
      </c>
      <c r="C138" s="32">
        <v>0</v>
      </c>
      <c r="D138" s="32">
        <v>0</v>
      </c>
      <c r="E138" s="42">
        <v>2.7688718561246706</v>
      </c>
      <c r="F138" s="32">
        <v>2.19</v>
      </c>
      <c r="G138" s="41">
        <f t="shared" si="2"/>
        <v>4.9588718561246701</v>
      </c>
    </row>
    <row r="139" spans="1:7" ht="15" x14ac:dyDescent="0.25">
      <c r="A139" s="31" t="s">
        <v>655</v>
      </c>
      <c r="B139" s="31" t="s">
        <v>656</v>
      </c>
      <c r="C139" s="32">
        <v>0</v>
      </c>
      <c r="D139" s="32">
        <v>0</v>
      </c>
      <c r="E139" s="42">
        <v>0.47234999999999333</v>
      </c>
      <c r="F139" s="32">
        <v>2.67</v>
      </c>
      <c r="G139" s="41">
        <f t="shared" si="2"/>
        <v>3.1423499999999933</v>
      </c>
    </row>
    <row r="140" spans="1:7" ht="15" x14ac:dyDescent="0.25">
      <c r="A140" s="31" t="s">
        <v>692</v>
      </c>
      <c r="B140" s="31" t="s">
        <v>1194</v>
      </c>
      <c r="C140" s="32">
        <v>0</v>
      </c>
      <c r="D140" s="32">
        <v>0</v>
      </c>
      <c r="E140" s="42">
        <v>0.26144999999999285</v>
      </c>
      <c r="F140" s="32">
        <v>2.79</v>
      </c>
      <c r="G140" s="41">
        <f t="shared" si="2"/>
        <v>3.0514499999999929</v>
      </c>
    </row>
    <row r="141" spans="1:7" ht="15" x14ac:dyDescent="0.25">
      <c r="A141" s="31" t="s">
        <v>533</v>
      </c>
      <c r="B141" s="31" t="s">
        <v>534</v>
      </c>
      <c r="C141" s="32">
        <v>0</v>
      </c>
      <c r="D141" s="32">
        <v>0</v>
      </c>
      <c r="E141" s="42">
        <v>0.69959999999999345</v>
      </c>
      <c r="F141" s="32">
        <v>2.54</v>
      </c>
      <c r="G141" s="41">
        <f t="shared" si="2"/>
        <v>3.2395999999999936</v>
      </c>
    </row>
    <row r="142" spans="1:7" ht="15" x14ac:dyDescent="0.25">
      <c r="A142" s="31" t="s">
        <v>583</v>
      </c>
      <c r="B142" s="31" t="s">
        <v>584</v>
      </c>
      <c r="C142" s="32">
        <v>0</v>
      </c>
      <c r="D142" s="32">
        <v>0</v>
      </c>
      <c r="E142" s="42">
        <v>0.23194311743645823</v>
      </c>
      <c r="F142" s="32">
        <v>2.52</v>
      </c>
      <c r="G142" s="41">
        <f t="shared" si="2"/>
        <v>2.7519431174364581</v>
      </c>
    </row>
    <row r="143" spans="1:7" ht="15" x14ac:dyDescent="0.25">
      <c r="A143" s="31" t="s">
        <v>811</v>
      </c>
      <c r="B143" s="31" t="s">
        <v>812</v>
      </c>
      <c r="C143" s="32">
        <v>0</v>
      </c>
      <c r="D143" s="32">
        <v>0</v>
      </c>
      <c r="E143" s="42">
        <v>4.2600000000013516E-2</v>
      </c>
      <c r="F143" s="32">
        <v>3.97</v>
      </c>
      <c r="G143" s="41">
        <f t="shared" si="2"/>
        <v>4.0126000000000133</v>
      </c>
    </row>
    <row r="144" spans="1:7" ht="15" x14ac:dyDescent="0.25">
      <c r="A144" s="31" t="s">
        <v>229</v>
      </c>
      <c r="B144" s="31" t="s">
        <v>230</v>
      </c>
      <c r="C144" s="32">
        <v>0</v>
      </c>
      <c r="D144" s="32">
        <v>0</v>
      </c>
      <c r="E144" s="42">
        <v>1.4010133851541662</v>
      </c>
      <c r="F144" s="32">
        <v>2.89</v>
      </c>
      <c r="G144" s="41">
        <f t="shared" si="2"/>
        <v>4.2910133851541659</v>
      </c>
    </row>
    <row r="145" spans="1:7" ht="15" x14ac:dyDescent="0.25">
      <c r="A145" s="31" t="s">
        <v>280</v>
      </c>
      <c r="B145" s="31" t="s">
        <v>281</v>
      </c>
      <c r="C145" s="32">
        <v>0</v>
      </c>
      <c r="D145" s="32">
        <v>0</v>
      </c>
      <c r="E145" s="42">
        <v>1.0429539689601461</v>
      </c>
      <c r="F145" s="32">
        <v>2.75</v>
      </c>
      <c r="G145" s="41">
        <f t="shared" si="2"/>
        <v>3.7929539689601461</v>
      </c>
    </row>
    <row r="146" spans="1:7" ht="15" x14ac:dyDescent="0.25">
      <c r="A146" s="31" t="s">
        <v>259</v>
      </c>
      <c r="B146" s="31" t="s">
        <v>260</v>
      </c>
      <c r="C146" s="32">
        <v>0</v>
      </c>
      <c r="D146" s="32">
        <v>0</v>
      </c>
      <c r="E146" s="42">
        <v>0.92691880869781362</v>
      </c>
      <c r="F146" s="32">
        <v>2.68</v>
      </c>
      <c r="G146" s="41">
        <f t="shared" si="2"/>
        <v>3.6069188086978139</v>
      </c>
    </row>
    <row r="147" spans="1:7" ht="15" x14ac:dyDescent="0.25">
      <c r="A147" s="31" t="s">
        <v>343</v>
      </c>
      <c r="B147" s="31" t="s">
        <v>344</v>
      </c>
      <c r="C147" s="32">
        <v>0</v>
      </c>
      <c r="D147" s="32">
        <v>0</v>
      </c>
      <c r="E147" s="42">
        <v>0.61920992560934207</v>
      </c>
      <c r="F147" s="32">
        <v>2.75</v>
      </c>
      <c r="G147" s="41">
        <f t="shared" si="2"/>
        <v>3.3692099256093422</v>
      </c>
    </row>
    <row r="148" spans="1:7" ht="15" x14ac:dyDescent="0.25">
      <c r="A148" s="31" t="s">
        <v>263</v>
      </c>
      <c r="B148" s="31" t="s">
        <v>264</v>
      </c>
      <c r="C148" s="32">
        <v>0</v>
      </c>
      <c r="D148" s="32">
        <v>0</v>
      </c>
      <c r="E148" s="42">
        <v>0.92124025255082309</v>
      </c>
      <c r="F148" s="32">
        <v>2.94</v>
      </c>
      <c r="G148" s="41">
        <f t="shared" si="2"/>
        <v>3.8612402525508229</v>
      </c>
    </row>
    <row r="149" spans="1:7" ht="15" x14ac:dyDescent="0.25">
      <c r="A149" s="31" t="s">
        <v>87</v>
      </c>
      <c r="B149" s="31" t="s">
        <v>88</v>
      </c>
      <c r="C149" s="32">
        <v>0</v>
      </c>
      <c r="D149" s="32">
        <v>-3.94</v>
      </c>
      <c r="E149" s="42">
        <v>1.9725057124853098</v>
      </c>
      <c r="F149" s="32">
        <v>2.5299999999999998</v>
      </c>
      <c r="G149" s="41">
        <f t="shared" si="2"/>
        <v>0.56250571248530923</v>
      </c>
    </row>
    <row r="150" spans="1:7" ht="15" x14ac:dyDescent="0.25">
      <c r="A150" s="31" t="s">
        <v>352</v>
      </c>
      <c r="B150" s="31" t="s">
        <v>353</v>
      </c>
      <c r="C150" s="32">
        <v>0</v>
      </c>
      <c r="D150" s="32">
        <v>0</v>
      </c>
      <c r="E150" s="42">
        <v>0.60786668433536317</v>
      </c>
      <c r="F150" s="32">
        <v>2.82</v>
      </c>
      <c r="G150" s="41">
        <f t="shared" si="2"/>
        <v>3.4278666843353629</v>
      </c>
    </row>
    <row r="151" spans="1:7" ht="15" x14ac:dyDescent="0.25">
      <c r="A151" s="31" t="s">
        <v>501</v>
      </c>
      <c r="B151" s="31" t="s">
        <v>502</v>
      </c>
      <c r="C151" s="32">
        <v>0</v>
      </c>
      <c r="D151" s="32">
        <v>0</v>
      </c>
      <c r="E151" s="42">
        <v>0.27355945688129613</v>
      </c>
      <c r="F151" s="32">
        <v>2.67</v>
      </c>
      <c r="G151" s="41">
        <f t="shared" si="2"/>
        <v>2.9435594568812959</v>
      </c>
    </row>
    <row r="152" spans="1:7" ht="15" x14ac:dyDescent="0.25">
      <c r="A152" s="31" t="s">
        <v>1195</v>
      </c>
      <c r="B152" s="31" t="s">
        <v>1196</v>
      </c>
      <c r="C152" s="32">
        <v>0</v>
      </c>
      <c r="D152" s="32">
        <v>0</v>
      </c>
      <c r="E152" s="42">
        <v>0.5891000000000064</v>
      </c>
      <c r="F152" s="32">
        <v>2.88</v>
      </c>
      <c r="G152" s="41">
        <f t="shared" si="2"/>
        <v>3.4691000000000063</v>
      </c>
    </row>
    <row r="153" spans="1:7" ht="15" x14ac:dyDescent="0.25">
      <c r="A153" s="31" t="s">
        <v>1197</v>
      </c>
      <c r="B153" s="31" t="s">
        <v>1198</v>
      </c>
      <c r="C153" s="32">
        <v>0</v>
      </c>
      <c r="D153" s="32">
        <v>0</v>
      </c>
      <c r="E153" s="42">
        <v>0.17694231232775465</v>
      </c>
      <c r="F153" s="32">
        <v>2.35</v>
      </c>
      <c r="G153" s="41">
        <f t="shared" si="2"/>
        <v>2.5269423123277548</v>
      </c>
    </row>
    <row r="154" spans="1:7" ht="15" x14ac:dyDescent="0.25">
      <c r="A154" s="31" t="s">
        <v>1265</v>
      </c>
      <c r="B154" s="31" t="s">
        <v>1266</v>
      </c>
      <c r="C154" s="32">
        <v>0</v>
      </c>
      <c r="D154" s="32">
        <v>0</v>
      </c>
      <c r="E154" s="42">
        <v>0.32055000000000744</v>
      </c>
      <c r="F154" s="32">
        <v>2.59</v>
      </c>
      <c r="G154" s="41">
        <f t="shared" si="2"/>
        <v>2.9105500000000073</v>
      </c>
    </row>
    <row r="155" spans="1:7" ht="15" x14ac:dyDescent="0.25">
      <c r="A155" s="31" t="s">
        <v>292</v>
      </c>
      <c r="B155" s="31" t="s">
        <v>293</v>
      </c>
      <c r="C155" s="32">
        <v>0</v>
      </c>
      <c r="D155" s="32">
        <v>0</v>
      </c>
      <c r="E155" s="42">
        <v>0.75768504469611342</v>
      </c>
      <c r="F155" s="32">
        <v>2.76</v>
      </c>
      <c r="G155" s="41">
        <f t="shared" si="2"/>
        <v>3.5176850446961132</v>
      </c>
    </row>
    <row r="156" spans="1:7" ht="15" x14ac:dyDescent="0.25">
      <c r="A156" s="31" t="s">
        <v>390</v>
      </c>
      <c r="B156" s="31" t="s">
        <v>391</v>
      </c>
      <c r="C156" s="32">
        <v>0</v>
      </c>
      <c r="D156" s="32">
        <v>0</v>
      </c>
      <c r="E156" s="42">
        <v>0.51516692263930719</v>
      </c>
      <c r="F156" s="32">
        <v>2.88</v>
      </c>
      <c r="G156" s="41">
        <f t="shared" si="2"/>
        <v>3.3951669226393069</v>
      </c>
    </row>
    <row r="157" spans="1:7" ht="15" x14ac:dyDescent="0.25">
      <c r="A157" s="31" t="s">
        <v>465</v>
      </c>
      <c r="B157" s="31" t="s">
        <v>466</v>
      </c>
      <c r="C157" s="32">
        <v>0</v>
      </c>
      <c r="D157" s="32">
        <v>0</v>
      </c>
      <c r="E157" s="42">
        <v>0.36010716100880369</v>
      </c>
      <c r="F157" s="32">
        <v>2.99</v>
      </c>
      <c r="G157" s="41">
        <f t="shared" si="2"/>
        <v>3.350107161008804</v>
      </c>
    </row>
    <row r="158" spans="1:7" ht="15" x14ac:dyDescent="0.25">
      <c r="A158" s="31" t="s">
        <v>1199</v>
      </c>
      <c r="B158" s="31" t="s">
        <v>1200</v>
      </c>
      <c r="C158" s="32">
        <v>0</v>
      </c>
      <c r="D158" s="32">
        <v>0</v>
      </c>
      <c r="E158" s="42">
        <v>0.69835580687624432</v>
      </c>
      <c r="F158" s="32">
        <v>2.8</v>
      </c>
      <c r="G158" s="41">
        <f t="shared" si="2"/>
        <v>3.4983558068762441</v>
      </c>
    </row>
    <row r="159" spans="1:7" ht="15" x14ac:dyDescent="0.25">
      <c r="A159" s="31" t="s">
        <v>647</v>
      </c>
      <c r="B159" s="31" t="s">
        <v>648</v>
      </c>
      <c r="C159" s="32">
        <v>0</v>
      </c>
      <c r="D159" s="32">
        <v>0</v>
      </c>
      <c r="E159" s="42">
        <v>5.5305167760160381E-2</v>
      </c>
      <c r="F159" s="32">
        <v>2.72</v>
      </c>
      <c r="G159" s="41">
        <f t="shared" si="2"/>
        <v>2.7753051677601608</v>
      </c>
    </row>
    <row r="160" spans="1:7" ht="15" x14ac:dyDescent="0.25">
      <c r="A160" s="31" t="s">
        <v>179</v>
      </c>
      <c r="B160" s="31" t="s">
        <v>180</v>
      </c>
      <c r="C160" s="32">
        <v>0</v>
      </c>
      <c r="D160" s="32">
        <v>0</v>
      </c>
      <c r="E160" s="42">
        <v>1.839199639853383</v>
      </c>
      <c r="F160" s="32">
        <v>2.4</v>
      </c>
      <c r="G160" s="41">
        <f t="shared" si="2"/>
        <v>4.2391996398533829</v>
      </c>
    </row>
    <row r="161" spans="1:7" ht="15" x14ac:dyDescent="0.25">
      <c r="A161" s="31" t="s">
        <v>208</v>
      </c>
      <c r="B161" s="31" t="s">
        <v>1201</v>
      </c>
      <c r="C161" s="32">
        <v>0</v>
      </c>
      <c r="D161" s="32">
        <v>-5.08</v>
      </c>
      <c r="E161" s="42">
        <v>2.5385641417895366</v>
      </c>
      <c r="F161" s="32">
        <v>3.12</v>
      </c>
      <c r="G161" s="41">
        <f t="shared" si="2"/>
        <v>0.57856414178953663</v>
      </c>
    </row>
    <row r="162" spans="1:7" ht="15" x14ac:dyDescent="0.25">
      <c r="A162" s="31" t="s">
        <v>813</v>
      </c>
      <c r="B162" s="31" t="s">
        <v>814</v>
      </c>
      <c r="C162" s="32">
        <v>0</v>
      </c>
      <c r="D162" s="32">
        <v>0</v>
      </c>
      <c r="E162" s="42">
        <v>0</v>
      </c>
      <c r="F162" s="32">
        <v>3.88</v>
      </c>
      <c r="G162" s="41">
        <f t="shared" si="2"/>
        <v>3.88</v>
      </c>
    </row>
    <row r="163" spans="1:7" ht="15" x14ac:dyDescent="0.25">
      <c r="A163" s="31" t="s">
        <v>1202</v>
      </c>
      <c r="B163" s="31" t="s">
        <v>1203</v>
      </c>
      <c r="C163" s="32">
        <v>0</v>
      </c>
      <c r="D163" s="32">
        <v>0</v>
      </c>
      <c r="E163" s="42">
        <v>1.8232494527415892</v>
      </c>
      <c r="F163" s="32">
        <v>2.68</v>
      </c>
      <c r="G163" s="41">
        <f t="shared" si="2"/>
        <v>4.5032494527415894</v>
      </c>
    </row>
    <row r="164" spans="1:7" ht="15" x14ac:dyDescent="0.25">
      <c r="A164" s="31" t="s">
        <v>59</v>
      </c>
      <c r="B164" s="31" t="s">
        <v>60</v>
      </c>
      <c r="C164" s="32">
        <v>0</v>
      </c>
      <c r="D164" s="32">
        <v>0</v>
      </c>
      <c r="E164" s="42">
        <v>6.3417024405639779</v>
      </c>
      <c r="F164" s="32">
        <v>3.7</v>
      </c>
      <c r="G164" s="41">
        <f t="shared" si="2"/>
        <v>10.041702440563977</v>
      </c>
    </row>
    <row r="165" spans="1:7" ht="15" x14ac:dyDescent="0.25">
      <c r="A165" s="45" t="s">
        <v>1322</v>
      </c>
      <c r="B165" s="45" t="s">
        <v>1323</v>
      </c>
      <c r="C165" s="46">
        <v>0</v>
      </c>
      <c r="D165" s="46">
        <v>-4.38</v>
      </c>
      <c r="E165" s="42">
        <v>1.7326273924994959</v>
      </c>
      <c r="F165" s="32">
        <v>2.96</v>
      </c>
      <c r="G165" s="41">
        <f t="shared" si="2"/>
        <v>0.312627392499496</v>
      </c>
    </row>
    <row r="166" spans="1:7" ht="15" x14ac:dyDescent="0.25">
      <c r="A166" s="31" t="s">
        <v>296</v>
      </c>
      <c r="B166" s="31" t="s">
        <v>297</v>
      </c>
      <c r="C166" s="32">
        <v>0</v>
      </c>
      <c r="D166" s="32">
        <v>0</v>
      </c>
      <c r="E166" s="42">
        <v>1.3085558644498914</v>
      </c>
      <c r="F166" s="32">
        <v>2.98</v>
      </c>
      <c r="G166" s="41">
        <f t="shared" si="2"/>
        <v>4.2885558644498918</v>
      </c>
    </row>
    <row r="167" spans="1:7" ht="15" x14ac:dyDescent="0.25">
      <c r="A167" s="31" t="s">
        <v>368</v>
      </c>
      <c r="B167" s="31" t="s">
        <v>369</v>
      </c>
      <c r="C167" s="32">
        <v>0</v>
      </c>
      <c r="D167" s="32">
        <v>0</v>
      </c>
      <c r="E167" s="42">
        <v>0.63676774535926828</v>
      </c>
      <c r="F167" s="32">
        <v>3.45</v>
      </c>
      <c r="G167" s="41">
        <f t="shared" si="2"/>
        <v>4.0867677453592686</v>
      </c>
    </row>
    <row r="168" spans="1:7" ht="15" x14ac:dyDescent="0.25">
      <c r="A168" s="31" t="s">
        <v>410</v>
      </c>
      <c r="B168" s="31" t="s">
        <v>411</v>
      </c>
      <c r="C168" s="32">
        <v>0</v>
      </c>
      <c r="D168" s="32">
        <v>0</v>
      </c>
      <c r="E168" s="42">
        <v>0.83131585676052122</v>
      </c>
      <c r="F168" s="32">
        <v>2.91</v>
      </c>
      <c r="G168" s="41">
        <f t="shared" si="2"/>
        <v>3.7413158567605214</v>
      </c>
    </row>
    <row r="169" spans="1:7" ht="15" x14ac:dyDescent="0.25">
      <c r="A169" s="31" t="s">
        <v>651</v>
      </c>
      <c r="B169" s="31" t="s">
        <v>652</v>
      </c>
      <c r="C169" s="32">
        <v>0</v>
      </c>
      <c r="D169" s="32">
        <v>0</v>
      </c>
      <c r="E169" s="42">
        <v>7.346693894090002E-2</v>
      </c>
      <c r="F169" s="32">
        <v>3.32</v>
      </c>
      <c r="G169" s="41">
        <f t="shared" si="2"/>
        <v>3.3934669389408998</v>
      </c>
    </row>
    <row r="170" spans="1:7" ht="15" x14ac:dyDescent="0.25">
      <c r="A170" s="31" t="s">
        <v>335</v>
      </c>
      <c r="B170" s="31" t="s">
        <v>336</v>
      </c>
      <c r="C170" s="32">
        <v>0</v>
      </c>
      <c r="D170" s="32">
        <v>0</v>
      </c>
      <c r="E170" s="42">
        <v>0.60650000000000992</v>
      </c>
      <c r="F170" s="32">
        <v>2.96</v>
      </c>
      <c r="G170" s="41">
        <f t="shared" si="2"/>
        <v>3.5665000000000098</v>
      </c>
    </row>
    <row r="171" spans="1:7" ht="15" x14ac:dyDescent="0.25">
      <c r="A171" s="31" t="s">
        <v>75</v>
      </c>
      <c r="B171" s="31" t="s">
        <v>76</v>
      </c>
      <c r="C171" s="32">
        <v>0</v>
      </c>
      <c r="D171" s="32">
        <v>0</v>
      </c>
      <c r="E171" s="42">
        <v>1.9387072102454428</v>
      </c>
      <c r="F171" s="32">
        <v>4.63</v>
      </c>
      <c r="G171" s="41">
        <f t="shared" si="2"/>
        <v>6.5687072102454422</v>
      </c>
    </row>
    <row r="172" spans="1:7" ht="15" x14ac:dyDescent="0.25">
      <c r="A172" s="31" t="s">
        <v>1060</v>
      </c>
      <c r="B172" s="31" t="s">
        <v>1204</v>
      </c>
      <c r="C172" s="32">
        <v>0</v>
      </c>
      <c r="D172" s="32">
        <v>0</v>
      </c>
      <c r="E172" s="42">
        <v>3.9046692363348017</v>
      </c>
      <c r="F172" s="32">
        <v>3.5</v>
      </c>
      <c r="G172" s="41">
        <f t="shared" si="2"/>
        <v>7.4046692363348017</v>
      </c>
    </row>
    <row r="173" spans="1:7" ht="15" x14ac:dyDescent="0.25">
      <c r="A173" s="31" t="s">
        <v>505</v>
      </c>
      <c r="B173" s="31" t="s">
        <v>506</v>
      </c>
      <c r="C173" s="32">
        <v>0</v>
      </c>
      <c r="D173" s="32">
        <v>0</v>
      </c>
      <c r="E173" s="42">
        <v>0.22306870700887338</v>
      </c>
      <c r="F173" s="32">
        <v>2.81</v>
      </c>
      <c r="G173" s="41">
        <f t="shared" si="2"/>
        <v>3.0330687070088733</v>
      </c>
    </row>
    <row r="174" spans="1:7" ht="15" x14ac:dyDescent="0.25">
      <c r="A174" s="31" t="s">
        <v>663</v>
      </c>
      <c r="B174" s="31" t="s">
        <v>664</v>
      </c>
      <c r="C174" s="32">
        <v>0</v>
      </c>
      <c r="D174" s="32">
        <v>0</v>
      </c>
      <c r="E174" s="42">
        <v>1.9280055139148933</v>
      </c>
      <c r="F174" s="32">
        <v>3.43</v>
      </c>
      <c r="G174" s="41">
        <f t="shared" si="2"/>
        <v>5.3580055139148932</v>
      </c>
    </row>
    <row r="175" spans="1:7" ht="15" x14ac:dyDescent="0.25">
      <c r="A175" s="31" t="s">
        <v>73</v>
      </c>
      <c r="B175" s="31" t="s">
        <v>74</v>
      </c>
      <c r="C175" s="32">
        <v>0</v>
      </c>
      <c r="D175" s="32">
        <v>0</v>
      </c>
      <c r="E175" s="42">
        <v>3.0485582940282812</v>
      </c>
      <c r="F175" s="32">
        <v>2.64</v>
      </c>
      <c r="G175" s="41">
        <f t="shared" si="2"/>
        <v>5.6885582940282813</v>
      </c>
    </row>
    <row r="176" spans="1:7" ht="15" x14ac:dyDescent="0.25">
      <c r="A176" s="31" t="s">
        <v>815</v>
      </c>
      <c r="B176" s="31" t="s">
        <v>816</v>
      </c>
      <c r="C176" s="32">
        <v>0</v>
      </c>
      <c r="D176" s="32">
        <v>0</v>
      </c>
      <c r="E176" s="42">
        <v>1.3449999999997964E-2</v>
      </c>
      <c r="F176" s="32">
        <v>4.22</v>
      </c>
      <c r="G176" s="41">
        <f t="shared" si="2"/>
        <v>4.2334499999999977</v>
      </c>
    </row>
    <row r="177" spans="1:7" ht="15" x14ac:dyDescent="0.25">
      <c r="A177" s="31" t="s">
        <v>817</v>
      </c>
      <c r="B177" s="31" t="s">
        <v>818</v>
      </c>
      <c r="C177" s="32">
        <v>0</v>
      </c>
      <c r="D177" s="32">
        <v>0</v>
      </c>
      <c r="E177" s="42">
        <v>0</v>
      </c>
      <c r="F177" s="32">
        <v>2.82</v>
      </c>
      <c r="G177" s="41">
        <f t="shared" si="2"/>
        <v>2.82</v>
      </c>
    </row>
    <row r="178" spans="1:7" ht="15" x14ac:dyDescent="0.25">
      <c r="A178" s="31" t="s">
        <v>1205</v>
      </c>
      <c r="B178" s="31" t="s">
        <v>1206</v>
      </c>
      <c r="C178" s="32">
        <v>0</v>
      </c>
      <c r="D178" s="32">
        <v>0</v>
      </c>
      <c r="E178" s="42">
        <v>0.27129999999999799</v>
      </c>
      <c r="F178" s="32">
        <v>2.98</v>
      </c>
      <c r="G178" s="41">
        <f t="shared" si="2"/>
        <v>3.2512999999999979</v>
      </c>
    </row>
    <row r="179" spans="1:7" ht="15" x14ac:dyDescent="0.25">
      <c r="A179" s="31" t="s">
        <v>94</v>
      </c>
      <c r="B179" s="31" t="s">
        <v>1207</v>
      </c>
      <c r="C179" s="32">
        <v>0</v>
      </c>
      <c r="D179" s="32">
        <v>0</v>
      </c>
      <c r="E179" s="42">
        <v>2.8403285469823385</v>
      </c>
      <c r="F179" s="32">
        <v>2.35</v>
      </c>
      <c r="G179" s="41">
        <f t="shared" si="2"/>
        <v>5.1903285469823386</v>
      </c>
    </row>
    <row r="180" spans="1:7" ht="15" x14ac:dyDescent="0.25">
      <c r="A180" s="31" t="s">
        <v>552</v>
      </c>
      <c r="B180" s="31" t="s">
        <v>553</v>
      </c>
      <c r="C180" s="32">
        <v>0</v>
      </c>
      <c r="D180" s="32">
        <v>0</v>
      </c>
      <c r="E180" s="42">
        <v>1.9480655714276853</v>
      </c>
      <c r="F180" s="32">
        <v>3.52</v>
      </c>
      <c r="G180" s="41">
        <f t="shared" si="2"/>
        <v>5.4680655714276849</v>
      </c>
    </row>
    <row r="181" spans="1:7" ht="15" x14ac:dyDescent="0.25">
      <c r="A181" s="31" t="s">
        <v>529</v>
      </c>
      <c r="B181" s="31" t="s">
        <v>530</v>
      </c>
      <c r="C181" s="32">
        <v>0</v>
      </c>
      <c r="D181" s="32">
        <v>-6.07</v>
      </c>
      <c r="E181" s="42">
        <v>0.17210000000002798</v>
      </c>
      <c r="F181" s="32">
        <v>3.96</v>
      </c>
      <c r="G181" s="41">
        <f t="shared" si="2"/>
        <v>-1.9378999999999724</v>
      </c>
    </row>
    <row r="182" spans="1:7" ht="15" x14ac:dyDescent="0.25">
      <c r="A182" s="31" t="s">
        <v>187</v>
      </c>
      <c r="B182" s="31" t="s">
        <v>188</v>
      </c>
      <c r="C182" s="32">
        <v>0</v>
      </c>
      <c r="D182" s="32">
        <v>0</v>
      </c>
      <c r="E182" s="42">
        <v>12.842107178881669</v>
      </c>
      <c r="F182" s="32">
        <v>3.47</v>
      </c>
      <c r="G182" s="41">
        <f t="shared" si="2"/>
        <v>16.312107178881668</v>
      </c>
    </row>
    <row r="183" spans="1:7" ht="15" x14ac:dyDescent="0.25">
      <c r="A183" s="31" t="s">
        <v>819</v>
      </c>
      <c r="B183" s="31" t="s">
        <v>820</v>
      </c>
      <c r="C183" s="32">
        <v>0</v>
      </c>
      <c r="D183" s="32">
        <v>0</v>
      </c>
      <c r="E183" s="42">
        <v>0</v>
      </c>
      <c r="F183" s="32">
        <v>2.5299999999999998</v>
      </c>
      <c r="G183" s="41">
        <f t="shared" si="2"/>
        <v>2.5299999999999998</v>
      </c>
    </row>
    <row r="184" spans="1:7" ht="15" x14ac:dyDescent="0.25">
      <c r="A184" s="31" t="s">
        <v>249</v>
      </c>
      <c r="B184" s="31" t="s">
        <v>250</v>
      </c>
      <c r="C184" s="32">
        <v>0</v>
      </c>
      <c r="D184" s="32">
        <v>-6.05</v>
      </c>
      <c r="E184" s="42">
        <v>4.0400081415856741</v>
      </c>
      <c r="F184" s="32">
        <v>4.01</v>
      </c>
      <c r="G184" s="41">
        <f t="shared" si="2"/>
        <v>2.000008141585675</v>
      </c>
    </row>
    <row r="185" spans="1:7" ht="15" x14ac:dyDescent="0.25">
      <c r="A185" s="31" t="s">
        <v>1208</v>
      </c>
      <c r="B185" s="31" t="s">
        <v>418</v>
      </c>
      <c r="C185" s="32">
        <v>0</v>
      </c>
      <c r="D185" s="32">
        <v>0</v>
      </c>
      <c r="E185" s="42">
        <v>1.635802713792252</v>
      </c>
      <c r="F185" s="32">
        <v>4.28</v>
      </c>
      <c r="G185" s="41">
        <f t="shared" si="2"/>
        <v>5.9158027137922522</v>
      </c>
    </row>
    <row r="186" spans="1:7" ht="15" x14ac:dyDescent="0.25">
      <c r="A186" s="31" t="s">
        <v>743</v>
      </c>
      <c r="B186" s="31" t="s">
        <v>744</v>
      </c>
      <c r="C186" s="32">
        <v>0</v>
      </c>
      <c r="D186" s="32">
        <v>0</v>
      </c>
      <c r="E186" s="42">
        <v>4.1177027447571506E-2</v>
      </c>
      <c r="F186" s="32">
        <v>2.34</v>
      </c>
      <c r="G186" s="41">
        <f t="shared" si="2"/>
        <v>2.3811770274475714</v>
      </c>
    </row>
    <row r="187" spans="1:7" ht="15" x14ac:dyDescent="0.25">
      <c r="A187" s="31" t="s">
        <v>134</v>
      </c>
      <c r="B187" s="31" t="s">
        <v>135</v>
      </c>
      <c r="C187" s="32">
        <v>0</v>
      </c>
      <c r="D187" s="32">
        <v>-6.82</v>
      </c>
      <c r="E187" s="42">
        <v>4.0253838047949912</v>
      </c>
      <c r="F187" s="32">
        <v>4.4800000000000004</v>
      </c>
      <c r="G187" s="41">
        <f t="shared" si="2"/>
        <v>1.6853838047949914</v>
      </c>
    </row>
    <row r="188" spans="1:7" ht="15" x14ac:dyDescent="0.25">
      <c r="A188" s="31" t="s">
        <v>682</v>
      </c>
      <c r="B188" s="31" t="s">
        <v>683</v>
      </c>
      <c r="C188" s="32">
        <v>0</v>
      </c>
      <c r="D188" s="32">
        <v>0</v>
      </c>
      <c r="E188" s="42">
        <v>4.0700000000019471E-2</v>
      </c>
      <c r="F188" s="32">
        <v>4.17</v>
      </c>
      <c r="G188" s="41">
        <f t="shared" si="2"/>
        <v>4.2107000000000196</v>
      </c>
    </row>
    <row r="189" spans="1:7" ht="15" x14ac:dyDescent="0.25">
      <c r="A189" s="31" t="s">
        <v>273</v>
      </c>
      <c r="B189" s="31" t="s">
        <v>274</v>
      </c>
      <c r="C189" s="32">
        <v>0</v>
      </c>
      <c r="D189" s="32">
        <v>0</v>
      </c>
      <c r="E189" s="42">
        <v>0.81073768956108894</v>
      </c>
      <c r="F189" s="32">
        <v>3.18</v>
      </c>
      <c r="G189" s="41">
        <f t="shared" si="2"/>
        <v>3.9907376895610893</v>
      </c>
    </row>
    <row r="190" spans="1:7" ht="15" x14ac:dyDescent="0.25">
      <c r="A190" s="31" t="s">
        <v>821</v>
      </c>
      <c r="B190" s="31" t="s">
        <v>822</v>
      </c>
      <c r="C190" s="32">
        <v>0</v>
      </c>
      <c r="D190" s="32">
        <v>0</v>
      </c>
      <c r="E190" s="42">
        <v>0</v>
      </c>
      <c r="F190" s="32">
        <v>3.71</v>
      </c>
      <c r="G190" s="41">
        <f t="shared" si="2"/>
        <v>3.71</v>
      </c>
    </row>
    <row r="191" spans="1:7" ht="15" x14ac:dyDescent="0.25">
      <c r="A191" s="31" t="s">
        <v>541</v>
      </c>
      <c r="B191" s="31" t="s">
        <v>542</v>
      </c>
      <c r="C191" s="32">
        <v>0</v>
      </c>
      <c r="D191" s="32">
        <v>0</v>
      </c>
      <c r="E191" s="42">
        <v>0.20993948788149516</v>
      </c>
      <c r="F191" s="32">
        <v>4.38</v>
      </c>
      <c r="G191" s="41">
        <f t="shared" si="2"/>
        <v>4.5899394878814954</v>
      </c>
    </row>
    <row r="192" spans="1:7" ht="15" x14ac:dyDescent="0.25">
      <c r="A192" s="31" t="s">
        <v>117</v>
      </c>
      <c r="B192" s="31" t="s">
        <v>118</v>
      </c>
      <c r="C192" s="32">
        <v>0</v>
      </c>
      <c r="D192" s="32">
        <v>0</v>
      </c>
      <c r="E192" s="42">
        <v>2.20139229157052</v>
      </c>
      <c r="F192" s="32">
        <v>3.08</v>
      </c>
      <c r="G192" s="41">
        <f t="shared" si="2"/>
        <v>5.28139229157052</v>
      </c>
    </row>
    <row r="193" spans="1:7" ht="15" x14ac:dyDescent="0.25">
      <c r="A193" s="31" t="s">
        <v>599</v>
      </c>
      <c r="B193" s="31" t="s">
        <v>600</v>
      </c>
      <c r="C193" s="32">
        <v>0</v>
      </c>
      <c r="D193" s="32">
        <v>0</v>
      </c>
      <c r="E193" s="42">
        <v>8.3745006773391376E-2</v>
      </c>
      <c r="F193" s="32">
        <v>3.15</v>
      </c>
      <c r="G193" s="41">
        <f t="shared" si="2"/>
        <v>3.2337450067733915</v>
      </c>
    </row>
    <row r="194" spans="1:7" ht="15" x14ac:dyDescent="0.25">
      <c r="A194" s="31" t="s">
        <v>823</v>
      </c>
      <c r="B194" s="31" t="s">
        <v>824</v>
      </c>
      <c r="C194" s="32">
        <v>0</v>
      </c>
      <c r="D194" s="32">
        <v>0</v>
      </c>
      <c r="E194" s="42">
        <v>0</v>
      </c>
      <c r="F194" s="32">
        <v>3.65</v>
      </c>
      <c r="G194" s="41">
        <f t="shared" si="2"/>
        <v>3.65</v>
      </c>
    </row>
    <row r="195" spans="1:7" ht="15" x14ac:dyDescent="0.25">
      <c r="A195" s="31" t="s">
        <v>169</v>
      </c>
      <c r="B195" s="31" t="s">
        <v>170</v>
      </c>
      <c r="C195" s="32">
        <v>0</v>
      </c>
      <c r="D195" s="32">
        <v>0</v>
      </c>
      <c r="E195" s="42">
        <v>1.4573307909144695</v>
      </c>
      <c r="F195" s="32">
        <v>3.3</v>
      </c>
      <c r="G195" s="41">
        <f t="shared" si="2"/>
        <v>4.7573307909144695</v>
      </c>
    </row>
    <row r="196" spans="1:7" ht="15" x14ac:dyDescent="0.25">
      <c r="A196" s="31" t="s">
        <v>825</v>
      </c>
      <c r="B196" s="31" t="s">
        <v>826</v>
      </c>
      <c r="C196" s="32">
        <v>0</v>
      </c>
      <c r="D196" s="32">
        <v>0</v>
      </c>
      <c r="E196" s="42">
        <v>0</v>
      </c>
      <c r="F196" s="32">
        <v>3.28</v>
      </c>
      <c r="G196" s="41">
        <f t="shared" si="2"/>
        <v>3.28</v>
      </c>
    </row>
    <row r="197" spans="1:7" ht="15" x14ac:dyDescent="0.25">
      <c r="A197" s="43" t="s">
        <v>1281</v>
      </c>
      <c r="B197" s="45" t="s">
        <v>1280</v>
      </c>
      <c r="C197" s="46">
        <v>0</v>
      </c>
      <c r="D197" s="46">
        <v>0</v>
      </c>
      <c r="E197" s="42">
        <v>5.0555826604986358E-2</v>
      </c>
      <c r="F197" s="32">
        <v>3.58</v>
      </c>
      <c r="G197" s="41">
        <f t="shared" si="2"/>
        <v>3.6305558266049864</v>
      </c>
    </row>
    <row r="198" spans="1:7" ht="15" x14ac:dyDescent="0.25">
      <c r="A198" s="31" t="s">
        <v>1209</v>
      </c>
      <c r="B198" s="31" t="s">
        <v>1210</v>
      </c>
      <c r="C198" s="32">
        <v>0</v>
      </c>
      <c r="D198" s="32">
        <v>0</v>
      </c>
      <c r="E198" s="42">
        <v>2.1385156270678074</v>
      </c>
      <c r="F198" s="32">
        <v>2.85</v>
      </c>
      <c r="G198" s="41">
        <f t="shared" si="2"/>
        <v>4.988515627067807</v>
      </c>
    </row>
    <row r="199" spans="1:7" ht="15" x14ac:dyDescent="0.25">
      <c r="A199" s="31" t="s">
        <v>400</v>
      </c>
      <c r="B199" s="31" t="s">
        <v>401</v>
      </c>
      <c r="C199" s="32">
        <v>0</v>
      </c>
      <c r="D199" s="32">
        <v>0</v>
      </c>
      <c r="E199" s="42">
        <v>1.6048085203719054</v>
      </c>
      <c r="F199" s="32">
        <v>3.97</v>
      </c>
      <c r="G199" s="41">
        <f t="shared" si="2"/>
        <v>5.5748085203719056</v>
      </c>
    </row>
    <row r="200" spans="1:7" ht="15" x14ac:dyDescent="0.25">
      <c r="A200" s="31" t="s">
        <v>666</v>
      </c>
      <c r="B200" s="31" t="s">
        <v>667</v>
      </c>
      <c r="C200" s="32">
        <v>0</v>
      </c>
      <c r="D200" s="32">
        <v>0</v>
      </c>
      <c r="E200" s="42">
        <v>0.35293598938422732</v>
      </c>
      <c r="F200" s="32">
        <v>3.71</v>
      </c>
      <c r="G200" s="41">
        <f t="shared" ref="G200:G263" si="3">F200+E200+D200+C200</f>
        <v>4.0629359893842274</v>
      </c>
    </row>
    <row r="201" spans="1:7" ht="15" x14ac:dyDescent="0.25">
      <c r="A201" s="31" t="s">
        <v>571</v>
      </c>
      <c r="B201" s="31" t="s">
        <v>572</v>
      </c>
      <c r="C201" s="32">
        <v>0</v>
      </c>
      <c r="D201" s="32">
        <v>0</v>
      </c>
      <c r="E201" s="42">
        <v>0.21898239359833488</v>
      </c>
      <c r="F201" s="32">
        <v>3.87</v>
      </c>
      <c r="G201" s="41">
        <f t="shared" si="3"/>
        <v>4.0889823935983349</v>
      </c>
    </row>
    <row r="202" spans="1:7" ht="15" x14ac:dyDescent="0.25">
      <c r="A202" s="31" t="s">
        <v>827</v>
      </c>
      <c r="B202" s="31" t="s">
        <v>828</v>
      </c>
      <c r="C202" s="32">
        <v>0</v>
      </c>
      <c r="D202" s="32">
        <v>0</v>
      </c>
      <c r="E202" s="42">
        <v>0</v>
      </c>
      <c r="F202" s="32">
        <v>3.76</v>
      </c>
      <c r="G202" s="41">
        <f t="shared" si="3"/>
        <v>3.76</v>
      </c>
    </row>
    <row r="203" spans="1:7" ht="15" x14ac:dyDescent="0.25">
      <c r="A203" s="31" t="s">
        <v>109</v>
      </c>
      <c r="B203" s="31" t="s">
        <v>110</v>
      </c>
      <c r="C203" s="32">
        <v>0</v>
      </c>
      <c r="D203" s="32">
        <v>0</v>
      </c>
      <c r="E203" s="42">
        <v>1.5564373931884723</v>
      </c>
      <c r="F203" s="32">
        <v>2.4300000000000002</v>
      </c>
      <c r="G203" s="41">
        <f t="shared" si="3"/>
        <v>3.9864373931884725</v>
      </c>
    </row>
    <row r="204" spans="1:7" ht="15" x14ac:dyDescent="0.25">
      <c r="A204" s="31" t="s">
        <v>286</v>
      </c>
      <c r="B204" s="31" t="s">
        <v>287</v>
      </c>
      <c r="C204" s="32">
        <v>0</v>
      </c>
      <c r="D204" s="32">
        <v>0</v>
      </c>
      <c r="E204" s="42">
        <v>0.67244527180310543</v>
      </c>
      <c r="F204" s="32">
        <v>2.29</v>
      </c>
      <c r="G204" s="41">
        <f t="shared" si="3"/>
        <v>2.9624452718031056</v>
      </c>
    </row>
    <row r="205" spans="1:7" ht="15" x14ac:dyDescent="0.25">
      <c r="A205" s="43" t="s">
        <v>1282</v>
      </c>
      <c r="B205" s="31" t="s">
        <v>435</v>
      </c>
      <c r="C205" s="32">
        <v>0</v>
      </c>
      <c r="D205" s="32">
        <v>0</v>
      </c>
      <c r="E205" s="42">
        <v>0.99449188478770734</v>
      </c>
      <c r="F205" s="32">
        <v>3.36</v>
      </c>
      <c r="G205" s="41">
        <f t="shared" si="3"/>
        <v>4.3544918847877074</v>
      </c>
    </row>
    <row r="206" spans="1:7" ht="15" x14ac:dyDescent="0.25">
      <c r="A206" s="45" t="s">
        <v>1320</v>
      </c>
      <c r="B206" s="45" t="s">
        <v>1321</v>
      </c>
      <c r="C206" s="32">
        <v>0</v>
      </c>
      <c r="D206" s="32">
        <v>0</v>
      </c>
      <c r="E206" s="42">
        <v>8.5999999999875065E-3</v>
      </c>
      <c r="F206" s="32">
        <v>3.64</v>
      </c>
      <c r="G206" s="41">
        <f t="shared" si="3"/>
        <v>3.6485999999999876</v>
      </c>
    </row>
    <row r="207" spans="1:7" ht="15" x14ac:dyDescent="0.25">
      <c r="A207" s="31" t="s">
        <v>440</v>
      </c>
      <c r="B207" s="31" t="s">
        <v>441</v>
      </c>
      <c r="C207" s="32">
        <v>0</v>
      </c>
      <c r="D207" s="32">
        <v>0</v>
      </c>
      <c r="E207" s="42">
        <v>1.1060184174293803</v>
      </c>
      <c r="F207" s="32">
        <v>2.77</v>
      </c>
      <c r="G207" s="41">
        <f t="shared" si="3"/>
        <v>3.8760184174293801</v>
      </c>
    </row>
    <row r="208" spans="1:7" ht="15" x14ac:dyDescent="0.25">
      <c r="A208" s="31" t="s">
        <v>525</v>
      </c>
      <c r="B208" s="31" t="s">
        <v>526</v>
      </c>
      <c r="C208" s="32">
        <v>0</v>
      </c>
      <c r="D208" s="32">
        <v>0</v>
      </c>
      <c r="E208" s="42">
        <v>0.71881448279196669</v>
      </c>
      <c r="F208" s="32">
        <v>3.4</v>
      </c>
      <c r="G208" s="41">
        <f t="shared" si="3"/>
        <v>4.1188144827919668</v>
      </c>
    </row>
    <row r="209" spans="1:7" ht="15" x14ac:dyDescent="0.25">
      <c r="A209" s="31" t="s">
        <v>1211</v>
      </c>
      <c r="B209" s="31" t="s">
        <v>1212</v>
      </c>
      <c r="C209" s="32">
        <v>0</v>
      </c>
      <c r="D209" s="32">
        <v>0</v>
      </c>
      <c r="E209" s="42">
        <v>1.393151355873365</v>
      </c>
      <c r="F209" s="32">
        <v>2.98</v>
      </c>
      <c r="G209" s="41">
        <f t="shared" si="3"/>
        <v>4.3731513558733646</v>
      </c>
    </row>
    <row r="210" spans="1:7" ht="15" x14ac:dyDescent="0.25">
      <c r="A210" s="31" t="s">
        <v>829</v>
      </c>
      <c r="B210" s="31" t="s">
        <v>830</v>
      </c>
      <c r="C210" s="32">
        <v>0</v>
      </c>
      <c r="D210" s="32">
        <v>-5.44</v>
      </c>
      <c r="E210" s="42">
        <v>0.59659999999999513</v>
      </c>
      <c r="F210" s="32">
        <v>3.37</v>
      </c>
      <c r="G210" s="41">
        <f t="shared" si="3"/>
        <v>-1.4734000000000052</v>
      </c>
    </row>
    <row r="211" spans="1:7" ht="15" x14ac:dyDescent="0.25">
      <c r="A211" s="31" t="s">
        <v>316</v>
      </c>
      <c r="B211" s="31" t="s">
        <v>317</v>
      </c>
      <c r="C211" s="32">
        <v>0</v>
      </c>
      <c r="D211" s="32">
        <v>0</v>
      </c>
      <c r="E211" s="42">
        <v>0.71977680604390215</v>
      </c>
      <c r="F211" s="32">
        <v>2.85</v>
      </c>
      <c r="G211" s="41">
        <f t="shared" si="3"/>
        <v>3.5697768060439024</v>
      </c>
    </row>
    <row r="212" spans="1:7" ht="15" x14ac:dyDescent="0.25">
      <c r="A212" s="31" t="s">
        <v>137</v>
      </c>
      <c r="B212" s="31" t="s">
        <v>138</v>
      </c>
      <c r="C212" s="32">
        <v>0</v>
      </c>
      <c r="D212" s="32">
        <v>0</v>
      </c>
      <c r="E212" s="42">
        <v>2.2454605387470261</v>
      </c>
      <c r="F212" s="32">
        <v>2.27</v>
      </c>
      <c r="G212" s="41">
        <f t="shared" si="3"/>
        <v>4.5154605387470266</v>
      </c>
    </row>
    <row r="213" spans="1:7" ht="15" x14ac:dyDescent="0.25">
      <c r="A213" s="31" t="s">
        <v>831</v>
      </c>
      <c r="B213" s="31" t="s">
        <v>832</v>
      </c>
      <c r="C213" s="32">
        <v>0</v>
      </c>
      <c r="D213" s="32">
        <v>0</v>
      </c>
      <c r="E213" s="42">
        <v>0</v>
      </c>
      <c r="F213" s="32">
        <v>4.13</v>
      </c>
      <c r="G213" s="41">
        <f t="shared" si="3"/>
        <v>4.13</v>
      </c>
    </row>
    <row r="214" spans="1:7" ht="15" x14ac:dyDescent="0.25">
      <c r="A214" s="31" t="s">
        <v>414</v>
      </c>
      <c r="B214" s="31" t="s">
        <v>415</v>
      </c>
      <c r="C214" s="32">
        <v>0</v>
      </c>
      <c r="D214" s="32">
        <v>0</v>
      </c>
      <c r="E214" s="42">
        <v>1.1114043937239846</v>
      </c>
      <c r="F214" s="32">
        <v>2.74</v>
      </c>
      <c r="G214" s="41">
        <f t="shared" si="3"/>
        <v>3.8514043937239846</v>
      </c>
    </row>
    <row r="215" spans="1:7" ht="15" x14ac:dyDescent="0.25">
      <c r="A215" s="31" t="s">
        <v>614</v>
      </c>
      <c r="B215" s="31" t="s">
        <v>615</v>
      </c>
      <c r="C215" s="32">
        <v>0</v>
      </c>
      <c r="D215" s="32">
        <v>0</v>
      </c>
      <c r="E215" s="42">
        <v>8.0711905776683704E-2</v>
      </c>
      <c r="F215" s="32">
        <v>4.34</v>
      </c>
      <c r="G215" s="41">
        <f t="shared" si="3"/>
        <v>4.4207119057766837</v>
      </c>
    </row>
    <row r="216" spans="1:7" ht="15" x14ac:dyDescent="0.25">
      <c r="A216" s="31" t="s">
        <v>1263</v>
      </c>
      <c r="B216" s="31" t="s">
        <v>1264</v>
      </c>
      <c r="C216" s="32">
        <v>0</v>
      </c>
      <c r="D216" s="32">
        <v>0</v>
      </c>
      <c r="E216" s="42">
        <v>2.5550000000012396E-2</v>
      </c>
      <c r="F216" s="32">
        <v>4.03</v>
      </c>
      <c r="G216" s="41">
        <f t="shared" si="3"/>
        <v>4.0555500000000126</v>
      </c>
    </row>
    <row r="217" spans="1:7" ht="15" x14ac:dyDescent="0.25">
      <c r="A217" s="31" t="s">
        <v>350</v>
      </c>
      <c r="B217" s="31" t="s">
        <v>351</v>
      </c>
      <c r="C217" s="32">
        <v>0</v>
      </c>
      <c r="D217" s="32">
        <v>0</v>
      </c>
      <c r="E217" s="42">
        <v>1.12269761741979</v>
      </c>
      <c r="F217" s="32">
        <v>2.92</v>
      </c>
      <c r="G217" s="41">
        <f t="shared" si="3"/>
        <v>4.0426976174197904</v>
      </c>
    </row>
    <row r="218" spans="1:7" ht="15" x14ac:dyDescent="0.25">
      <c r="A218" s="31" t="s">
        <v>519</v>
      </c>
      <c r="B218" s="31" t="s">
        <v>520</v>
      </c>
      <c r="C218" s="32">
        <v>0</v>
      </c>
      <c r="D218" s="32">
        <v>0</v>
      </c>
      <c r="E218" s="42">
        <v>0.76303564652455591</v>
      </c>
      <c r="F218" s="32">
        <v>3.41</v>
      </c>
      <c r="G218" s="41">
        <f t="shared" si="3"/>
        <v>4.1730356465245562</v>
      </c>
    </row>
    <row r="219" spans="1:7" ht="15" x14ac:dyDescent="0.25">
      <c r="A219" s="31" t="s">
        <v>539</v>
      </c>
      <c r="B219" s="31" t="s">
        <v>540</v>
      </c>
      <c r="C219" s="32">
        <v>0</v>
      </c>
      <c r="D219" s="32">
        <v>0</v>
      </c>
      <c r="E219" s="42">
        <v>0.35435743018459565</v>
      </c>
      <c r="F219" s="32">
        <v>4.24</v>
      </c>
      <c r="G219" s="41">
        <f t="shared" si="3"/>
        <v>4.594357430184596</v>
      </c>
    </row>
    <row r="220" spans="1:7" ht="15" x14ac:dyDescent="0.25">
      <c r="A220" s="31" t="s">
        <v>668</v>
      </c>
      <c r="B220" s="31" t="s">
        <v>669</v>
      </c>
      <c r="C220" s="32">
        <v>0</v>
      </c>
      <c r="D220" s="32">
        <v>0</v>
      </c>
      <c r="E220" s="42">
        <v>4.6956425434067861E-2</v>
      </c>
      <c r="F220" s="32">
        <v>4.1100000000000003</v>
      </c>
      <c r="G220" s="41">
        <f t="shared" si="3"/>
        <v>4.1569564254340685</v>
      </c>
    </row>
    <row r="221" spans="1:7" ht="15" x14ac:dyDescent="0.25">
      <c r="A221" s="31" t="s">
        <v>833</v>
      </c>
      <c r="B221" s="31" t="s">
        <v>834</v>
      </c>
      <c r="C221" s="32">
        <v>0</v>
      </c>
      <c r="D221" s="32">
        <v>0</v>
      </c>
      <c r="E221" s="42">
        <v>0</v>
      </c>
      <c r="F221" s="32">
        <v>4.09</v>
      </c>
      <c r="G221" s="41">
        <f t="shared" si="3"/>
        <v>4.09</v>
      </c>
    </row>
    <row r="222" spans="1:7" ht="15" x14ac:dyDescent="0.25">
      <c r="A222" s="31" t="s">
        <v>618</v>
      </c>
      <c r="B222" s="31" t="s">
        <v>619</v>
      </c>
      <c r="C222" s="32">
        <v>0</v>
      </c>
      <c r="D222" s="32">
        <v>0</v>
      </c>
      <c r="E222" s="42">
        <v>7.2199999999986886E-2</v>
      </c>
      <c r="F222" s="32">
        <v>3.4</v>
      </c>
      <c r="G222" s="41">
        <f t="shared" si="3"/>
        <v>3.4721999999999866</v>
      </c>
    </row>
    <row r="223" spans="1:7" ht="15" x14ac:dyDescent="0.25">
      <c r="A223" s="31" t="s">
        <v>835</v>
      </c>
      <c r="B223" s="31" t="s">
        <v>836</v>
      </c>
      <c r="C223" s="32">
        <v>0</v>
      </c>
      <c r="D223" s="32">
        <v>0</v>
      </c>
      <c r="E223" s="42">
        <v>0</v>
      </c>
      <c r="F223" s="32">
        <v>5.54</v>
      </c>
      <c r="G223" s="41">
        <f t="shared" si="3"/>
        <v>5.54</v>
      </c>
    </row>
    <row r="224" spans="1:7" ht="15" x14ac:dyDescent="0.25">
      <c r="A224" s="31" t="s">
        <v>57</v>
      </c>
      <c r="B224" s="31" t="s">
        <v>1213</v>
      </c>
      <c r="C224" s="32">
        <v>0</v>
      </c>
      <c r="D224" s="32">
        <v>0</v>
      </c>
      <c r="E224" s="42">
        <v>3.7093482843539682</v>
      </c>
      <c r="F224" s="32">
        <v>2.7</v>
      </c>
      <c r="G224" s="41">
        <f t="shared" si="3"/>
        <v>6.4093482843539684</v>
      </c>
    </row>
    <row r="225" spans="1:7" ht="15" x14ac:dyDescent="0.25">
      <c r="A225" s="43" t="s">
        <v>1301</v>
      </c>
      <c r="B225" t="s">
        <v>1302</v>
      </c>
      <c r="C225" s="46">
        <v>0</v>
      </c>
      <c r="D225" s="46">
        <v>0</v>
      </c>
      <c r="E225" s="42">
        <v>2.6763856571983391</v>
      </c>
      <c r="F225" s="32">
        <v>2.71</v>
      </c>
      <c r="G225" s="41">
        <f t="shared" si="3"/>
        <v>5.3863856571983391</v>
      </c>
    </row>
    <row r="226" spans="1:7" ht="15" x14ac:dyDescent="0.25">
      <c r="A226" s="31" t="s">
        <v>58</v>
      </c>
      <c r="B226" s="31" t="s">
        <v>1214</v>
      </c>
      <c r="C226" s="32">
        <v>0</v>
      </c>
      <c r="D226" s="32">
        <v>0</v>
      </c>
      <c r="E226" s="42">
        <v>3.2191352392360386</v>
      </c>
      <c r="F226" s="32">
        <v>2.77</v>
      </c>
      <c r="G226" s="41">
        <f t="shared" si="3"/>
        <v>5.9891352392360382</v>
      </c>
    </row>
    <row r="227" spans="1:7" ht="15" x14ac:dyDescent="0.25">
      <c r="A227" s="31" t="s">
        <v>53</v>
      </c>
      <c r="B227" s="31" t="s">
        <v>54</v>
      </c>
      <c r="C227" s="32">
        <v>0</v>
      </c>
      <c r="D227" s="32">
        <v>0</v>
      </c>
      <c r="E227" s="42">
        <v>3.4109149560921415</v>
      </c>
      <c r="F227" s="32">
        <v>2.95</v>
      </c>
      <c r="G227" s="41">
        <f t="shared" si="3"/>
        <v>6.3609149560921416</v>
      </c>
    </row>
    <row r="228" spans="1:7" ht="15" x14ac:dyDescent="0.25">
      <c r="A228" s="31" t="s">
        <v>837</v>
      </c>
      <c r="B228" s="31" t="s">
        <v>838</v>
      </c>
      <c r="C228" s="32">
        <v>0</v>
      </c>
      <c r="D228" s="32">
        <v>0</v>
      </c>
      <c r="E228" s="42">
        <v>1.420000000002819E-2</v>
      </c>
      <c r="F228" s="32">
        <v>4.57</v>
      </c>
      <c r="G228" s="41">
        <f t="shared" si="3"/>
        <v>4.5842000000000285</v>
      </c>
    </row>
    <row r="229" spans="1:7" ht="15" x14ac:dyDescent="0.25">
      <c r="A229" s="31" t="s">
        <v>839</v>
      </c>
      <c r="B229" s="31" t="s">
        <v>840</v>
      </c>
      <c r="C229" s="32">
        <v>0</v>
      </c>
      <c r="D229" s="32">
        <v>0</v>
      </c>
      <c r="E229" s="42">
        <v>0</v>
      </c>
      <c r="F229" s="32">
        <v>4.07</v>
      </c>
      <c r="G229" s="41">
        <f t="shared" si="3"/>
        <v>4.07</v>
      </c>
    </row>
    <row r="230" spans="1:7" ht="15" x14ac:dyDescent="0.25">
      <c r="A230" s="31" t="s">
        <v>13</v>
      </c>
      <c r="B230" s="31" t="s">
        <v>14</v>
      </c>
      <c r="C230" s="32">
        <v>0</v>
      </c>
      <c r="D230" s="32">
        <v>0</v>
      </c>
      <c r="E230" s="42">
        <v>8.0365360715273635</v>
      </c>
      <c r="F230" s="32">
        <v>2.0499999999999998</v>
      </c>
      <c r="G230" s="41">
        <f t="shared" si="3"/>
        <v>10.086536071527362</v>
      </c>
    </row>
    <row r="231" spans="1:7" ht="15" x14ac:dyDescent="0.25">
      <c r="A231" s="31" t="s">
        <v>130</v>
      </c>
      <c r="B231" s="31" t="s">
        <v>131</v>
      </c>
      <c r="C231" s="32">
        <v>0</v>
      </c>
      <c r="D231" s="32">
        <v>0</v>
      </c>
      <c r="E231" s="42">
        <v>2.0596066023445054</v>
      </c>
      <c r="F231" s="32">
        <v>2.41</v>
      </c>
      <c r="G231" s="41">
        <f t="shared" si="3"/>
        <v>4.4696066023445056</v>
      </c>
    </row>
    <row r="232" spans="1:7" ht="15" x14ac:dyDescent="0.25">
      <c r="A232" s="31" t="s">
        <v>841</v>
      </c>
      <c r="B232" s="31" t="s">
        <v>842</v>
      </c>
      <c r="C232" s="32">
        <v>0</v>
      </c>
      <c r="D232" s="32">
        <v>-5.35</v>
      </c>
      <c r="E232" s="42">
        <v>0</v>
      </c>
      <c r="F232" s="32">
        <v>3.3</v>
      </c>
      <c r="G232" s="41">
        <f t="shared" si="3"/>
        <v>-2.0499999999999998</v>
      </c>
    </row>
    <row r="233" spans="1:7" ht="15" x14ac:dyDescent="0.25">
      <c r="A233" s="31" t="s">
        <v>843</v>
      </c>
      <c r="B233" s="31" t="s">
        <v>844</v>
      </c>
      <c r="C233" s="32">
        <v>0</v>
      </c>
      <c r="D233" s="32">
        <v>0</v>
      </c>
      <c r="E233" s="42">
        <v>0</v>
      </c>
      <c r="F233" s="32">
        <v>3.51</v>
      </c>
      <c r="G233" s="41">
        <f t="shared" si="3"/>
        <v>3.51</v>
      </c>
    </row>
    <row r="234" spans="1:7" ht="15" x14ac:dyDescent="0.25">
      <c r="A234" s="31" t="s">
        <v>657</v>
      </c>
      <c r="B234" s="31" t="s">
        <v>658</v>
      </c>
      <c r="C234" s="32">
        <v>0</v>
      </c>
      <c r="D234" s="32">
        <v>0</v>
      </c>
      <c r="E234" s="42">
        <v>3.5250000000012403E-2</v>
      </c>
      <c r="F234" s="32">
        <v>3.89</v>
      </c>
      <c r="G234" s="41">
        <f t="shared" si="3"/>
        <v>3.9252500000000126</v>
      </c>
    </row>
    <row r="235" spans="1:7" ht="15" x14ac:dyDescent="0.25">
      <c r="A235" s="31" t="s">
        <v>567</v>
      </c>
      <c r="B235" s="31" t="s">
        <v>568</v>
      </c>
      <c r="C235" s="32">
        <v>0</v>
      </c>
      <c r="D235" s="32">
        <v>0</v>
      </c>
      <c r="E235" s="42">
        <v>0.14628083087798685</v>
      </c>
      <c r="F235" s="32">
        <v>2.91</v>
      </c>
      <c r="G235" s="41">
        <f t="shared" si="3"/>
        <v>3.056280830877987</v>
      </c>
    </row>
    <row r="236" spans="1:7" ht="15" x14ac:dyDescent="0.25">
      <c r="A236" s="31" t="s">
        <v>35</v>
      </c>
      <c r="B236" s="31" t="s">
        <v>36</v>
      </c>
      <c r="C236" s="32">
        <v>0</v>
      </c>
      <c r="D236" s="32">
        <v>0</v>
      </c>
      <c r="E236" s="42">
        <v>5.129868547771304</v>
      </c>
      <c r="F236" s="32">
        <v>4.09</v>
      </c>
      <c r="G236" s="41">
        <f t="shared" si="3"/>
        <v>9.2198685477713038</v>
      </c>
    </row>
    <row r="237" spans="1:7" ht="15" x14ac:dyDescent="0.25">
      <c r="A237" s="31" t="s">
        <v>29</v>
      </c>
      <c r="B237" s="31" t="s">
        <v>30</v>
      </c>
      <c r="C237" s="32">
        <v>0</v>
      </c>
      <c r="D237" s="32">
        <v>0</v>
      </c>
      <c r="E237" s="42">
        <v>5.5052737979658311</v>
      </c>
      <c r="F237" s="32">
        <v>3.95</v>
      </c>
      <c r="G237" s="41">
        <f t="shared" si="3"/>
        <v>9.4552737979658303</v>
      </c>
    </row>
    <row r="238" spans="1:7" ht="15" x14ac:dyDescent="0.25">
      <c r="A238" s="31" t="s">
        <v>124</v>
      </c>
      <c r="B238" s="31" t="s">
        <v>125</v>
      </c>
      <c r="C238" s="32">
        <v>0</v>
      </c>
      <c r="D238" s="32">
        <v>-5.79</v>
      </c>
      <c r="E238" s="42">
        <v>3.1871884060259634</v>
      </c>
      <c r="F238" s="32">
        <v>3.98</v>
      </c>
      <c r="G238" s="41">
        <f t="shared" si="3"/>
        <v>1.3771884060259634</v>
      </c>
    </row>
    <row r="239" spans="1:7" ht="15" x14ac:dyDescent="0.25">
      <c r="A239" s="31" t="s">
        <v>521</v>
      </c>
      <c r="B239" s="31" t="s">
        <v>522</v>
      </c>
      <c r="C239" s="32">
        <v>0</v>
      </c>
      <c r="D239" s="32">
        <v>0</v>
      </c>
      <c r="E239" s="42">
        <v>1.1896947657331207</v>
      </c>
      <c r="F239" s="32">
        <v>4</v>
      </c>
      <c r="G239" s="41">
        <f t="shared" si="3"/>
        <v>5.1896947657331207</v>
      </c>
    </row>
    <row r="240" spans="1:7" ht="15" x14ac:dyDescent="0.25">
      <c r="A240" s="31" t="s">
        <v>139</v>
      </c>
      <c r="B240" s="31" t="s">
        <v>140</v>
      </c>
      <c r="C240" s="32">
        <v>0</v>
      </c>
      <c r="D240" s="32">
        <v>0</v>
      </c>
      <c r="E240" s="42">
        <v>1.6186573977299497</v>
      </c>
      <c r="F240" s="32">
        <v>3.06</v>
      </c>
      <c r="G240" s="41">
        <f t="shared" si="3"/>
        <v>4.6786573977299497</v>
      </c>
    </row>
    <row r="241" spans="1:7" ht="15" x14ac:dyDescent="0.25">
      <c r="A241" s="31" t="s">
        <v>31</v>
      </c>
      <c r="B241" s="31" t="s">
        <v>32</v>
      </c>
      <c r="C241" s="32">
        <v>0</v>
      </c>
      <c r="D241" s="32">
        <v>0</v>
      </c>
      <c r="E241" s="42">
        <v>6.012377993873038</v>
      </c>
      <c r="F241" s="32">
        <v>2.38</v>
      </c>
      <c r="G241" s="41">
        <f t="shared" si="3"/>
        <v>8.392377993873037</v>
      </c>
    </row>
    <row r="242" spans="1:7" ht="15" x14ac:dyDescent="0.25">
      <c r="A242" s="31" t="s">
        <v>678</v>
      </c>
      <c r="B242" s="31" t="s">
        <v>679</v>
      </c>
      <c r="C242" s="32">
        <v>0</v>
      </c>
      <c r="D242" s="32">
        <v>0</v>
      </c>
      <c r="E242" s="42">
        <v>4.3846156947718151E-2</v>
      </c>
      <c r="F242" s="32">
        <v>2.88</v>
      </c>
      <c r="G242" s="41">
        <f t="shared" si="3"/>
        <v>2.9238461569477181</v>
      </c>
    </row>
    <row r="243" spans="1:7" ht="15" x14ac:dyDescent="0.25">
      <c r="A243" s="31" t="s">
        <v>474</v>
      </c>
      <c r="B243" s="31" t="s">
        <v>475</v>
      </c>
      <c r="C243" s="32">
        <v>0</v>
      </c>
      <c r="D243" s="32">
        <v>0</v>
      </c>
      <c r="E243" s="42">
        <v>0.49741802555612413</v>
      </c>
      <c r="F243" s="32">
        <v>3.65</v>
      </c>
      <c r="G243" s="41">
        <f t="shared" si="3"/>
        <v>4.1474180255561244</v>
      </c>
    </row>
    <row r="244" spans="1:7" ht="15" x14ac:dyDescent="0.25">
      <c r="A244" s="31" t="s">
        <v>183</v>
      </c>
      <c r="B244" s="31" t="s">
        <v>184</v>
      </c>
      <c r="C244" s="32">
        <v>0</v>
      </c>
      <c r="D244" s="32">
        <v>0</v>
      </c>
      <c r="E244" s="42">
        <v>2.05053785442521</v>
      </c>
      <c r="F244" s="32">
        <v>2.86</v>
      </c>
      <c r="G244" s="41">
        <f t="shared" si="3"/>
        <v>4.9105378544252094</v>
      </c>
    </row>
    <row r="245" spans="1:7" ht="15" x14ac:dyDescent="0.25">
      <c r="A245" s="31" t="s">
        <v>267</v>
      </c>
      <c r="B245" s="31" t="s">
        <v>268</v>
      </c>
      <c r="C245" s="32">
        <v>0</v>
      </c>
      <c r="D245" s="32">
        <v>-3.93</v>
      </c>
      <c r="E245" s="42">
        <v>1.7980142348837225</v>
      </c>
      <c r="F245" s="32">
        <v>2.67</v>
      </c>
      <c r="G245" s="41">
        <f t="shared" si="3"/>
        <v>0.53801423488372224</v>
      </c>
    </row>
    <row r="246" spans="1:7" ht="15" x14ac:dyDescent="0.25">
      <c r="A246" s="31" t="s">
        <v>845</v>
      </c>
      <c r="B246" s="31" t="s">
        <v>846</v>
      </c>
      <c r="C246" s="32">
        <v>0</v>
      </c>
      <c r="D246" s="32">
        <v>0</v>
      </c>
      <c r="E246" s="42">
        <v>0</v>
      </c>
      <c r="F246" s="32">
        <v>4</v>
      </c>
      <c r="G246" s="41">
        <f t="shared" si="3"/>
        <v>4</v>
      </c>
    </row>
    <row r="247" spans="1:7" ht="15" x14ac:dyDescent="0.25">
      <c r="A247" s="31" t="s">
        <v>302</v>
      </c>
      <c r="B247" s="31" t="s">
        <v>303</v>
      </c>
      <c r="C247" s="32">
        <v>0</v>
      </c>
      <c r="D247" s="32">
        <v>0</v>
      </c>
      <c r="E247" s="42">
        <v>0.93951672910970419</v>
      </c>
      <c r="F247" s="32">
        <v>2.06</v>
      </c>
      <c r="G247" s="41">
        <f t="shared" si="3"/>
        <v>2.999516729109704</v>
      </c>
    </row>
    <row r="248" spans="1:7" ht="15" x14ac:dyDescent="0.25">
      <c r="A248" s="31" t="s">
        <v>67</v>
      </c>
      <c r="B248" s="31" t="s">
        <v>68</v>
      </c>
      <c r="C248" s="32">
        <v>0</v>
      </c>
      <c r="D248" s="32">
        <v>0</v>
      </c>
      <c r="E248" s="42">
        <v>2.7924671208663994</v>
      </c>
      <c r="F248" s="32">
        <v>2.42</v>
      </c>
      <c r="G248" s="41">
        <f t="shared" si="3"/>
        <v>5.2124671208663997</v>
      </c>
    </row>
    <row r="249" spans="1:7" ht="15" x14ac:dyDescent="0.25">
      <c r="A249" s="31" t="s">
        <v>635</v>
      </c>
      <c r="B249" s="31" t="s">
        <v>636</v>
      </c>
      <c r="C249" s="32">
        <v>0</v>
      </c>
      <c r="D249" s="32">
        <v>0</v>
      </c>
      <c r="E249" s="42">
        <v>0.21049999999999253</v>
      </c>
      <c r="F249" s="32">
        <v>2.61</v>
      </c>
      <c r="G249" s="41">
        <f t="shared" si="3"/>
        <v>2.8204999999999925</v>
      </c>
    </row>
    <row r="250" spans="1:7" ht="15" x14ac:dyDescent="0.25">
      <c r="A250" s="31" t="s">
        <v>480</v>
      </c>
      <c r="B250" s="31" t="s">
        <v>481</v>
      </c>
      <c r="C250" s="32">
        <v>0</v>
      </c>
      <c r="D250" s="32">
        <v>0</v>
      </c>
      <c r="E250" s="42">
        <v>0.72709999999999853</v>
      </c>
      <c r="F250" s="32">
        <v>2.61</v>
      </c>
      <c r="G250" s="41">
        <f t="shared" si="3"/>
        <v>3.3370999999999986</v>
      </c>
    </row>
    <row r="251" spans="1:7" ht="15" x14ac:dyDescent="0.25">
      <c r="A251" s="31" t="s">
        <v>847</v>
      </c>
      <c r="B251" s="31" t="s">
        <v>848</v>
      </c>
      <c r="C251" s="32">
        <v>0</v>
      </c>
      <c r="D251" s="32">
        <v>0</v>
      </c>
      <c r="E251" s="42">
        <v>4.2200000000025106E-2</v>
      </c>
      <c r="F251" s="32">
        <v>4.53</v>
      </c>
      <c r="G251" s="41">
        <f t="shared" si="3"/>
        <v>4.5722000000000254</v>
      </c>
    </row>
    <row r="252" spans="1:7" ht="15" x14ac:dyDescent="0.25">
      <c r="A252" s="31" t="s">
        <v>849</v>
      </c>
      <c r="B252" s="31" t="s">
        <v>850</v>
      </c>
      <c r="C252" s="32">
        <v>0</v>
      </c>
      <c r="D252" s="32">
        <v>0</v>
      </c>
      <c r="E252" s="42">
        <v>0</v>
      </c>
      <c r="F252" s="32">
        <v>3.57</v>
      </c>
      <c r="G252" s="41">
        <f t="shared" si="3"/>
        <v>3.57</v>
      </c>
    </row>
    <row r="253" spans="1:7" ht="15" x14ac:dyDescent="0.25">
      <c r="A253" s="31" t="s">
        <v>693</v>
      </c>
      <c r="B253" s="31" t="s">
        <v>694</v>
      </c>
      <c r="C253" s="32">
        <v>0</v>
      </c>
      <c r="D253" s="32">
        <v>0</v>
      </c>
      <c r="E253" s="42">
        <v>1.6450000000026926E-2</v>
      </c>
      <c r="F253" s="32">
        <v>3.8</v>
      </c>
      <c r="G253" s="41">
        <f t="shared" si="3"/>
        <v>3.8164500000000268</v>
      </c>
    </row>
    <row r="254" spans="1:7" ht="15" x14ac:dyDescent="0.25">
      <c r="A254" s="31" t="s">
        <v>851</v>
      </c>
      <c r="B254" s="31" t="s">
        <v>852</v>
      </c>
      <c r="C254" s="32">
        <v>0</v>
      </c>
      <c r="D254" s="32">
        <v>0</v>
      </c>
      <c r="E254" s="42">
        <v>0.6577000000000055</v>
      </c>
      <c r="F254" s="32">
        <v>2.4300000000000002</v>
      </c>
      <c r="G254" s="41">
        <f t="shared" si="3"/>
        <v>3.0877000000000057</v>
      </c>
    </row>
    <row r="255" spans="1:7" ht="15" x14ac:dyDescent="0.25">
      <c r="A255" s="31" t="s">
        <v>261</v>
      </c>
      <c r="B255" s="31" t="s">
        <v>262</v>
      </c>
      <c r="C255" s="32">
        <v>0</v>
      </c>
      <c r="D255" s="32">
        <v>0</v>
      </c>
      <c r="E255" s="42">
        <v>1.311032476284729</v>
      </c>
      <c r="F255" s="32">
        <v>2.72</v>
      </c>
      <c r="G255" s="41">
        <f t="shared" si="3"/>
        <v>4.0310324762847287</v>
      </c>
    </row>
    <row r="256" spans="1:7" ht="15" x14ac:dyDescent="0.25">
      <c r="A256" s="31" t="s">
        <v>853</v>
      </c>
      <c r="B256" s="31" t="s">
        <v>854</v>
      </c>
      <c r="C256" s="32">
        <v>0</v>
      </c>
      <c r="D256" s="32">
        <v>0</v>
      </c>
      <c r="E256" s="42">
        <v>0</v>
      </c>
      <c r="F256" s="32">
        <v>3.08</v>
      </c>
      <c r="G256" s="41">
        <f t="shared" si="3"/>
        <v>3.08</v>
      </c>
    </row>
    <row r="257" spans="1:7" ht="15" x14ac:dyDescent="0.25">
      <c r="A257" s="31" t="s">
        <v>547</v>
      </c>
      <c r="B257" s="31" t="s">
        <v>548</v>
      </c>
      <c r="C257" s="32">
        <v>0</v>
      </c>
      <c r="D257" s="32">
        <v>0</v>
      </c>
      <c r="E257" s="42">
        <v>0.90094587963607942</v>
      </c>
      <c r="F257" s="32">
        <v>2.95</v>
      </c>
      <c r="G257" s="41">
        <f t="shared" si="3"/>
        <v>3.8509458796360798</v>
      </c>
    </row>
    <row r="258" spans="1:7" ht="15" x14ac:dyDescent="0.25">
      <c r="A258" s="31" t="s">
        <v>573</v>
      </c>
      <c r="B258" s="31" t="s">
        <v>574</v>
      </c>
      <c r="C258" s="32">
        <v>0</v>
      </c>
      <c r="D258" s="32">
        <v>-3.6</v>
      </c>
      <c r="E258" s="42">
        <v>0.17901909317269288</v>
      </c>
      <c r="F258" s="32">
        <v>3</v>
      </c>
      <c r="G258" s="41">
        <f t="shared" si="3"/>
        <v>-0.42098090682730716</v>
      </c>
    </row>
    <row r="259" spans="1:7" ht="15" x14ac:dyDescent="0.25">
      <c r="A259" s="31" t="s">
        <v>326</v>
      </c>
      <c r="B259" s="31" t="s">
        <v>327</v>
      </c>
      <c r="C259" s="32">
        <v>0</v>
      </c>
      <c r="D259" s="32">
        <v>0</v>
      </c>
      <c r="E259" s="42">
        <v>1.0683000000000025</v>
      </c>
      <c r="F259" s="32">
        <v>3.16</v>
      </c>
      <c r="G259" s="41">
        <f t="shared" si="3"/>
        <v>4.2283000000000026</v>
      </c>
    </row>
    <row r="260" spans="1:7" ht="15" x14ac:dyDescent="0.25">
      <c r="A260" s="31" t="s">
        <v>855</v>
      </c>
      <c r="B260" s="31" t="s">
        <v>856</v>
      </c>
      <c r="C260" s="32">
        <v>0</v>
      </c>
      <c r="D260" s="32">
        <v>0</v>
      </c>
      <c r="E260" s="42">
        <v>1.6049999999986575E-2</v>
      </c>
      <c r="F260" s="32">
        <v>2.7</v>
      </c>
      <c r="G260" s="41">
        <f t="shared" si="3"/>
        <v>2.7160499999999868</v>
      </c>
    </row>
    <row r="261" spans="1:7" ht="15" x14ac:dyDescent="0.25">
      <c r="A261" s="31" t="s">
        <v>233</v>
      </c>
      <c r="B261" s="31" t="s">
        <v>234</v>
      </c>
      <c r="C261" s="32">
        <v>0</v>
      </c>
      <c r="D261" s="32">
        <v>0</v>
      </c>
      <c r="E261" s="42">
        <v>1.5439133432046415</v>
      </c>
      <c r="F261" s="32">
        <v>2.72</v>
      </c>
      <c r="G261" s="41">
        <f t="shared" si="3"/>
        <v>4.2639133432046421</v>
      </c>
    </row>
    <row r="262" spans="1:7" ht="15" x14ac:dyDescent="0.25">
      <c r="A262" s="31" t="s">
        <v>857</v>
      </c>
      <c r="B262" s="31" t="s">
        <v>858</v>
      </c>
      <c r="C262" s="32">
        <v>0</v>
      </c>
      <c r="D262" s="32">
        <v>0</v>
      </c>
      <c r="E262" s="42">
        <v>0</v>
      </c>
      <c r="F262" s="32">
        <v>2</v>
      </c>
      <c r="G262" s="41">
        <f t="shared" si="3"/>
        <v>2</v>
      </c>
    </row>
    <row r="263" spans="1:7" ht="15" x14ac:dyDescent="0.25">
      <c r="A263" s="31" t="s">
        <v>859</v>
      </c>
      <c r="B263" s="31" t="s">
        <v>860</v>
      </c>
      <c r="C263" s="32">
        <v>0</v>
      </c>
      <c r="D263" s="32">
        <v>0</v>
      </c>
      <c r="E263" s="42">
        <v>0</v>
      </c>
      <c r="F263" s="32">
        <v>3.04</v>
      </c>
      <c r="G263" s="41">
        <f t="shared" si="3"/>
        <v>3.04</v>
      </c>
    </row>
    <row r="264" spans="1:7" ht="15" x14ac:dyDescent="0.25">
      <c r="A264" s="31" t="s">
        <v>861</v>
      </c>
      <c r="B264" s="31" t="s">
        <v>862</v>
      </c>
      <c r="C264" s="32">
        <v>0</v>
      </c>
      <c r="D264" s="32">
        <v>0</v>
      </c>
      <c r="E264" s="42">
        <v>0</v>
      </c>
      <c r="F264" s="32">
        <v>4.41</v>
      </c>
      <c r="G264" s="41">
        <f t="shared" ref="G264:G327" si="4">F264+E264+D264+C264</f>
        <v>4.41</v>
      </c>
    </row>
    <row r="265" spans="1:7" ht="15" x14ac:dyDescent="0.25">
      <c r="A265" s="31" t="s">
        <v>863</v>
      </c>
      <c r="B265" s="31" t="s">
        <v>864</v>
      </c>
      <c r="C265" s="32">
        <v>0</v>
      </c>
      <c r="D265" s="32">
        <v>0</v>
      </c>
      <c r="E265" s="42">
        <v>0</v>
      </c>
      <c r="F265" s="32">
        <v>2.27</v>
      </c>
      <c r="G265" s="41">
        <f t="shared" si="4"/>
        <v>2.27</v>
      </c>
    </row>
    <row r="266" spans="1:7" ht="15" x14ac:dyDescent="0.25">
      <c r="A266" s="31" t="s">
        <v>330</v>
      </c>
      <c r="B266" s="31" t="s">
        <v>331</v>
      </c>
      <c r="C266" s="32">
        <v>0</v>
      </c>
      <c r="D266" s="32">
        <v>0</v>
      </c>
      <c r="E266" s="42">
        <v>0.80299406908194237</v>
      </c>
      <c r="F266" s="32">
        <v>3.83</v>
      </c>
      <c r="G266" s="41">
        <f t="shared" si="4"/>
        <v>4.632994069081942</v>
      </c>
    </row>
    <row r="267" spans="1:7" ht="15" x14ac:dyDescent="0.25">
      <c r="A267" s="31" t="s">
        <v>493</v>
      </c>
      <c r="B267" s="31" t="s">
        <v>494</v>
      </c>
      <c r="C267" s="32">
        <v>0</v>
      </c>
      <c r="D267" s="32">
        <v>0</v>
      </c>
      <c r="E267" s="42">
        <v>0.6889991359862393</v>
      </c>
      <c r="F267" s="32">
        <v>2.58</v>
      </c>
      <c r="G267" s="41">
        <f t="shared" si="4"/>
        <v>3.2689991359862391</v>
      </c>
    </row>
    <row r="268" spans="1:7" ht="15" x14ac:dyDescent="0.25">
      <c r="A268" s="31" t="s">
        <v>402</v>
      </c>
      <c r="B268" s="31" t="s">
        <v>403</v>
      </c>
      <c r="C268" s="32">
        <v>0</v>
      </c>
      <c r="D268" s="32">
        <v>0</v>
      </c>
      <c r="E268" s="42">
        <v>0.59816343199925393</v>
      </c>
      <c r="F268" s="32">
        <v>2.78</v>
      </c>
      <c r="G268" s="41">
        <f t="shared" si="4"/>
        <v>3.378163431999254</v>
      </c>
    </row>
    <row r="269" spans="1:7" ht="15" x14ac:dyDescent="0.25">
      <c r="A269" s="31" t="s">
        <v>865</v>
      </c>
      <c r="B269" s="31" t="s">
        <v>866</v>
      </c>
      <c r="C269" s="32">
        <v>0</v>
      </c>
      <c r="D269" s="32">
        <v>0</v>
      </c>
      <c r="E269" s="42">
        <v>0</v>
      </c>
      <c r="F269" s="32">
        <v>4.1500000000000004</v>
      </c>
      <c r="G269" s="41">
        <f t="shared" si="4"/>
        <v>4.1500000000000004</v>
      </c>
    </row>
    <row r="270" spans="1:7" ht="15" x14ac:dyDescent="0.25">
      <c r="A270" s="31" t="s">
        <v>153</v>
      </c>
      <c r="B270" s="31" t="s">
        <v>154</v>
      </c>
      <c r="C270" s="32">
        <v>0</v>
      </c>
      <c r="D270" s="32">
        <v>0</v>
      </c>
      <c r="E270" s="42">
        <v>1.937692614374821</v>
      </c>
      <c r="F270" s="32">
        <v>2.7</v>
      </c>
      <c r="G270" s="41">
        <f t="shared" si="4"/>
        <v>4.6376926143748207</v>
      </c>
    </row>
    <row r="271" spans="1:7" ht="15" x14ac:dyDescent="0.25">
      <c r="A271" s="31" t="s">
        <v>324</v>
      </c>
      <c r="B271" s="31" t="s">
        <v>325</v>
      </c>
      <c r="C271" s="32">
        <v>0</v>
      </c>
      <c r="D271" s="32">
        <v>0</v>
      </c>
      <c r="E271" s="42">
        <v>1.3553426706449114</v>
      </c>
      <c r="F271" s="32">
        <v>2.75</v>
      </c>
      <c r="G271" s="41">
        <f t="shared" si="4"/>
        <v>4.1053426706449114</v>
      </c>
    </row>
    <row r="272" spans="1:7" ht="15" x14ac:dyDescent="0.25">
      <c r="A272" s="31" t="s">
        <v>628</v>
      </c>
      <c r="B272" s="31" t="s">
        <v>629</v>
      </c>
      <c r="C272" s="32">
        <v>0</v>
      </c>
      <c r="D272" s="32">
        <v>0</v>
      </c>
      <c r="E272" s="42">
        <v>6.1694372584375184E-2</v>
      </c>
      <c r="F272" s="32">
        <v>3.3</v>
      </c>
      <c r="G272" s="41">
        <f t="shared" si="4"/>
        <v>3.3616943725843749</v>
      </c>
    </row>
    <row r="273" spans="1:7" ht="15" x14ac:dyDescent="0.25">
      <c r="A273" s="43" t="s">
        <v>1283</v>
      </c>
      <c r="B273" s="31" t="s">
        <v>136</v>
      </c>
      <c r="C273" s="32">
        <v>0</v>
      </c>
      <c r="D273" s="32">
        <v>0</v>
      </c>
      <c r="E273" s="42">
        <v>2.0391909417779148</v>
      </c>
      <c r="F273" s="32">
        <v>2.48</v>
      </c>
      <c r="G273" s="41">
        <f t="shared" si="4"/>
        <v>4.5191909417779144</v>
      </c>
    </row>
    <row r="274" spans="1:7" ht="15" x14ac:dyDescent="0.25">
      <c r="A274" s="31" t="s">
        <v>622</v>
      </c>
      <c r="B274" s="31" t="s">
        <v>623</v>
      </c>
      <c r="C274" s="32">
        <v>0</v>
      </c>
      <c r="D274" s="32">
        <v>0</v>
      </c>
      <c r="E274" s="42">
        <v>0.43480678845326598</v>
      </c>
      <c r="F274" s="32">
        <v>2.95</v>
      </c>
      <c r="G274" s="41">
        <f t="shared" si="4"/>
        <v>3.384806788453266</v>
      </c>
    </row>
    <row r="275" spans="1:7" ht="15" x14ac:dyDescent="0.25">
      <c r="A275" s="31" t="s">
        <v>517</v>
      </c>
      <c r="B275" s="31" t="s">
        <v>518</v>
      </c>
      <c r="C275" s="32">
        <v>0</v>
      </c>
      <c r="D275" s="32">
        <v>0</v>
      </c>
      <c r="E275" s="42">
        <v>0.73021225384091693</v>
      </c>
      <c r="F275" s="32">
        <v>3.75</v>
      </c>
      <c r="G275" s="41">
        <f t="shared" si="4"/>
        <v>4.480212253840917</v>
      </c>
    </row>
    <row r="276" spans="1:7" ht="15" x14ac:dyDescent="0.25">
      <c r="A276" s="43" t="s">
        <v>1284</v>
      </c>
      <c r="B276" s="31" t="s">
        <v>665</v>
      </c>
      <c r="C276" s="32">
        <v>0</v>
      </c>
      <c r="D276" s="32">
        <v>0</v>
      </c>
      <c r="E276" s="42">
        <v>3.5320992550573659E-2</v>
      </c>
      <c r="F276" s="32">
        <v>4.09</v>
      </c>
      <c r="G276" s="41">
        <f t="shared" si="4"/>
        <v>4.1253209925505736</v>
      </c>
    </row>
    <row r="277" spans="1:7" ht="15" x14ac:dyDescent="0.25">
      <c r="A277" s="31" t="s">
        <v>478</v>
      </c>
      <c r="B277" s="31" t="s">
        <v>479</v>
      </c>
      <c r="C277" s="32">
        <v>0</v>
      </c>
      <c r="D277" s="32">
        <v>0</v>
      </c>
      <c r="E277" s="42">
        <v>0.65629617418725594</v>
      </c>
      <c r="F277" s="32">
        <v>2.2400000000000002</v>
      </c>
      <c r="G277" s="41">
        <f t="shared" si="4"/>
        <v>2.8962961741872562</v>
      </c>
    </row>
    <row r="278" spans="1:7" ht="15" x14ac:dyDescent="0.25">
      <c r="A278" s="31" t="s">
        <v>513</v>
      </c>
      <c r="B278" s="31" t="s">
        <v>514</v>
      </c>
      <c r="C278" s="32">
        <v>0</v>
      </c>
      <c r="D278" s="32">
        <v>0</v>
      </c>
      <c r="E278" s="42">
        <v>0.52824801282923117</v>
      </c>
      <c r="F278" s="32">
        <v>2.72</v>
      </c>
      <c r="G278" s="41">
        <f t="shared" si="4"/>
        <v>3.2482480128292313</v>
      </c>
    </row>
    <row r="279" spans="1:7" ht="15" x14ac:dyDescent="0.25">
      <c r="A279" s="31" t="s">
        <v>867</v>
      </c>
      <c r="B279" s="31" t="s">
        <v>868</v>
      </c>
      <c r="C279" s="32">
        <v>0</v>
      </c>
      <c r="D279" s="32">
        <v>0</v>
      </c>
      <c r="E279" s="42">
        <v>0</v>
      </c>
      <c r="F279" s="32">
        <v>2.65</v>
      </c>
      <c r="G279" s="41">
        <f t="shared" si="4"/>
        <v>2.65</v>
      </c>
    </row>
    <row r="280" spans="1:7" ht="15" x14ac:dyDescent="0.25">
      <c r="A280" s="31" t="s">
        <v>515</v>
      </c>
      <c r="B280" s="31" t="s">
        <v>516</v>
      </c>
      <c r="C280" s="32">
        <v>0</v>
      </c>
      <c r="D280" s="32">
        <v>0</v>
      </c>
      <c r="E280" s="42">
        <v>0.188049999999997</v>
      </c>
      <c r="F280" s="32">
        <v>3.2</v>
      </c>
      <c r="G280" s="41">
        <f t="shared" si="4"/>
        <v>3.3880499999999971</v>
      </c>
    </row>
    <row r="281" spans="1:7" ht="15" x14ac:dyDescent="0.25">
      <c r="A281" s="31" t="s">
        <v>119</v>
      </c>
      <c r="B281" s="31" t="s">
        <v>1215</v>
      </c>
      <c r="C281" s="32">
        <v>0</v>
      </c>
      <c r="D281" s="32">
        <v>0</v>
      </c>
      <c r="E281" s="42">
        <v>1.744818192014276</v>
      </c>
      <c r="F281" s="32">
        <v>2.75</v>
      </c>
      <c r="G281" s="41">
        <f t="shared" si="4"/>
        <v>4.494818192014276</v>
      </c>
    </row>
    <row r="282" spans="1:7" ht="15" x14ac:dyDescent="0.25">
      <c r="A282" s="31" t="s">
        <v>695</v>
      </c>
      <c r="B282" s="31" t="s">
        <v>696</v>
      </c>
      <c r="C282" s="32">
        <v>0</v>
      </c>
      <c r="D282" s="32">
        <v>-6.25</v>
      </c>
      <c r="E282" s="42">
        <v>2.3549999999984621E-2</v>
      </c>
      <c r="F282" s="32">
        <v>4.09</v>
      </c>
      <c r="G282" s="41">
        <f t="shared" si="4"/>
        <v>-2.1364500000000159</v>
      </c>
    </row>
    <row r="283" spans="1:7" ht="15" x14ac:dyDescent="0.25">
      <c r="A283" s="31" t="s">
        <v>470</v>
      </c>
      <c r="B283" s="31" t="s">
        <v>471</v>
      </c>
      <c r="C283" s="32">
        <v>0</v>
      </c>
      <c r="D283" s="32">
        <v>0</v>
      </c>
      <c r="E283" s="42">
        <v>1.1758308384584011</v>
      </c>
      <c r="F283" s="32">
        <v>3.89</v>
      </c>
      <c r="G283" s="41">
        <f t="shared" si="4"/>
        <v>5.0658308384584014</v>
      </c>
    </row>
    <row r="284" spans="1:7" ht="15" x14ac:dyDescent="0.25">
      <c r="A284" s="31" t="s">
        <v>869</v>
      </c>
      <c r="B284" s="31" t="s">
        <v>870</v>
      </c>
      <c r="C284" s="32">
        <v>0</v>
      </c>
      <c r="D284" s="32">
        <v>0</v>
      </c>
      <c r="E284" s="42">
        <v>0</v>
      </c>
      <c r="F284" s="32">
        <v>3.81</v>
      </c>
      <c r="G284" s="41">
        <f t="shared" si="4"/>
        <v>3.81</v>
      </c>
    </row>
    <row r="285" spans="1:7" ht="15" x14ac:dyDescent="0.25">
      <c r="A285" s="31" t="s">
        <v>589</v>
      </c>
      <c r="B285" s="31" t="s">
        <v>590</v>
      </c>
      <c r="C285" s="32">
        <v>0</v>
      </c>
      <c r="D285" s="32">
        <v>0</v>
      </c>
      <c r="E285" s="42">
        <v>0.11817862079288295</v>
      </c>
      <c r="F285" s="32">
        <v>3.28</v>
      </c>
      <c r="G285" s="41">
        <f t="shared" si="4"/>
        <v>3.3981786207928826</v>
      </c>
    </row>
    <row r="286" spans="1:7" ht="15" x14ac:dyDescent="0.25">
      <c r="A286" s="31" t="s">
        <v>871</v>
      </c>
      <c r="B286" s="31" t="s">
        <v>872</v>
      </c>
      <c r="C286" s="32">
        <v>0</v>
      </c>
      <c r="D286" s="32">
        <v>0</v>
      </c>
      <c r="E286" s="42">
        <v>1.299999999998569E-2</v>
      </c>
      <c r="F286" s="32">
        <v>2.85</v>
      </c>
      <c r="G286" s="41">
        <f t="shared" si="4"/>
        <v>2.8629999999999858</v>
      </c>
    </row>
    <row r="287" spans="1:7" ht="15" x14ac:dyDescent="0.25">
      <c r="A287" s="31" t="s">
        <v>85</v>
      </c>
      <c r="B287" s="31" t="s">
        <v>86</v>
      </c>
      <c r="C287" s="32">
        <v>0</v>
      </c>
      <c r="D287" s="32">
        <v>0</v>
      </c>
      <c r="E287" s="42">
        <v>2.6889894027939651</v>
      </c>
      <c r="F287" s="32">
        <v>2.68</v>
      </c>
      <c r="G287" s="41">
        <f t="shared" si="4"/>
        <v>5.3689894027939653</v>
      </c>
    </row>
    <row r="288" spans="1:7" ht="15" x14ac:dyDescent="0.25">
      <c r="A288" s="31" t="s">
        <v>676</v>
      </c>
      <c r="B288" s="31" t="s">
        <v>677</v>
      </c>
      <c r="C288" s="32">
        <v>0</v>
      </c>
      <c r="D288" s="32">
        <v>0</v>
      </c>
      <c r="E288" s="42">
        <v>5.5043443902433035E-2</v>
      </c>
      <c r="F288" s="32">
        <v>3.16</v>
      </c>
      <c r="G288" s="41">
        <f t="shared" si="4"/>
        <v>3.2150434439024331</v>
      </c>
    </row>
    <row r="289" spans="1:7" ht="15" x14ac:dyDescent="0.25">
      <c r="A289" s="31" t="s">
        <v>875</v>
      </c>
      <c r="B289" s="31" t="s">
        <v>876</v>
      </c>
      <c r="C289" s="32">
        <v>0</v>
      </c>
      <c r="D289" s="32">
        <v>0</v>
      </c>
      <c r="E289" s="42">
        <v>0.66840000000000188</v>
      </c>
      <c r="F289" s="32">
        <v>3.6</v>
      </c>
      <c r="G289" s="41">
        <f t="shared" si="4"/>
        <v>4.2684000000000015</v>
      </c>
    </row>
    <row r="290" spans="1:7" ht="15" x14ac:dyDescent="0.25">
      <c r="A290" s="31" t="s">
        <v>257</v>
      </c>
      <c r="B290" s="31" t="s">
        <v>258</v>
      </c>
      <c r="C290" s="32">
        <v>0</v>
      </c>
      <c r="D290" s="32">
        <v>0</v>
      </c>
      <c r="E290" s="42">
        <v>1.5615073490086013</v>
      </c>
      <c r="F290" s="32">
        <v>2.25</v>
      </c>
      <c r="G290" s="41">
        <f t="shared" si="4"/>
        <v>3.8115073490086013</v>
      </c>
    </row>
    <row r="291" spans="1:7" ht="15" x14ac:dyDescent="0.25">
      <c r="A291" s="31" t="s">
        <v>406</v>
      </c>
      <c r="B291" s="31" t="s">
        <v>407</v>
      </c>
      <c r="C291" s="32">
        <v>0</v>
      </c>
      <c r="D291" s="32">
        <v>0</v>
      </c>
      <c r="E291" s="42">
        <v>0.41411645793389051</v>
      </c>
      <c r="F291" s="32">
        <v>2.59</v>
      </c>
      <c r="G291" s="41">
        <f t="shared" si="4"/>
        <v>3.0041164579338906</v>
      </c>
    </row>
    <row r="292" spans="1:7" ht="15" x14ac:dyDescent="0.25">
      <c r="A292" s="45" t="s">
        <v>1324</v>
      </c>
      <c r="B292" s="45" t="s">
        <v>1325</v>
      </c>
      <c r="C292" s="32">
        <v>0</v>
      </c>
      <c r="D292" s="32">
        <v>0</v>
      </c>
      <c r="E292" s="42">
        <v>9.8092298035444614E-2</v>
      </c>
      <c r="F292" s="32">
        <v>4.09</v>
      </c>
      <c r="G292" s="41">
        <f t="shared" si="4"/>
        <v>4.1880922980354445</v>
      </c>
    </row>
    <row r="293" spans="1:7" ht="15" x14ac:dyDescent="0.25">
      <c r="A293" s="31" t="s">
        <v>877</v>
      </c>
      <c r="B293" s="31" t="s">
        <v>878</v>
      </c>
      <c r="C293" s="32">
        <v>0</v>
      </c>
      <c r="D293" s="32">
        <v>0</v>
      </c>
      <c r="E293" s="42">
        <v>0.13900000000000645</v>
      </c>
      <c r="F293" s="32">
        <v>3.23</v>
      </c>
      <c r="G293" s="41">
        <f t="shared" si="4"/>
        <v>3.3690000000000064</v>
      </c>
    </row>
    <row r="294" spans="1:7" ht="15" x14ac:dyDescent="0.25">
      <c r="A294" s="31" t="s">
        <v>879</v>
      </c>
      <c r="B294" s="31" t="s">
        <v>880</v>
      </c>
      <c r="C294" s="32">
        <v>0</v>
      </c>
      <c r="D294" s="32">
        <v>0</v>
      </c>
      <c r="E294" s="42">
        <v>0</v>
      </c>
      <c r="F294" s="32">
        <v>3.49</v>
      </c>
      <c r="G294" s="41">
        <f t="shared" si="4"/>
        <v>3.49</v>
      </c>
    </row>
    <row r="295" spans="1:7" ht="15" x14ac:dyDescent="0.25">
      <c r="A295" s="31" t="s">
        <v>1217</v>
      </c>
      <c r="B295" s="31" t="s">
        <v>1218</v>
      </c>
      <c r="C295" s="32">
        <v>0</v>
      </c>
      <c r="D295" s="32">
        <v>0</v>
      </c>
      <c r="E295" s="42">
        <v>1.2828873410213335</v>
      </c>
      <c r="F295" s="32">
        <v>3.51</v>
      </c>
      <c r="G295" s="41">
        <f t="shared" si="4"/>
        <v>4.7928873410213333</v>
      </c>
    </row>
    <row r="296" spans="1:7" ht="15" x14ac:dyDescent="0.25">
      <c r="A296" s="31" t="s">
        <v>881</v>
      </c>
      <c r="B296" s="31" t="s">
        <v>882</v>
      </c>
      <c r="C296" s="32">
        <v>0</v>
      </c>
      <c r="D296" s="32">
        <v>0</v>
      </c>
      <c r="E296" s="42">
        <v>0</v>
      </c>
      <c r="F296" s="32">
        <v>4.32</v>
      </c>
      <c r="G296" s="41">
        <f t="shared" si="4"/>
        <v>4.32</v>
      </c>
    </row>
    <row r="297" spans="1:7" ht="15" x14ac:dyDescent="0.25">
      <c r="A297" s="31" t="s">
        <v>288</v>
      </c>
      <c r="B297" s="31" t="s">
        <v>289</v>
      </c>
      <c r="C297" s="32">
        <v>0</v>
      </c>
      <c r="D297" s="32">
        <v>0</v>
      </c>
      <c r="E297" s="42">
        <v>1.0812225879373119</v>
      </c>
      <c r="F297" s="32">
        <v>3.02</v>
      </c>
      <c r="G297" s="41">
        <f t="shared" si="4"/>
        <v>4.1012225879373121</v>
      </c>
    </row>
    <row r="298" spans="1:7" ht="15" x14ac:dyDescent="0.25">
      <c r="A298" s="31" t="s">
        <v>1219</v>
      </c>
      <c r="B298" s="31" t="s">
        <v>1220</v>
      </c>
      <c r="C298" s="32">
        <v>0</v>
      </c>
      <c r="D298" s="32">
        <v>0</v>
      </c>
      <c r="E298" s="42">
        <v>0</v>
      </c>
      <c r="F298" s="32">
        <v>4.6500000000000004</v>
      </c>
      <c r="G298" s="41">
        <f t="shared" si="4"/>
        <v>4.6500000000000004</v>
      </c>
    </row>
    <row r="299" spans="1:7" ht="15" x14ac:dyDescent="0.25">
      <c r="A299" s="31" t="s">
        <v>883</v>
      </c>
      <c r="B299" s="31" t="s">
        <v>884</v>
      </c>
      <c r="C299" s="32">
        <v>0</v>
      </c>
      <c r="D299" s="32">
        <v>0</v>
      </c>
      <c r="E299" s="42">
        <v>0</v>
      </c>
      <c r="F299" s="32">
        <v>3.12</v>
      </c>
      <c r="G299" s="41">
        <f t="shared" si="4"/>
        <v>3.12</v>
      </c>
    </row>
    <row r="300" spans="1:7" ht="15" x14ac:dyDescent="0.25">
      <c r="A300" s="31" t="s">
        <v>284</v>
      </c>
      <c r="B300" s="31" t="s">
        <v>285</v>
      </c>
      <c r="C300" s="32">
        <v>0</v>
      </c>
      <c r="D300" s="32">
        <v>0</v>
      </c>
      <c r="E300" s="42">
        <v>0.93348373335653367</v>
      </c>
      <c r="F300" s="32">
        <v>3.07</v>
      </c>
      <c r="G300" s="41">
        <f t="shared" si="4"/>
        <v>4.0034837333565338</v>
      </c>
    </row>
    <row r="301" spans="1:7" ht="15" x14ac:dyDescent="0.25">
      <c r="A301" s="31" t="s">
        <v>885</v>
      </c>
      <c r="B301" s="31" t="s">
        <v>886</v>
      </c>
      <c r="C301" s="32">
        <v>0</v>
      </c>
      <c r="D301" s="32">
        <v>0</v>
      </c>
      <c r="E301" s="42">
        <v>0.66684999999999794</v>
      </c>
      <c r="F301" s="32">
        <v>3.72</v>
      </c>
      <c r="G301" s="41">
        <f t="shared" si="4"/>
        <v>4.3868499999999981</v>
      </c>
    </row>
    <row r="302" spans="1:7" ht="15" x14ac:dyDescent="0.25">
      <c r="A302" s="31" t="s">
        <v>607</v>
      </c>
      <c r="B302" s="31" t="s">
        <v>608</v>
      </c>
      <c r="C302" s="32">
        <v>0</v>
      </c>
      <c r="D302" s="32">
        <v>0</v>
      </c>
      <c r="E302" s="42">
        <v>7.7649999999976169E-2</v>
      </c>
      <c r="F302" s="32">
        <v>3.96</v>
      </c>
      <c r="G302" s="41">
        <f t="shared" si="4"/>
        <v>4.0376499999999762</v>
      </c>
    </row>
    <row r="303" spans="1:7" ht="15" x14ac:dyDescent="0.25">
      <c r="A303" s="31" t="s">
        <v>543</v>
      </c>
      <c r="B303" s="31" t="s">
        <v>544</v>
      </c>
      <c r="C303" s="32">
        <v>0</v>
      </c>
      <c r="D303" s="32">
        <v>0</v>
      </c>
      <c r="E303" s="42">
        <v>0.14964999999999948</v>
      </c>
      <c r="F303" s="32">
        <v>2.5299999999999998</v>
      </c>
      <c r="G303" s="41">
        <f t="shared" si="4"/>
        <v>2.6796499999999992</v>
      </c>
    </row>
    <row r="304" spans="1:7" ht="15" x14ac:dyDescent="0.25">
      <c r="A304" s="31" t="s">
        <v>887</v>
      </c>
      <c r="B304" s="31" t="s">
        <v>888</v>
      </c>
      <c r="C304" s="32">
        <v>0</v>
      </c>
      <c r="D304" s="32">
        <v>0</v>
      </c>
      <c r="E304" s="42">
        <v>0</v>
      </c>
      <c r="F304" s="32">
        <v>4.17</v>
      </c>
      <c r="G304" s="41">
        <f t="shared" si="4"/>
        <v>4.17</v>
      </c>
    </row>
    <row r="305" spans="1:7" ht="15" x14ac:dyDescent="0.25">
      <c r="A305" s="31" t="s">
        <v>889</v>
      </c>
      <c r="B305" s="31" t="s">
        <v>890</v>
      </c>
      <c r="C305" s="32">
        <v>0</v>
      </c>
      <c r="D305" s="32">
        <v>0</v>
      </c>
      <c r="E305" s="42">
        <v>0</v>
      </c>
      <c r="F305" s="32">
        <v>2.58</v>
      </c>
      <c r="G305" s="41">
        <f t="shared" si="4"/>
        <v>2.58</v>
      </c>
    </row>
    <row r="306" spans="1:7" ht="15" x14ac:dyDescent="0.25">
      <c r="A306" s="31" t="s">
        <v>891</v>
      </c>
      <c r="B306" s="31" t="s">
        <v>892</v>
      </c>
      <c r="C306" s="32">
        <v>0</v>
      </c>
      <c r="D306" s="32">
        <v>0</v>
      </c>
      <c r="E306" s="42">
        <v>0</v>
      </c>
      <c r="F306" s="32">
        <v>4.53</v>
      </c>
      <c r="G306" s="41">
        <f t="shared" si="4"/>
        <v>4.53</v>
      </c>
    </row>
    <row r="307" spans="1:7" ht="15" x14ac:dyDescent="0.25">
      <c r="A307" s="31" t="s">
        <v>893</v>
      </c>
      <c r="B307" s="31" t="s">
        <v>894</v>
      </c>
      <c r="C307" s="32">
        <v>0</v>
      </c>
      <c r="D307" s="32">
        <v>0</v>
      </c>
      <c r="E307" s="42">
        <v>0.16720000000001045</v>
      </c>
      <c r="F307" s="32">
        <v>3.09</v>
      </c>
      <c r="G307" s="41">
        <f t="shared" si="4"/>
        <v>3.2572000000000103</v>
      </c>
    </row>
    <row r="308" spans="1:7" ht="15" x14ac:dyDescent="0.25">
      <c r="A308" s="31" t="s">
        <v>591</v>
      </c>
      <c r="B308" s="31" t="s">
        <v>592</v>
      </c>
      <c r="C308" s="32">
        <v>0</v>
      </c>
      <c r="D308" s="32">
        <v>0</v>
      </c>
      <c r="E308" s="42">
        <v>0.37220458632918391</v>
      </c>
      <c r="F308" s="32">
        <v>2.57</v>
      </c>
      <c r="G308" s="41">
        <f t="shared" si="4"/>
        <v>2.9422045863291837</v>
      </c>
    </row>
    <row r="309" spans="1:7" ht="15" x14ac:dyDescent="0.25">
      <c r="A309" s="31" t="s">
        <v>569</v>
      </c>
      <c r="B309" s="31" t="s">
        <v>570</v>
      </c>
      <c r="C309" s="32">
        <v>0</v>
      </c>
      <c r="D309" s="32">
        <v>0</v>
      </c>
      <c r="E309" s="42">
        <v>0.47800936126403903</v>
      </c>
      <c r="F309" s="32">
        <v>3.52</v>
      </c>
      <c r="G309" s="41">
        <f t="shared" si="4"/>
        <v>3.9980093612640388</v>
      </c>
    </row>
    <row r="310" spans="1:7" ht="15" x14ac:dyDescent="0.25">
      <c r="A310" s="31" t="s">
        <v>449</v>
      </c>
      <c r="B310" s="31" t="s">
        <v>450</v>
      </c>
      <c r="C310" s="32">
        <v>0</v>
      </c>
      <c r="D310" s="32">
        <v>0</v>
      </c>
      <c r="E310" s="42">
        <v>1.0319500000000128</v>
      </c>
      <c r="F310" s="32">
        <v>3.42</v>
      </c>
      <c r="G310" s="41">
        <f t="shared" si="4"/>
        <v>4.4519500000000125</v>
      </c>
    </row>
    <row r="311" spans="1:7" ht="15" x14ac:dyDescent="0.25">
      <c r="A311" s="31" t="s">
        <v>895</v>
      </c>
      <c r="B311" s="31" t="s">
        <v>896</v>
      </c>
      <c r="C311" s="32">
        <v>0</v>
      </c>
      <c r="D311" s="32">
        <v>0</v>
      </c>
      <c r="E311" s="42">
        <v>0</v>
      </c>
      <c r="F311" s="32">
        <v>3.47</v>
      </c>
      <c r="G311" s="41">
        <f t="shared" si="4"/>
        <v>3.47</v>
      </c>
    </row>
    <row r="312" spans="1:7" ht="15" x14ac:dyDescent="0.25">
      <c r="A312" s="31" t="s">
        <v>1221</v>
      </c>
      <c r="B312" s="31" t="s">
        <v>897</v>
      </c>
      <c r="C312" s="32">
        <v>0</v>
      </c>
      <c r="D312" s="32">
        <v>-6.28</v>
      </c>
      <c r="E312" s="42">
        <v>6.1200000000013688E-2</v>
      </c>
      <c r="F312" s="32">
        <v>3.56</v>
      </c>
      <c r="G312" s="41">
        <f t="shared" si="4"/>
        <v>-2.6587999999999865</v>
      </c>
    </row>
    <row r="313" spans="1:7" ht="15" x14ac:dyDescent="0.25">
      <c r="A313" s="31" t="s">
        <v>873</v>
      </c>
      <c r="B313" s="31" t="s">
        <v>874</v>
      </c>
      <c r="C313" s="32">
        <v>0</v>
      </c>
      <c r="D313" s="32">
        <v>0</v>
      </c>
      <c r="E313" s="42">
        <v>0.14900000000001334</v>
      </c>
      <c r="F313" s="32">
        <v>2.97</v>
      </c>
      <c r="G313" s="41">
        <f t="shared" si="4"/>
        <v>3.1190000000000135</v>
      </c>
    </row>
    <row r="314" spans="1:7" ht="15" x14ac:dyDescent="0.25">
      <c r="A314" t="s">
        <v>1306</v>
      </c>
      <c r="B314" t="s">
        <v>1305</v>
      </c>
      <c r="C314" s="32">
        <v>0</v>
      </c>
      <c r="D314" s="32">
        <v>0</v>
      </c>
      <c r="E314" s="42">
        <v>2.2002039363212629</v>
      </c>
      <c r="F314" s="32">
        <v>2.84</v>
      </c>
      <c r="G314" s="41">
        <f t="shared" si="4"/>
        <v>5.0402039363212623</v>
      </c>
    </row>
    <row r="315" spans="1:7" ht="15" x14ac:dyDescent="0.25">
      <c r="A315" s="31" t="s">
        <v>898</v>
      </c>
      <c r="B315" s="31" t="s">
        <v>899</v>
      </c>
      <c r="C315" s="32">
        <v>0</v>
      </c>
      <c r="D315" s="32">
        <v>0</v>
      </c>
      <c r="E315" s="42">
        <v>0</v>
      </c>
      <c r="F315" s="32">
        <v>3.42</v>
      </c>
      <c r="G315" s="41">
        <f t="shared" si="4"/>
        <v>3.42</v>
      </c>
    </row>
    <row r="316" spans="1:7" ht="15" x14ac:dyDescent="0.25">
      <c r="A316" s="31" t="s">
        <v>643</v>
      </c>
      <c r="B316" s="31" t="s">
        <v>644</v>
      </c>
      <c r="C316" s="32">
        <v>0</v>
      </c>
      <c r="D316" s="32">
        <v>0</v>
      </c>
      <c r="E316" s="42">
        <v>0.32780000000001469</v>
      </c>
      <c r="F316" s="32">
        <v>3.53</v>
      </c>
      <c r="G316" s="41">
        <f t="shared" si="4"/>
        <v>3.8578000000000143</v>
      </c>
    </row>
    <row r="317" spans="1:7" ht="15" x14ac:dyDescent="0.25">
      <c r="A317" s="31" t="s">
        <v>900</v>
      </c>
      <c r="B317" s="31" t="s">
        <v>901</v>
      </c>
      <c r="C317" s="32">
        <v>0</v>
      </c>
      <c r="D317" s="32">
        <v>0</v>
      </c>
      <c r="E317" s="42">
        <v>2.5650000000011719E-2</v>
      </c>
      <c r="F317" s="32">
        <v>2.98</v>
      </c>
      <c r="G317" s="41">
        <f t="shared" si="4"/>
        <v>3.0056500000000117</v>
      </c>
    </row>
    <row r="318" spans="1:7" ht="15" x14ac:dyDescent="0.25">
      <c r="A318" s="31" t="s">
        <v>649</v>
      </c>
      <c r="B318" s="31" t="s">
        <v>650</v>
      </c>
      <c r="C318" s="32">
        <v>0</v>
      </c>
      <c r="D318" s="32">
        <v>0</v>
      </c>
      <c r="E318" s="42">
        <v>0.63465742195875219</v>
      </c>
      <c r="F318" s="32">
        <v>4.47</v>
      </c>
      <c r="G318" s="41">
        <f t="shared" si="4"/>
        <v>5.1046574219587519</v>
      </c>
    </row>
    <row r="319" spans="1:7" ht="15" x14ac:dyDescent="0.25">
      <c r="A319" s="31" t="s">
        <v>217</v>
      </c>
      <c r="B319" s="31" t="s">
        <v>218</v>
      </c>
      <c r="C319" s="32">
        <v>0</v>
      </c>
      <c r="D319" s="32">
        <v>0</v>
      </c>
      <c r="E319" s="42">
        <v>1.4714033264638908</v>
      </c>
      <c r="F319" s="32">
        <v>2.31</v>
      </c>
      <c r="G319" s="41">
        <f t="shared" si="4"/>
        <v>3.7814033264638907</v>
      </c>
    </row>
    <row r="320" spans="1:7" ht="15" x14ac:dyDescent="0.25">
      <c r="A320" s="43" t="s">
        <v>1287</v>
      </c>
      <c r="B320" s="31" t="s">
        <v>334</v>
      </c>
      <c r="C320" s="32">
        <v>0</v>
      </c>
      <c r="D320" s="32">
        <v>0</v>
      </c>
      <c r="E320" s="42">
        <v>0.58450000000000812</v>
      </c>
      <c r="F320" s="32">
        <v>3.86</v>
      </c>
      <c r="G320" s="41">
        <f t="shared" si="4"/>
        <v>4.4445000000000077</v>
      </c>
    </row>
    <row r="321" spans="1:7" ht="15" x14ac:dyDescent="0.25">
      <c r="A321" s="31" t="s">
        <v>709</v>
      </c>
      <c r="B321" s="31" t="s">
        <v>710</v>
      </c>
      <c r="C321" s="32">
        <v>0</v>
      </c>
      <c r="D321" s="32">
        <v>0</v>
      </c>
      <c r="E321" s="42">
        <v>5.5694463379289877E-2</v>
      </c>
      <c r="F321" s="32">
        <v>3.46</v>
      </c>
      <c r="G321" s="41">
        <f t="shared" si="4"/>
        <v>3.5156944633792899</v>
      </c>
    </row>
    <row r="322" spans="1:7" ht="15" x14ac:dyDescent="0.25">
      <c r="A322" s="31" t="s">
        <v>684</v>
      </c>
      <c r="B322" s="31" t="s">
        <v>685</v>
      </c>
      <c r="C322" s="32">
        <v>0</v>
      </c>
      <c r="D322" s="32">
        <v>0</v>
      </c>
      <c r="E322" s="42">
        <v>3.2600000000009038E-2</v>
      </c>
      <c r="F322" s="32">
        <v>2.63</v>
      </c>
      <c r="G322" s="41">
        <f t="shared" si="4"/>
        <v>2.6626000000000087</v>
      </c>
    </row>
    <row r="323" spans="1:7" ht="15" x14ac:dyDescent="0.25">
      <c r="A323" s="31" t="s">
        <v>203</v>
      </c>
      <c r="B323" s="31" t="s">
        <v>1222</v>
      </c>
      <c r="C323" s="32">
        <v>0</v>
      </c>
      <c r="D323" s="32">
        <v>0</v>
      </c>
      <c r="E323" s="42">
        <v>1.5053381369978638</v>
      </c>
      <c r="F323" s="32">
        <v>2.79</v>
      </c>
      <c r="G323" s="41">
        <f t="shared" si="4"/>
        <v>4.2953381369978638</v>
      </c>
    </row>
    <row r="324" spans="1:7" ht="15" x14ac:dyDescent="0.25">
      <c r="A324" s="31" t="s">
        <v>149</v>
      </c>
      <c r="B324" s="31" t="s">
        <v>150</v>
      </c>
      <c r="C324" s="32">
        <v>0</v>
      </c>
      <c r="D324" s="32">
        <v>0</v>
      </c>
      <c r="E324" s="42">
        <v>1.6363999999999961</v>
      </c>
      <c r="F324" s="32">
        <v>3.69</v>
      </c>
      <c r="G324" s="41">
        <f t="shared" si="4"/>
        <v>5.326399999999996</v>
      </c>
    </row>
    <row r="325" spans="1:7" ht="15" x14ac:dyDescent="0.25">
      <c r="A325" s="31" t="s">
        <v>904</v>
      </c>
      <c r="B325" s="31" t="s">
        <v>905</v>
      </c>
      <c r="C325" s="32">
        <v>0</v>
      </c>
      <c r="D325" s="32">
        <v>0</v>
      </c>
      <c r="E325" s="42">
        <v>0</v>
      </c>
      <c r="F325" s="32">
        <v>2.88</v>
      </c>
      <c r="G325" s="41">
        <f t="shared" si="4"/>
        <v>2.88</v>
      </c>
    </row>
    <row r="326" spans="1:7" ht="15" x14ac:dyDescent="0.25">
      <c r="A326" s="43" t="s">
        <v>1299</v>
      </c>
      <c r="B326" s="49" t="s">
        <v>1300</v>
      </c>
      <c r="C326" s="32">
        <v>0</v>
      </c>
      <c r="D326" s="32">
        <v>0</v>
      </c>
      <c r="E326" s="42">
        <v>1.6750257074095314E-2</v>
      </c>
      <c r="F326" s="32">
        <v>3.83</v>
      </c>
      <c r="G326" s="41">
        <f t="shared" si="4"/>
        <v>3.8467502570740955</v>
      </c>
    </row>
    <row r="327" spans="1:7" ht="15" x14ac:dyDescent="0.25">
      <c r="A327" s="31" t="s">
        <v>906</v>
      </c>
      <c r="B327" s="31" t="s">
        <v>907</v>
      </c>
      <c r="C327" s="32">
        <v>0</v>
      </c>
      <c r="D327" s="32">
        <v>0</v>
      </c>
      <c r="E327" s="42">
        <v>9.4999999997646967E-4</v>
      </c>
      <c r="F327" s="32">
        <v>3.85</v>
      </c>
      <c r="G327" s="41">
        <f t="shared" si="4"/>
        <v>3.8509499999999766</v>
      </c>
    </row>
    <row r="328" spans="1:7" ht="15" x14ac:dyDescent="0.25">
      <c r="A328" s="31" t="s">
        <v>388</v>
      </c>
      <c r="B328" s="31" t="s">
        <v>389</v>
      </c>
      <c r="C328" s="32">
        <v>0</v>
      </c>
      <c r="D328" s="32">
        <v>0</v>
      </c>
      <c r="E328" s="42">
        <v>0.62070916914704399</v>
      </c>
      <c r="F328" s="32">
        <v>3.42</v>
      </c>
      <c r="G328" s="41">
        <f t="shared" ref="G328:G391" si="5">F328+E328+D328+C328</f>
        <v>4.0407091691470436</v>
      </c>
    </row>
    <row r="329" spans="1:7" ht="15" x14ac:dyDescent="0.25">
      <c r="A329" s="31" t="s">
        <v>241</v>
      </c>
      <c r="B329" s="31" t="s">
        <v>242</v>
      </c>
      <c r="C329" s="32">
        <v>0</v>
      </c>
      <c r="D329" s="32">
        <v>0</v>
      </c>
      <c r="E329" s="42">
        <v>1.3984594560190646</v>
      </c>
      <c r="F329" s="32">
        <v>3.49</v>
      </c>
      <c r="G329" s="41">
        <f t="shared" si="5"/>
        <v>4.8884594560190653</v>
      </c>
    </row>
    <row r="330" spans="1:7" ht="15" x14ac:dyDescent="0.25">
      <c r="A330" s="31" t="s">
        <v>908</v>
      </c>
      <c r="B330" s="31" t="s">
        <v>909</v>
      </c>
      <c r="C330" s="32">
        <v>0</v>
      </c>
      <c r="D330" s="32">
        <v>0</v>
      </c>
      <c r="E330" s="42">
        <v>0</v>
      </c>
      <c r="F330" s="32">
        <v>3.74</v>
      </c>
      <c r="G330" s="41">
        <f t="shared" si="5"/>
        <v>3.74</v>
      </c>
    </row>
    <row r="331" spans="1:7" ht="15" x14ac:dyDescent="0.25">
      <c r="A331" s="31" t="s">
        <v>1223</v>
      </c>
      <c r="B331" s="31" t="s">
        <v>1224</v>
      </c>
      <c r="C331" s="32">
        <v>0</v>
      </c>
      <c r="D331" s="32">
        <v>0</v>
      </c>
      <c r="E331" s="42">
        <v>0.70868706287556349</v>
      </c>
      <c r="F331" s="32">
        <v>3.49</v>
      </c>
      <c r="G331" s="41">
        <f t="shared" si="5"/>
        <v>4.1986870628755639</v>
      </c>
    </row>
    <row r="332" spans="1:7" ht="15" x14ac:dyDescent="0.25">
      <c r="A332" s="31" t="s">
        <v>320</v>
      </c>
      <c r="B332" s="31" t="s">
        <v>321</v>
      </c>
      <c r="C332" s="32">
        <v>0</v>
      </c>
      <c r="D332" s="32">
        <v>0</v>
      </c>
      <c r="E332" s="42">
        <v>0.6556385049400193</v>
      </c>
      <c r="F332" s="32">
        <v>2.96</v>
      </c>
      <c r="G332" s="41">
        <f t="shared" si="5"/>
        <v>3.6156385049400193</v>
      </c>
    </row>
    <row r="333" spans="1:7" ht="15" x14ac:dyDescent="0.25">
      <c r="A333" s="31" t="s">
        <v>341</v>
      </c>
      <c r="B333" s="31" t="s">
        <v>342</v>
      </c>
      <c r="C333" s="32">
        <v>0</v>
      </c>
      <c r="D333" s="32">
        <v>0</v>
      </c>
      <c r="E333" s="42">
        <v>1.3792580697537369</v>
      </c>
      <c r="F333" s="32">
        <v>3.38</v>
      </c>
      <c r="G333" s="41">
        <f t="shared" si="5"/>
        <v>4.759258069753737</v>
      </c>
    </row>
    <row r="334" spans="1:7" ht="15" x14ac:dyDescent="0.25">
      <c r="A334" s="31" t="s">
        <v>157</v>
      </c>
      <c r="B334" s="31" t="s">
        <v>158</v>
      </c>
      <c r="C334" s="32">
        <v>0</v>
      </c>
      <c r="D334" s="32">
        <v>0</v>
      </c>
      <c r="E334" s="42">
        <v>1.276401225142147</v>
      </c>
      <c r="F334" s="32">
        <v>4.0599999999999996</v>
      </c>
      <c r="G334" s="41">
        <f t="shared" si="5"/>
        <v>5.3364012251421471</v>
      </c>
    </row>
    <row r="335" spans="1:7" ht="15" x14ac:dyDescent="0.25">
      <c r="A335" s="31" t="s">
        <v>49</v>
      </c>
      <c r="B335" s="31" t="s">
        <v>50</v>
      </c>
      <c r="C335" s="32">
        <v>0</v>
      </c>
      <c r="D335" s="32">
        <v>0</v>
      </c>
      <c r="E335" s="42">
        <v>7.3726964496555372</v>
      </c>
      <c r="F335" s="32">
        <v>3.73</v>
      </c>
      <c r="G335" s="41">
        <f t="shared" si="5"/>
        <v>11.102696449655538</v>
      </c>
    </row>
    <row r="336" spans="1:7" ht="15" x14ac:dyDescent="0.25">
      <c r="A336" s="43" t="s">
        <v>1288</v>
      </c>
      <c r="B336" s="31" t="s">
        <v>448</v>
      </c>
      <c r="C336" s="32">
        <v>0</v>
      </c>
      <c r="D336" s="32">
        <v>0</v>
      </c>
      <c r="E336" s="42">
        <v>0.71465059116311003</v>
      </c>
      <c r="F336" s="32">
        <v>4.05</v>
      </c>
      <c r="G336" s="41">
        <f t="shared" si="5"/>
        <v>4.7646505911631101</v>
      </c>
    </row>
    <row r="337" spans="1:7" ht="15" x14ac:dyDescent="0.25">
      <c r="A337" s="31" t="s">
        <v>910</v>
      </c>
      <c r="B337" s="31" t="s">
        <v>911</v>
      </c>
      <c r="C337" s="32">
        <v>0</v>
      </c>
      <c r="D337" s="32">
        <v>0</v>
      </c>
      <c r="E337" s="42">
        <v>0</v>
      </c>
      <c r="F337" s="32">
        <v>2.85</v>
      </c>
      <c r="G337" s="41">
        <f t="shared" si="5"/>
        <v>2.85</v>
      </c>
    </row>
    <row r="338" spans="1:7" ht="15" x14ac:dyDescent="0.25">
      <c r="A338" s="31" t="s">
        <v>211</v>
      </c>
      <c r="B338" s="31" t="s">
        <v>212</v>
      </c>
      <c r="C338" s="32">
        <v>0</v>
      </c>
      <c r="D338" s="32">
        <v>0</v>
      </c>
      <c r="E338" s="42">
        <v>1.8561085115181246</v>
      </c>
      <c r="F338" s="32">
        <v>2.68</v>
      </c>
      <c r="G338" s="41">
        <f t="shared" si="5"/>
        <v>4.5361085115181243</v>
      </c>
    </row>
    <row r="339" spans="1:7" ht="15" x14ac:dyDescent="0.25">
      <c r="A339" s="31" t="s">
        <v>670</v>
      </c>
      <c r="B339" s="31" t="s">
        <v>671</v>
      </c>
      <c r="C339" s="32">
        <v>0</v>
      </c>
      <c r="D339" s="32">
        <v>0</v>
      </c>
      <c r="E339" s="42">
        <v>0.41902632895418485</v>
      </c>
      <c r="F339" s="32">
        <v>3.04</v>
      </c>
      <c r="G339" s="41">
        <f t="shared" si="5"/>
        <v>3.4590263289541849</v>
      </c>
    </row>
    <row r="340" spans="1:7" ht="15" x14ac:dyDescent="0.25">
      <c r="A340" s="31" t="s">
        <v>235</v>
      </c>
      <c r="B340" s="31" t="s">
        <v>236</v>
      </c>
      <c r="C340" s="32">
        <v>0</v>
      </c>
      <c r="D340" s="32">
        <v>0</v>
      </c>
      <c r="E340" s="42">
        <v>1.5459022878038489</v>
      </c>
      <c r="F340" s="32">
        <v>2.81</v>
      </c>
      <c r="G340" s="41">
        <f t="shared" si="5"/>
        <v>4.3559022878038487</v>
      </c>
    </row>
    <row r="341" spans="1:7" ht="15" x14ac:dyDescent="0.25">
      <c r="A341" s="31" t="s">
        <v>167</v>
      </c>
      <c r="B341" s="31" t="s">
        <v>168</v>
      </c>
      <c r="C341" s="32">
        <v>0</v>
      </c>
      <c r="D341" s="32">
        <v>0</v>
      </c>
      <c r="E341" s="42">
        <v>1.859092560660442</v>
      </c>
      <c r="F341" s="32">
        <v>3.01</v>
      </c>
      <c r="G341" s="41">
        <f t="shared" si="5"/>
        <v>4.8690925606604418</v>
      </c>
    </row>
    <row r="342" spans="1:7" ht="15" x14ac:dyDescent="0.25">
      <c r="A342" s="31" t="s">
        <v>912</v>
      </c>
      <c r="B342" s="31" t="s">
        <v>913</v>
      </c>
      <c r="C342" s="32">
        <v>0</v>
      </c>
      <c r="D342" s="32">
        <v>0</v>
      </c>
      <c r="E342" s="42">
        <v>0</v>
      </c>
      <c r="F342" s="32">
        <v>3.94</v>
      </c>
      <c r="G342" s="41">
        <f t="shared" si="5"/>
        <v>3.94</v>
      </c>
    </row>
    <row r="343" spans="1:7" ht="15" x14ac:dyDescent="0.25">
      <c r="A343" s="31" t="s">
        <v>37</v>
      </c>
      <c r="B343" s="31" t="s">
        <v>38</v>
      </c>
      <c r="C343" s="32">
        <v>0</v>
      </c>
      <c r="D343" s="32">
        <v>0</v>
      </c>
      <c r="E343" s="42">
        <v>2.9529592400397777</v>
      </c>
      <c r="F343" s="32">
        <v>3.15</v>
      </c>
      <c r="G343" s="41">
        <f t="shared" si="5"/>
        <v>6.1029592400397776</v>
      </c>
    </row>
    <row r="344" spans="1:7" ht="15" x14ac:dyDescent="0.25">
      <c r="A344" s="31" t="s">
        <v>653</v>
      </c>
      <c r="B344" s="31" t="s">
        <v>654</v>
      </c>
      <c r="C344" s="32">
        <v>0</v>
      </c>
      <c r="D344" s="32">
        <v>0</v>
      </c>
      <c r="E344" s="42">
        <v>2.8051393304948036</v>
      </c>
      <c r="F344" s="32">
        <v>3.51</v>
      </c>
      <c r="G344" s="41">
        <f t="shared" si="5"/>
        <v>6.3151393304948034</v>
      </c>
    </row>
    <row r="345" spans="1:7" ht="15" x14ac:dyDescent="0.25">
      <c r="A345" s="31" t="s">
        <v>914</v>
      </c>
      <c r="B345" s="31" t="s">
        <v>915</v>
      </c>
      <c r="C345" s="32">
        <v>0</v>
      </c>
      <c r="D345" s="32">
        <v>0</v>
      </c>
      <c r="E345" s="42">
        <v>0</v>
      </c>
      <c r="F345" s="32">
        <v>2.87</v>
      </c>
      <c r="G345" s="41">
        <f t="shared" si="5"/>
        <v>2.87</v>
      </c>
    </row>
    <row r="346" spans="1:7" ht="15" x14ac:dyDescent="0.25">
      <c r="A346" s="31" t="s">
        <v>457</v>
      </c>
      <c r="B346" s="31" t="s">
        <v>458</v>
      </c>
      <c r="C346" s="32">
        <v>0</v>
      </c>
      <c r="D346" s="32">
        <v>0</v>
      </c>
      <c r="E346" s="42">
        <v>0.56020000000002246</v>
      </c>
      <c r="F346" s="32">
        <v>3.89</v>
      </c>
      <c r="G346" s="41">
        <f t="shared" si="5"/>
        <v>4.4502000000000228</v>
      </c>
    </row>
    <row r="347" spans="1:7" ht="15" x14ac:dyDescent="0.25">
      <c r="A347" s="31" t="s">
        <v>209</v>
      </c>
      <c r="B347" s="31" t="s">
        <v>210</v>
      </c>
      <c r="C347" s="32">
        <v>0</v>
      </c>
      <c r="D347" s="32">
        <v>0</v>
      </c>
      <c r="E347" s="42">
        <v>1.2874027134718085</v>
      </c>
      <c r="F347" s="32">
        <v>3.6</v>
      </c>
      <c r="G347" s="41">
        <f t="shared" si="5"/>
        <v>4.8874027134718085</v>
      </c>
    </row>
    <row r="348" spans="1:7" ht="15" x14ac:dyDescent="0.25">
      <c r="A348" s="31" t="s">
        <v>433</v>
      </c>
      <c r="B348" s="31" t="s">
        <v>434</v>
      </c>
      <c r="C348" s="32">
        <v>0</v>
      </c>
      <c r="D348" s="32">
        <v>-5.31</v>
      </c>
      <c r="E348" s="42">
        <v>0.54814186921150321</v>
      </c>
      <c r="F348" s="32">
        <v>3.39</v>
      </c>
      <c r="G348" s="41">
        <f t="shared" si="5"/>
        <v>-1.3718581307884961</v>
      </c>
    </row>
    <row r="349" spans="1:7" ht="15" x14ac:dyDescent="0.25">
      <c r="A349" s="31" t="s">
        <v>347</v>
      </c>
      <c r="B349" s="31" t="s">
        <v>348</v>
      </c>
      <c r="C349" s="32">
        <v>0</v>
      </c>
      <c r="D349" s="32">
        <v>0</v>
      </c>
      <c r="E349" s="42">
        <v>1.0313657309016762</v>
      </c>
      <c r="F349" s="32">
        <v>3.51</v>
      </c>
      <c r="G349" s="41">
        <f t="shared" si="5"/>
        <v>4.5413657309016759</v>
      </c>
    </row>
    <row r="350" spans="1:7" ht="15" x14ac:dyDescent="0.25">
      <c r="A350" s="31" t="s">
        <v>916</v>
      </c>
      <c r="B350" s="31" t="s">
        <v>917</v>
      </c>
      <c r="C350" s="32">
        <v>0</v>
      </c>
      <c r="D350" s="32">
        <v>0</v>
      </c>
      <c r="E350" s="42">
        <v>0</v>
      </c>
      <c r="F350" s="32">
        <v>3.62</v>
      </c>
      <c r="G350" s="41">
        <f t="shared" si="5"/>
        <v>3.62</v>
      </c>
    </row>
    <row r="351" spans="1:7" ht="15" x14ac:dyDescent="0.25">
      <c r="A351" s="31" t="s">
        <v>245</v>
      </c>
      <c r="B351" s="31" t="s">
        <v>246</v>
      </c>
      <c r="C351" s="32">
        <v>0</v>
      </c>
      <c r="D351" s="32">
        <v>0</v>
      </c>
      <c r="E351" s="42">
        <v>5.6515327999531753</v>
      </c>
      <c r="F351" s="32">
        <v>2.57</v>
      </c>
      <c r="G351" s="41">
        <f t="shared" si="5"/>
        <v>8.2215327999531755</v>
      </c>
    </row>
    <row r="352" spans="1:7" ht="15" x14ac:dyDescent="0.25">
      <c r="A352" s="31" t="s">
        <v>219</v>
      </c>
      <c r="B352" s="31" t="s">
        <v>220</v>
      </c>
      <c r="C352" s="32">
        <v>0</v>
      </c>
      <c r="D352" s="32">
        <v>-5.99</v>
      </c>
      <c r="E352" s="42">
        <v>5.7648687195325525</v>
      </c>
      <c r="F352" s="32">
        <v>3.81</v>
      </c>
      <c r="G352" s="41">
        <f t="shared" si="5"/>
        <v>3.5848687195325528</v>
      </c>
    </row>
    <row r="353" spans="1:7" ht="15" x14ac:dyDescent="0.25">
      <c r="A353" s="31" t="s">
        <v>191</v>
      </c>
      <c r="B353" s="31" t="s">
        <v>192</v>
      </c>
      <c r="C353" s="32">
        <v>0</v>
      </c>
      <c r="D353" s="32">
        <v>0</v>
      </c>
      <c r="E353" s="42">
        <v>1.5949819051089169</v>
      </c>
      <c r="F353" s="32">
        <v>3.14</v>
      </c>
      <c r="G353" s="41">
        <f t="shared" si="5"/>
        <v>4.734981905108917</v>
      </c>
    </row>
    <row r="354" spans="1:7" ht="15" x14ac:dyDescent="0.25">
      <c r="A354" s="31" t="s">
        <v>382</v>
      </c>
      <c r="B354" s="31" t="s">
        <v>383</v>
      </c>
      <c r="C354" s="32">
        <v>0</v>
      </c>
      <c r="D354" s="32">
        <v>0</v>
      </c>
      <c r="E354" s="42">
        <v>0.48302448507953066</v>
      </c>
      <c r="F354" s="32">
        <v>2.74</v>
      </c>
      <c r="G354" s="41">
        <f t="shared" si="5"/>
        <v>3.2230244850795309</v>
      </c>
    </row>
    <row r="355" spans="1:7" ht="15" x14ac:dyDescent="0.25">
      <c r="A355" s="31" t="s">
        <v>1225</v>
      </c>
      <c r="B355" s="31" t="s">
        <v>1226</v>
      </c>
      <c r="C355" s="32">
        <v>0</v>
      </c>
      <c r="D355" s="32">
        <v>0</v>
      </c>
      <c r="E355" s="42">
        <v>0</v>
      </c>
      <c r="F355" s="32">
        <v>3.24</v>
      </c>
      <c r="G355" s="41">
        <f t="shared" si="5"/>
        <v>3.24</v>
      </c>
    </row>
    <row r="356" spans="1:7" ht="15" x14ac:dyDescent="0.25">
      <c r="A356" s="31" t="s">
        <v>739</v>
      </c>
      <c r="B356" s="31" t="s">
        <v>740</v>
      </c>
      <c r="C356" s="32">
        <v>0</v>
      </c>
      <c r="D356" s="32">
        <v>0</v>
      </c>
      <c r="E356" s="42">
        <v>0.17326631450606195</v>
      </c>
      <c r="F356" s="32">
        <v>2.86</v>
      </c>
      <c r="G356" s="41">
        <f t="shared" si="5"/>
        <v>3.0332663145060619</v>
      </c>
    </row>
    <row r="357" spans="1:7" ht="15" x14ac:dyDescent="0.25">
      <c r="A357" s="31" t="s">
        <v>902</v>
      </c>
      <c r="B357" s="31" t="s">
        <v>903</v>
      </c>
      <c r="C357" s="32">
        <v>0</v>
      </c>
      <c r="D357" s="32">
        <v>-4.5</v>
      </c>
      <c r="E357" s="42">
        <v>0</v>
      </c>
      <c r="F357" s="32">
        <v>2.85</v>
      </c>
      <c r="G357" s="41">
        <f t="shared" si="5"/>
        <v>-1.65</v>
      </c>
    </row>
    <row r="358" spans="1:7" ht="15" x14ac:dyDescent="0.25">
      <c r="A358" s="43" t="s">
        <v>1289</v>
      </c>
      <c r="B358" s="31" t="s">
        <v>918</v>
      </c>
      <c r="C358" s="32">
        <v>0</v>
      </c>
      <c r="D358" s="32">
        <v>0</v>
      </c>
      <c r="E358" s="42">
        <v>0</v>
      </c>
      <c r="F358" s="32">
        <v>2.66</v>
      </c>
      <c r="G358" s="41">
        <f t="shared" si="5"/>
        <v>2.66</v>
      </c>
    </row>
    <row r="359" spans="1:7" ht="15" x14ac:dyDescent="0.25">
      <c r="A359" s="31" t="s">
        <v>919</v>
      </c>
      <c r="B359" s="31" t="s">
        <v>920</v>
      </c>
      <c r="C359" s="32">
        <v>0</v>
      </c>
      <c r="D359" s="32">
        <v>0</v>
      </c>
      <c r="E359" s="42">
        <v>0</v>
      </c>
      <c r="F359" s="32">
        <v>3.45</v>
      </c>
      <c r="G359" s="41">
        <f t="shared" si="5"/>
        <v>3.45</v>
      </c>
    </row>
    <row r="360" spans="1:7" ht="15" x14ac:dyDescent="0.25">
      <c r="A360" s="31" t="s">
        <v>453</v>
      </c>
      <c r="B360" s="31" t="s">
        <v>454</v>
      </c>
      <c r="C360" s="32">
        <v>0</v>
      </c>
      <c r="D360" s="32">
        <v>0</v>
      </c>
      <c r="E360" s="42">
        <v>0.79927365101669245</v>
      </c>
      <c r="F360" s="32">
        <v>3.88</v>
      </c>
      <c r="G360" s="41">
        <f t="shared" si="5"/>
        <v>4.6792736510166923</v>
      </c>
    </row>
    <row r="361" spans="1:7" ht="15" x14ac:dyDescent="0.25">
      <c r="A361" s="31" t="s">
        <v>213</v>
      </c>
      <c r="B361" s="31" t="s">
        <v>214</v>
      </c>
      <c r="C361" s="32">
        <v>0</v>
      </c>
      <c r="D361" s="32">
        <v>0</v>
      </c>
      <c r="E361" s="42">
        <v>0.96897214948853438</v>
      </c>
      <c r="F361" s="32">
        <v>3.77</v>
      </c>
      <c r="G361" s="41">
        <f t="shared" si="5"/>
        <v>4.738972149488534</v>
      </c>
    </row>
    <row r="362" spans="1:7" ht="15" x14ac:dyDescent="0.25">
      <c r="A362" s="31" t="s">
        <v>1227</v>
      </c>
      <c r="B362" s="31" t="s">
        <v>1228</v>
      </c>
      <c r="C362" s="32">
        <v>0</v>
      </c>
      <c r="D362" s="32">
        <v>0</v>
      </c>
      <c r="E362" s="42">
        <v>1.0482500000000061</v>
      </c>
      <c r="F362" s="32">
        <v>2.84</v>
      </c>
      <c r="G362" s="41">
        <f t="shared" si="5"/>
        <v>3.888250000000006</v>
      </c>
    </row>
    <row r="363" spans="1:7" ht="15" x14ac:dyDescent="0.25">
      <c r="A363" s="31" t="s">
        <v>559</v>
      </c>
      <c r="B363" s="31" t="s">
        <v>560</v>
      </c>
      <c r="C363" s="32">
        <v>0</v>
      </c>
      <c r="D363" s="32">
        <v>0</v>
      </c>
      <c r="E363" s="42">
        <v>0.25640056961330976</v>
      </c>
      <c r="F363" s="32">
        <v>3.15</v>
      </c>
      <c r="G363" s="41">
        <f t="shared" si="5"/>
        <v>3.4064005696133095</v>
      </c>
    </row>
    <row r="364" spans="1:7" ht="15" x14ac:dyDescent="0.25">
      <c r="A364" s="31" t="s">
        <v>1062</v>
      </c>
      <c r="B364" s="31" t="s">
        <v>1061</v>
      </c>
      <c r="C364" s="32">
        <v>0</v>
      </c>
      <c r="D364" s="32">
        <v>-4.6399999999999997</v>
      </c>
      <c r="E364" s="42">
        <v>3.1178884927031025</v>
      </c>
      <c r="F364" s="32">
        <v>2.9</v>
      </c>
      <c r="G364" s="41">
        <f t="shared" si="5"/>
        <v>1.3778884927031028</v>
      </c>
    </row>
    <row r="365" spans="1:7" ht="15" x14ac:dyDescent="0.25">
      <c r="A365" s="31" t="s">
        <v>298</v>
      </c>
      <c r="B365" s="31" t="s">
        <v>299</v>
      </c>
      <c r="C365" s="32">
        <v>0</v>
      </c>
      <c r="D365" s="32">
        <v>-4.96</v>
      </c>
      <c r="E365" s="42">
        <v>0.78437607803661513</v>
      </c>
      <c r="F365" s="32">
        <v>3.21</v>
      </c>
      <c r="G365" s="41">
        <f t="shared" si="5"/>
        <v>-0.96562392196338465</v>
      </c>
    </row>
    <row r="366" spans="1:7" ht="15" x14ac:dyDescent="0.25">
      <c r="A366" s="31" t="s">
        <v>1267</v>
      </c>
      <c r="B366" s="31" t="s">
        <v>1268</v>
      </c>
      <c r="C366" s="32">
        <v>0</v>
      </c>
      <c r="D366" s="32">
        <v>0</v>
      </c>
      <c r="E366" s="42">
        <v>1.3363960536718662</v>
      </c>
      <c r="F366" s="32">
        <v>2.95</v>
      </c>
      <c r="G366" s="41">
        <f t="shared" si="5"/>
        <v>4.2863960536718668</v>
      </c>
    </row>
    <row r="367" spans="1:7" ht="15" x14ac:dyDescent="0.25">
      <c r="A367" s="31" t="s">
        <v>921</v>
      </c>
      <c r="B367" s="31" t="s">
        <v>922</v>
      </c>
      <c r="C367" s="32">
        <v>0</v>
      </c>
      <c r="D367" s="32">
        <v>0</v>
      </c>
      <c r="E367" s="42">
        <v>0</v>
      </c>
      <c r="F367" s="32">
        <v>3.66</v>
      </c>
      <c r="G367" s="41">
        <f t="shared" si="5"/>
        <v>3.66</v>
      </c>
    </row>
    <row r="368" spans="1:7" ht="15" x14ac:dyDescent="0.25">
      <c r="A368" s="31" t="s">
        <v>620</v>
      </c>
      <c r="B368" s="31" t="s">
        <v>621</v>
      </c>
      <c r="C368" s="32">
        <v>0</v>
      </c>
      <c r="D368" s="32">
        <v>0</v>
      </c>
      <c r="E368" s="42">
        <v>0.46284999999999882</v>
      </c>
      <c r="F368" s="32">
        <v>2.96</v>
      </c>
      <c r="G368" s="41">
        <f t="shared" si="5"/>
        <v>3.4228499999999986</v>
      </c>
    </row>
    <row r="369" spans="1:7" ht="15" x14ac:dyDescent="0.25">
      <c r="A369" s="31" t="s">
        <v>523</v>
      </c>
      <c r="B369" s="31" t="s">
        <v>524</v>
      </c>
      <c r="C369" s="32">
        <v>0</v>
      </c>
      <c r="D369" s="32">
        <v>0</v>
      </c>
      <c r="E369" s="42">
        <v>0.37034529790041931</v>
      </c>
      <c r="F369" s="32">
        <v>2.72</v>
      </c>
      <c r="G369" s="41">
        <f t="shared" si="5"/>
        <v>3.0903452979004196</v>
      </c>
    </row>
    <row r="370" spans="1:7" ht="15" x14ac:dyDescent="0.25">
      <c r="A370" s="31" t="s">
        <v>459</v>
      </c>
      <c r="B370" s="31" t="s">
        <v>460</v>
      </c>
      <c r="C370" s="32">
        <v>0</v>
      </c>
      <c r="D370" s="32">
        <v>0</v>
      </c>
      <c r="E370" s="42">
        <v>1.5687037177603456</v>
      </c>
      <c r="F370" s="32">
        <v>4.04</v>
      </c>
      <c r="G370" s="41">
        <f t="shared" si="5"/>
        <v>5.6087037177603456</v>
      </c>
    </row>
    <row r="371" spans="1:7" ht="15" x14ac:dyDescent="0.25">
      <c r="A371" s="31" t="s">
        <v>707</v>
      </c>
      <c r="B371" s="31" t="s">
        <v>708</v>
      </c>
      <c r="C371" s="32">
        <v>0</v>
      </c>
      <c r="D371" s="32">
        <v>0</v>
      </c>
      <c r="E371" s="42">
        <v>0.15148465928910582</v>
      </c>
      <c r="F371" s="32">
        <v>4.0199999999999996</v>
      </c>
      <c r="G371" s="41">
        <f t="shared" si="5"/>
        <v>4.1714846592891055</v>
      </c>
    </row>
    <row r="372" spans="1:7" ht="15" x14ac:dyDescent="0.25">
      <c r="A372" s="31" t="s">
        <v>269</v>
      </c>
      <c r="B372" s="31" t="s">
        <v>270</v>
      </c>
      <c r="C372" s="32">
        <v>0</v>
      </c>
      <c r="D372" s="32">
        <v>0</v>
      </c>
      <c r="E372" s="42">
        <v>0.78364999999998752</v>
      </c>
      <c r="F372" s="32">
        <v>2.82</v>
      </c>
      <c r="G372" s="41">
        <f t="shared" si="5"/>
        <v>3.6036499999999876</v>
      </c>
    </row>
    <row r="373" spans="1:7" ht="15" x14ac:dyDescent="0.25">
      <c r="A373" s="31" t="s">
        <v>923</v>
      </c>
      <c r="B373" s="31" t="s">
        <v>924</v>
      </c>
      <c r="C373" s="32">
        <v>0</v>
      </c>
      <c r="D373" s="32">
        <v>0</v>
      </c>
      <c r="E373" s="42">
        <v>0</v>
      </c>
      <c r="F373" s="32">
        <v>3.61</v>
      </c>
      <c r="G373" s="41">
        <f t="shared" si="5"/>
        <v>3.61</v>
      </c>
    </row>
    <row r="374" spans="1:7" ht="15" x14ac:dyDescent="0.25">
      <c r="A374" s="31" t="s">
        <v>925</v>
      </c>
      <c r="B374" s="31" t="s">
        <v>926</v>
      </c>
      <c r="C374" s="32">
        <v>0</v>
      </c>
      <c r="D374" s="32">
        <v>0</v>
      </c>
      <c r="E374" s="42">
        <v>0</v>
      </c>
      <c r="F374" s="32">
        <v>3.69</v>
      </c>
      <c r="G374" s="41">
        <f t="shared" si="5"/>
        <v>3.69</v>
      </c>
    </row>
    <row r="375" spans="1:7" ht="15" x14ac:dyDescent="0.25">
      <c r="A375" s="31" t="s">
        <v>467</v>
      </c>
      <c r="B375" s="31" t="s">
        <v>468</v>
      </c>
      <c r="C375" s="32">
        <v>0</v>
      </c>
      <c r="D375" s="32">
        <v>0</v>
      </c>
      <c r="E375" s="42">
        <v>1.8649138521046722</v>
      </c>
      <c r="F375" s="32">
        <v>4.03</v>
      </c>
      <c r="G375" s="41">
        <f t="shared" si="5"/>
        <v>5.894913852104672</v>
      </c>
    </row>
    <row r="376" spans="1:7" ht="15" x14ac:dyDescent="0.25">
      <c r="A376" s="31" t="s">
        <v>201</v>
      </c>
      <c r="B376" s="31" t="s">
        <v>202</v>
      </c>
      <c r="C376" s="32">
        <v>0</v>
      </c>
      <c r="D376" s="32">
        <v>0</v>
      </c>
      <c r="E376" s="42">
        <v>1.0082142324954351</v>
      </c>
      <c r="F376" s="32">
        <v>3.34</v>
      </c>
      <c r="G376" s="41">
        <f t="shared" si="5"/>
        <v>4.3482142324954349</v>
      </c>
    </row>
    <row r="377" spans="1:7" ht="15" x14ac:dyDescent="0.25">
      <c r="A377" s="31" t="s">
        <v>715</v>
      </c>
      <c r="B377" s="31" t="s">
        <v>716</v>
      </c>
      <c r="C377" s="32">
        <v>0</v>
      </c>
      <c r="D377" s="32">
        <v>0</v>
      </c>
      <c r="E377" s="42">
        <v>1.2199999999987768E-2</v>
      </c>
      <c r="F377" s="32">
        <v>3.38</v>
      </c>
      <c r="G377" s="41">
        <f t="shared" si="5"/>
        <v>3.3921999999999874</v>
      </c>
    </row>
    <row r="378" spans="1:7" ht="15" x14ac:dyDescent="0.25">
      <c r="A378" s="31" t="s">
        <v>416</v>
      </c>
      <c r="B378" s="31" t="s">
        <v>417</v>
      </c>
      <c r="C378" s="32">
        <v>0</v>
      </c>
      <c r="D378" s="32">
        <v>0</v>
      </c>
      <c r="E378" s="42">
        <v>7.8444494322104337</v>
      </c>
      <c r="F378" s="32">
        <v>4.51</v>
      </c>
      <c r="G378" s="41">
        <f t="shared" si="5"/>
        <v>12.354449432210433</v>
      </c>
    </row>
    <row r="379" spans="1:7" ht="15" x14ac:dyDescent="0.25">
      <c r="A379" s="31" t="s">
        <v>927</v>
      </c>
      <c r="B379" s="31" t="s">
        <v>928</v>
      </c>
      <c r="C379" s="32">
        <v>0</v>
      </c>
      <c r="D379" s="32">
        <v>0</v>
      </c>
      <c r="E379" s="42">
        <v>4.799999999997695E-3</v>
      </c>
      <c r="F379" s="32">
        <v>4.4400000000000004</v>
      </c>
      <c r="G379" s="41">
        <f t="shared" si="5"/>
        <v>4.4447999999999981</v>
      </c>
    </row>
    <row r="380" spans="1:7" ht="15" x14ac:dyDescent="0.25">
      <c r="A380" s="31" t="s">
        <v>711</v>
      </c>
      <c r="B380" s="31" t="s">
        <v>712</v>
      </c>
      <c r="C380" s="32">
        <v>0</v>
      </c>
      <c r="D380" s="32">
        <v>0</v>
      </c>
      <c r="E380" s="42">
        <v>3.4645977245240475E-2</v>
      </c>
      <c r="F380" s="32">
        <v>3.67</v>
      </c>
      <c r="G380" s="41">
        <f t="shared" si="5"/>
        <v>3.7046459772452405</v>
      </c>
    </row>
    <row r="381" spans="1:7" ht="15" x14ac:dyDescent="0.25">
      <c r="A381" s="31" t="s">
        <v>577</v>
      </c>
      <c r="B381" s="31" t="s">
        <v>578</v>
      </c>
      <c r="C381" s="32">
        <v>0</v>
      </c>
      <c r="D381" s="32">
        <v>0</v>
      </c>
      <c r="E381" s="42">
        <v>0.90434758242961266</v>
      </c>
      <c r="F381" s="32">
        <v>3.66</v>
      </c>
      <c r="G381" s="41">
        <f t="shared" si="5"/>
        <v>4.5643475824296127</v>
      </c>
    </row>
    <row r="382" spans="1:7" ht="15" x14ac:dyDescent="0.25">
      <c r="A382" s="31" t="s">
        <v>929</v>
      </c>
      <c r="B382" s="31" t="s">
        <v>930</v>
      </c>
      <c r="C382" s="32">
        <v>0</v>
      </c>
      <c r="D382" s="32">
        <v>0</v>
      </c>
      <c r="E382" s="42">
        <v>0</v>
      </c>
      <c r="F382" s="32">
        <v>3.38</v>
      </c>
      <c r="G382" s="41">
        <f t="shared" si="5"/>
        <v>3.38</v>
      </c>
    </row>
    <row r="383" spans="1:7" ht="15" x14ac:dyDescent="0.25">
      <c r="A383" s="31" t="s">
        <v>931</v>
      </c>
      <c r="B383" s="31" t="s">
        <v>932</v>
      </c>
      <c r="C383" s="32">
        <v>0</v>
      </c>
      <c r="D383" s="32">
        <v>0</v>
      </c>
      <c r="E383" s="42">
        <v>7.2150000000008152E-2</v>
      </c>
      <c r="F383" s="32">
        <v>3.29</v>
      </c>
      <c r="G383" s="41">
        <f t="shared" si="5"/>
        <v>3.3621500000000082</v>
      </c>
    </row>
    <row r="384" spans="1:7" ht="15" x14ac:dyDescent="0.25">
      <c r="A384" s="31" t="s">
        <v>386</v>
      </c>
      <c r="B384" s="31" t="s">
        <v>387</v>
      </c>
      <c r="C384" s="32">
        <v>0</v>
      </c>
      <c r="D384" s="32">
        <v>0</v>
      </c>
      <c r="E384" s="42">
        <v>0.58355141825616008</v>
      </c>
      <c r="F384" s="32">
        <v>3.38</v>
      </c>
      <c r="G384" s="41">
        <f t="shared" si="5"/>
        <v>3.9635514182561602</v>
      </c>
    </row>
    <row r="385" spans="1:7" ht="15" x14ac:dyDescent="0.25">
      <c r="A385" s="31" t="s">
        <v>394</v>
      </c>
      <c r="B385" s="31" t="s">
        <v>395</v>
      </c>
      <c r="C385" s="32">
        <v>0</v>
      </c>
      <c r="D385" s="32">
        <v>0</v>
      </c>
      <c r="E385" s="42">
        <v>1.1984856750999153</v>
      </c>
      <c r="F385" s="32">
        <v>2.77</v>
      </c>
      <c r="G385" s="41">
        <f t="shared" si="5"/>
        <v>3.9684856750999153</v>
      </c>
    </row>
    <row r="386" spans="1:7" ht="15" x14ac:dyDescent="0.25">
      <c r="A386" s="31" t="s">
        <v>690</v>
      </c>
      <c r="B386" s="31" t="s">
        <v>691</v>
      </c>
      <c r="C386" s="32">
        <v>0</v>
      </c>
      <c r="D386" s="32">
        <v>-6.28</v>
      </c>
      <c r="E386" s="42">
        <v>0.31439597151612408</v>
      </c>
      <c r="F386" s="32">
        <v>4.03</v>
      </c>
      <c r="G386" s="41">
        <f t="shared" si="5"/>
        <v>-1.9356040284838762</v>
      </c>
    </row>
    <row r="387" spans="1:7" ht="15" x14ac:dyDescent="0.25">
      <c r="A387" s="31" t="s">
        <v>487</v>
      </c>
      <c r="B387" s="31" t="s">
        <v>488</v>
      </c>
      <c r="C387" s="32">
        <v>0</v>
      </c>
      <c r="D387" s="32">
        <v>0</v>
      </c>
      <c r="E387" s="42">
        <v>0.25137918360034656</v>
      </c>
      <c r="F387" s="32">
        <v>1.85</v>
      </c>
      <c r="G387" s="41">
        <f t="shared" si="5"/>
        <v>2.1013791836003466</v>
      </c>
    </row>
    <row r="388" spans="1:7" ht="15" x14ac:dyDescent="0.25">
      <c r="A388" s="31" t="s">
        <v>933</v>
      </c>
      <c r="B388" s="31" t="s">
        <v>934</v>
      </c>
      <c r="C388" s="32">
        <v>0</v>
      </c>
      <c r="D388" s="32">
        <v>-5.35</v>
      </c>
      <c r="E388" s="42">
        <v>0.27020000000000244</v>
      </c>
      <c r="F388" s="32">
        <v>3.63</v>
      </c>
      <c r="G388" s="41">
        <f t="shared" si="5"/>
        <v>-1.4497999999999971</v>
      </c>
    </row>
    <row r="389" spans="1:7" ht="15" x14ac:dyDescent="0.25">
      <c r="A389" s="31" t="s">
        <v>674</v>
      </c>
      <c r="B389" s="31" t="s">
        <v>675</v>
      </c>
      <c r="C389" s="32">
        <v>0</v>
      </c>
      <c r="D389" s="32">
        <v>0</v>
      </c>
      <c r="E389" s="42">
        <v>0.11473442707341534</v>
      </c>
      <c r="F389" s="32">
        <v>3.64</v>
      </c>
      <c r="G389" s="41">
        <f t="shared" si="5"/>
        <v>3.7547344270734153</v>
      </c>
    </row>
    <row r="390" spans="1:7" ht="15" x14ac:dyDescent="0.25">
      <c r="A390" s="31" t="s">
        <v>197</v>
      </c>
      <c r="B390" s="31" t="s">
        <v>198</v>
      </c>
      <c r="C390" s="32">
        <v>0</v>
      </c>
      <c r="D390" s="32">
        <v>-3.61</v>
      </c>
      <c r="E390" s="42">
        <v>1.6851457079975503</v>
      </c>
      <c r="F390" s="32">
        <v>2.37</v>
      </c>
      <c r="G390" s="41">
        <f t="shared" si="5"/>
        <v>0.44514570799755004</v>
      </c>
    </row>
    <row r="391" spans="1:7" ht="15" x14ac:dyDescent="0.25">
      <c r="A391" s="31" t="s">
        <v>161</v>
      </c>
      <c r="B391" s="31" t="s">
        <v>162</v>
      </c>
      <c r="C391" s="32">
        <v>0</v>
      </c>
      <c r="D391" s="32">
        <v>0</v>
      </c>
      <c r="E391" s="42">
        <v>1.3183229845201172</v>
      </c>
      <c r="F391" s="32">
        <v>2.33</v>
      </c>
      <c r="G391" s="41">
        <f t="shared" si="5"/>
        <v>3.6483229845201173</v>
      </c>
    </row>
    <row r="392" spans="1:7" ht="15" x14ac:dyDescent="0.25">
      <c r="A392" s="31" t="s">
        <v>935</v>
      </c>
      <c r="B392" s="31" t="s">
        <v>936</v>
      </c>
      <c r="C392" s="32">
        <v>0</v>
      </c>
      <c r="D392" s="32">
        <v>0</v>
      </c>
      <c r="E392" s="42">
        <v>7.2999999999923126E-3</v>
      </c>
      <c r="F392" s="32">
        <v>3.24</v>
      </c>
      <c r="G392" s="41">
        <f t="shared" ref="G392:G455" si="6">F392+E392+D392+C392</f>
        <v>3.2472999999999925</v>
      </c>
    </row>
    <row r="393" spans="1:7" ht="15" x14ac:dyDescent="0.25">
      <c r="A393" s="31" t="s">
        <v>120</v>
      </c>
      <c r="B393" s="31" t="s">
        <v>121</v>
      </c>
      <c r="C393" s="32">
        <v>0</v>
      </c>
      <c r="D393" s="32">
        <v>0</v>
      </c>
      <c r="E393" s="42">
        <v>2.6601950369595526</v>
      </c>
      <c r="F393" s="32">
        <v>2.68</v>
      </c>
      <c r="G393" s="41">
        <f t="shared" si="6"/>
        <v>5.3401950369595532</v>
      </c>
    </row>
    <row r="394" spans="1:7" ht="15" x14ac:dyDescent="0.25">
      <c r="A394" s="31" t="s">
        <v>115</v>
      </c>
      <c r="B394" s="31" t="s">
        <v>116</v>
      </c>
      <c r="C394" s="32">
        <v>0</v>
      </c>
      <c r="D394" s="32">
        <v>-4.7699999999999996</v>
      </c>
      <c r="E394" s="42">
        <v>4.0283329564120187</v>
      </c>
      <c r="F394" s="32">
        <v>3.22</v>
      </c>
      <c r="G394" s="41">
        <f t="shared" si="6"/>
        <v>2.4783329564120198</v>
      </c>
    </row>
    <row r="395" spans="1:7" ht="15" x14ac:dyDescent="0.25">
      <c r="A395" s="31" t="s">
        <v>717</v>
      </c>
      <c r="B395" s="31" t="s">
        <v>718</v>
      </c>
      <c r="C395" s="32">
        <v>0</v>
      </c>
      <c r="D395" s="32">
        <v>0</v>
      </c>
      <c r="E395" s="42">
        <v>0.10530000000000571</v>
      </c>
      <c r="F395" s="32">
        <v>3.37</v>
      </c>
      <c r="G395" s="41">
        <f t="shared" si="6"/>
        <v>3.4753000000000056</v>
      </c>
    </row>
    <row r="396" spans="1:7" ht="15" x14ac:dyDescent="0.25">
      <c r="A396" s="31" t="s">
        <v>354</v>
      </c>
      <c r="B396" s="31" t="s">
        <v>355</v>
      </c>
      <c r="C396" s="32">
        <v>0</v>
      </c>
      <c r="D396" s="32">
        <v>0</v>
      </c>
      <c r="E396" s="42">
        <v>1.8099499999999906</v>
      </c>
      <c r="F396" s="32">
        <v>3.15</v>
      </c>
      <c r="G396" s="41">
        <f t="shared" si="6"/>
        <v>4.9599499999999903</v>
      </c>
    </row>
    <row r="397" spans="1:7" ht="15" x14ac:dyDescent="0.25">
      <c r="A397" s="31" t="s">
        <v>204</v>
      </c>
      <c r="B397" s="31" t="s">
        <v>205</v>
      </c>
      <c r="C397" s="32">
        <v>0</v>
      </c>
      <c r="D397" s="32">
        <v>0</v>
      </c>
      <c r="E397" s="42">
        <v>1.6042151612719535</v>
      </c>
      <c r="F397" s="32">
        <v>3.36</v>
      </c>
      <c r="G397" s="41">
        <f t="shared" si="6"/>
        <v>4.9642151612719534</v>
      </c>
    </row>
    <row r="398" spans="1:7" ht="15" x14ac:dyDescent="0.25">
      <c r="A398" s="31" t="s">
        <v>1229</v>
      </c>
      <c r="B398" s="31" t="s">
        <v>1230</v>
      </c>
      <c r="C398" s="32">
        <v>0</v>
      </c>
      <c r="D398" s="32">
        <v>0</v>
      </c>
      <c r="E398" s="42">
        <v>5.2899999999999725E-2</v>
      </c>
      <c r="F398" s="32">
        <v>3.26</v>
      </c>
      <c r="G398" s="41">
        <f t="shared" si="6"/>
        <v>3.3128999999999995</v>
      </c>
    </row>
    <row r="399" spans="1:7" ht="15" x14ac:dyDescent="0.25">
      <c r="A399" s="31" t="s">
        <v>253</v>
      </c>
      <c r="B399" s="31" t="s">
        <v>254</v>
      </c>
      <c r="C399" s="32">
        <v>0</v>
      </c>
      <c r="D399" s="32">
        <v>0</v>
      </c>
      <c r="E399" s="42">
        <v>1.6312898702971459</v>
      </c>
      <c r="F399" s="32">
        <v>2.88</v>
      </c>
      <c r="G399" s="41">
        <f t="shared" si="6"/>
        <v>4.511289870297146</v>
      </c>
    </row>
    <row r="400" spans="1:7" ht="15" x14ac:dyDescent="0.25">
      <c r="A400" s="31" t="s">
        <v>95</v>
      </c>
      <c r="B400" s="31" t="s">
        <v>96</v>
      </c>
      <c r="C400" s="32">
        <v>0</v>
      </c>
      <c r="D400" s="32">
        <v>0</v>
      </c>
      <c r="E400" s="42">
        <v>7.2886727982126001</v>
      </c>
      <c r="F400" s="32">
        <v>3.73</v>
      </c>
      <c r="G400" s="41">
        <f t="shared" si="6"/>
        <v>11.0186727982126</v>
      </c>
    </row>
    <row r="401" spans="1:7" ht="15" x14ac:dyDescent="0.25">
      <c r="A401" s="31" t="s">
        <v>370</v>
      </c>
      <c r="B401" s="31" t="s">
        <v>371</v>
      </c>
      <c r="C401" s="32">
        <v>0</v>
      </c>
      <c r="D401" s="32">
        <v>0</v>
      </c>
      <c r="E401" s="42">
        <v>2.2842803976172696</v>
      </c>
      <c r="F401" s="32">
        <v>4.22</v>
      </c>
      <c r="G401" s="41">
        <f t="shared" si="6"/>
        <v>6.5042803976172694</v>
      </c>
    </row>
    <row r="402" spans="1:7" ht="15" x14ac:dyDescent="0.25">
      <c r="A402" s="31" t="s">
        <v>697</v>
      </c>
      <c r="B402" s="31" t="s">
        <v>698</v>
      </c>
      <c r="C402" s="32">
        <v>0</v>
      </c>
      <c r="D402" s="32">
        <v>0</v>
      </c>
      <c r="E402" s="42">
        <v>0.10419999999999739</v>
      </c>
      <c r="F402" s="32">
        <v>3.67</v>
      </c>
      <c r="G402" s="41">
        <f t="shared" si="6"/>
        <v>3.7741999999999973</v>
      </c>
    </row>
    <row r="403" spans="1:7" ht="15" x14ac:dyDescent="0.25">
      <c r="A403" s="31" t="s">
        <v>937</v>
      </c>
      <c r="B403" s="31" t="s">
        <v>938</v>
      </c>
      <c r="C403" s="32">
        <v>0</v>
      </c>
      <c r="D403" s="32">
        <v>0</v>
      </c>
      <c r="E403" s="42">
        <v>0</v>
      </c>
      <c r="F403" s="32">
        <v>3.4</v>
      </c>
      <c r="G403" s="41">
        <f t="shared" si="6"/>
        <v>3.4</v>
      </c>
    </row>
    <row r="404" spans="1:7" ht="15" x14ac:dyDescent="0.25">
      <c r="A404" s="31" t="s">
        <v>537</v>
      </c>
      <c r="B404" s="31" t="s">
        <v>538</v>
      </c>
      <c r="C404" s="32">
        <v>0</v>
      </c>
      <c r="D404" s="32">
        <v>0</v>
      </c>
      <c r="E404" s="42">
        <v>0.24035666844665027</v>
      </c>
      <c r="F404" s="32">
        <v>4.74</v>
      </c>
      <c r="G404" s="41">
        <f t="shared" si="6"/>
        <v>4.9803566684466505</v>
      </c>
    </row>
    <row r="405" spans="1:7" ht="15" x14ac:dyDescent="0.25">
      <c r="A405" s="31" t="s">
        <v>318</v>
      </c>
      <c r="B405" s="31" t="s">
        <v>319</v>
      </c>
      <c r="C405" s="32">
        <v>0</v>
      </c>
      <c r="D405" s="32">
        <v>-5.25</v>
      </c>
      <c r="E405" s="42">
        <v>0.69853055435210232</v>
      </c>
      <c r="F405" s="32">
        <v>3.58</v>
      </c>
      <c r="G405" s="41">
        <f t="shared" si="6"/>
        <v>-0.97146944564789806</v>
      </c>
    </row>
    <row r="406" spans="1:7" ht="15" x14ac:dyDescent="0.25">
      <c r="A406" s="31" t="s">
        <v>310</v>
      </c>
      <c r="B406" s="31" t="s">
        <v>311</v>
      </c>
      <c r="C406" s="32">
        <v>0</v>
      </c>
      <c r="D406" s="32">
        <v>0</v>
      </c>
      <c r="E406" s="42">
        <v>2.8600309324688853</v>
      </c>
      <c r="F406" s="32">
        <v>3.3</v>
      </c>
      <c r="G406" s="41">
        <f t="shared" si="6"/>
        <v>6.1600309324688851</v>
      </c>
    </row>
    <row r="407" spans="1:7" ht="15" x14ac:dyDescent="0.25">
      <c r="A407" s="43" t="s">
        <v>1319</v>
      </c>
      <c r="B407" s="31" t="s">
        <v>609</v>
      </c>
      <c r="C407" s="32">
        <v>0</v>
      </c>
      <c r="D407" s="32">
        <v>0</v>
      </c>
      <c r="E407" s="42">
        <v>0.21975000000001271</v>
      </c>
      <c r="F407" s="32">
        <v>2.72</v>
      </c>
      <c r="G407" s="41">
        <f t="shared" si="6"/>
        <v>2.939750000000013</v>
      </c>
    </row>
    <row r="408" spans="1:7" ht="15" x14ac:dyDescent="0.25">
      <c r="A408" s="31" t="s">
        <v>276</v>
      </c>
      <c r="B408" s="31" t="s">
        <v>277</v>
      </c>
      <c r="C408" s="32">
        <v>0</v>
      </c>
      <c r="D408" s="32">
        <v>0</v>
      </c>
      <c r="E408" s="42">
        <v>1.6493708536754137</v>
      </c>
      <c r="F408" s="32">
        <v>3.54</v>
      </c>
      <c r="G408" s="41">
        <f t="shared" si="6"/>
        <v>5.1893708536754133</v>
      </c>
    </row>
    <row r="409" spans="1:7" ht="15" x14ac:dyDescent="0.25">
      <c r="A409" s="31" t="s">
        <v>17</v>
      </c>
      <c r="B409" s="31" t="s">
        <v>18</v>
      </c>
      <c r="C409" s="32">
        <v>0</v>
      </c>
      <c r="D409" s="32">
        <v>0</v>
      </c>
      <c r="E409" s="42">
        <v>10.222355275619943</v>
      </c>
      <c r="F409" s="32">
        <v>4.6500000000000004</v>
      </c>
      <c r="G409" s="41">
        <f t="shared" si="6"/>
        <v>14.872355275619944</v>
      </c>
    </row>
    <row r="410" spans="1:7" ht="15" x14ac:dyDescent="0.25">
      <c r="A410" s="31" t="s">
        <v>412</v>
      </c>
      <c r="B410" s="31" t="s">
        <v>18</v>
      </c>
      <c r="C410" s="32">
        <v>0</v>
      </c>
      <c r="D410" s="32">
        <v>-4.66</v>
      </c>
      <c r="E410" s="42">
        <v>1.0887494205658674</v>
      </c>
      <c r="F410" s="32">
        <v>3.16</v>
      </c>
      <c r="G410" s="41">
        <f t="shared" si="6"/>
        <v>-0.41125057943413257</v>
      </c>
    </row>
    <row r="411" spans="1:7" ht="15" x14ac:dyDescent="0.25">
      <c r="A411" s="45" t="s">
        <v>1317</v>
      </c>
      <c r="B411" s="45" t="s">
        <v>1318</v>
      </c>
      <c r="C411" s="46">
        <v>0</v>
      </c>
      <c r="D411" s="46">
        <v>0</v>
      </c>
      <c r="E411" s="42">
        <v>0.66414999999999158</v>
      </c>
      <c r="F411" s="32">
        <v>3.81</v>
      </c>
      <c r="G411" s="41">
        <f t="shared" si="6"/>
        <v>4.4741499999999919</v>
      </c>
    </row>
    <row r="412" spans="1:7" ht="15" x14ac:dyDescent="0.25">
      <c r="A412" s="31" t="s">
        <v>378</v>
      </c>
      <c r="B412" s="31" t="s">
        <v>379</v>
      </c>
      <c r="C412" s="32">
        <v>0</v>
      </c>
      <c r="D412" s="32">
        <v>0</v>
      </c>
      <c r="E412" s="42">
        <v>0.75275897708373118</v>
      </c>
      <c r="F412" s="32">
        <v>2.27</v>
      </c>
      <c r="G412" s="41">
        <f t="shared" si="6"/>
        <v>3.0227589770837313</v>
      </c>
    </row>
    <row r="413" spans="1:7" ht="15" x14ac:dyDescent="0.25">
      <c r="A413" s="31" t="s">
        <v>282</v>
      </c>
      <c r="B413" s="31" t="s">
        <v>283</v>
      </c>
      <c r="C413" s="32">
        <v>0</v>
      </c>
      <c r="D413" s="32">
        <v>0</v>
      </c>
      <c r="E413" s="42">
        <v>0.99448263155254923</v>
      </c>
      <c r="F413" s="32">
        <v>3.1</v>
      </c>
      <c r="G413" s="41">
        <f t="shared" si="6"/>
        <v>4.0944826315525491</v>
      </c>
    </row>
    <row r="414" spans="1:7" ht="15" x14ac:dyDescent="0.25">
      <c r="A414" s="43" t="s">
        <v>1292</v>
      </c>
      <c r="B414" s="49" t="s">
        <v>1293</v>
      </c>
      <c r="C414" s="32">
        <v>0</v>
      </c>
      <c r="D414" s="32">
        <v>0</v>
      </c>
      <c r="E414" s="42">
        <v>1.2553500000000135</v>
      </c>
      <c r="F414" s="32">
        <v>2.8</v>
      </c>
      <c r="G414" s="41">
        <f t="shared" si="6"/>
        <v>4.0553500000000131</v>
      </c>
    </row>
    <row r="415" spans="1:7" ht="15" x14ac:dyDescent="0.25">
      <c r="A415" s="43" t="s">
        <v>1291</v>
      </c>
      <c r="B415" s="49" t="s">
        <v>1290</v>
      </c>
      <c r="C415" s="32">
        <v>0</v>
      </c>
      <c r="D415" s="32">
        <v>0</v>
      </c>
      <c r="E415" s="42">
        <v>3.4767312000495858</v>
      </c>
      <c r="F415" s="32">
        <v>2.4700000000000002</v>
      </c>
      <c r="G415" s="41">
        <f t="shared" si="6"/>
        <v>5.9467312000495856</v>
      </c>
    </row>
    <row r="416" spans="1:7" ht="15" x14ac:dyDescent="0.25">
      <c r="A416" s="31" t="s">
        <v>215</v>
      </c>
      <c r="B416" s="31" t="s">
        <v>216</v>
      </c>
      <c r="C416" s="32">
        <v>0</v>
      </c>
      <c r="D416" s="32">
        <v>0</v>
      </c>
      <c r="E416" s="42">
        <v>0.95684999999999043</v>
      </c>
      <c r="F416" s="32">
        <v>3.16</v>
      </c>
      <c r="G416" s="41">
        <f t="shared" si="6"/>
        <v>4.1168499999999906</v>
      </c>
    </row>
    <row r="417" spans="1:7" ht="15" x14ac:dyDescent="0.25">
      <c r="A417" s="31" t="s">
        <v>461</v>
      </c>
      <c r="B417" s="31" t="s">
        <v>462</v>
      </c>
      <c r="C417" s="32">
        <v>0</v>
      </c>
      <c r="D417" s="32">
        <v>-6.26</v>
      </c>
      <c r="E417" s="42">
        <v>0.63577193837666968</v>
      </c>
      <c r="F417" s="32">
        <v>4.07</v>
      </c>
      <c r="G417" s="41">
        <f t="shared" si="6"/>
        <v>-1.5542280616233297</v>
      </c>
    </row>
    <row r="418" spans="1:7" ht="15" x14ac:dyDescent="0.25">
      <c r="A418" s="31" t="s">
        <v>939</v>
      </c>
      <c r="B418" s="31" t="s">
        <v>940</v>
      </c>
      <c r="C418" s="32">
        <v>0</v>
      </c>
      <c r="D418" s="32">
        <v>0</v>
      </c>
      <c r="E418" s="42">
        <v>3.3599999999992303E-2</v>
      </c>
      <c r="F418" s="32">
        <v>2.76</v>
      </c>
      <c r="G418" s="41">
        <f t="shared" si="6"/>
        <v>2.7935999999999921</v>
      </c>
    </row>
    <row r="419" spans="1:7" ht="15" x14ac:dyDescent="0.25">
      <c r="A419" s="31" t="s">
        <v>941</v>
      </c>
      <c r="B419" s="31" t="s">
        <v>942</v>
      </c>
      <c r="C419" s="32">
        <v>0</v>
      </c>
      <c r="D419" s="32">
        <v>0</v>
      </c>
      <c r="E419" s="42">
        <v>0.29039999999999866</v>
      </c>
      <c r="F419" s="32">
        <v>2.96</v>
      </c>
      <c r="G419" s="41">
        <f t="shared" si="6"/>
        <v>3.2503999999999986</v>
      </c>
    </row>
    <row r="420" spans="1:7" ht="15" x14ac:dyDescent="0.25">
      <c r="A420" s="31" t="s">
        <v>1269</v>
      </c>
      <c r="B420" s="31" t="s">
        <v>1270</v>
      </c>
      <c r="C420" s="32">
        <v>0</v>
      </c>
      <c r="D420" s="32">
        <v>0</v>
      </c>
      <c r="E420" s="42">
        <v>5.4607665036082942E-2</v>
      </c>
      <c r="F420" s="32">
        <v>2.9</v>
      </c>
      <c r="G420" s="41">
        <f t="shared" si="6"/>
        <v>2.9546076650360829</v>
      </c>
    </row>
    <row r="421" spans="1:7" ht="15" x14ac:dyDescent="0.25">
      <c r="A421" s="31" t="s">
        <v>943</v>
      </c>
      <c r="B421" s="31" t="s">
        <v>944</v>
      </c>
      <c r="C421" s="32">
        <v>0</v>
      </c>
      <c r="D421" s="32">
        <v>0</v>
      </c>
      <c r="E421" s="42">
        <v>9.1099999999987302E-2</v>
      </c>
      <c r="F421" s="32">
        <v>3.03</v>
      </c>
      <c r="G421" s="41">
        <f t="shared" si="6"/>
        <v>3.1210999999999869</v>
      </c>
    </row>
    <row r="422" spans="1:7" ht="15" x14ac:dyDescent="0.25">
      <c r="A422" s="31" t="s">
        <v>945</v>
      </c>
      <c r="B422" s="31" t="s">
        <v>946</v>
      </c>
      <c r="C422" s="32">
        <v>0</v>
      </c>
      <c r="D422" s="32">
        <v>0</v>
      </c>
      <c r="E422" s="42">
        <v>0</v>
      </c>
      <c r="F422" s="32">
        <v>3.81</v>
      </c>
      <c r="G422" s="41">
        <f t="shared" si="6"/>
        <v>3.81</v>
      </c>
    </row>
    <row r="423" spans="1:7" ht="15" x14ac:dyDescent="0.25">
      <c r="A423" s="31" t="s">
        <v>2</v>
      </c>
      <c r="B423" s="31" t="s">
        <v>3</v>
      </c>
      <c r="C423" s="32">
        <v>35.26</v>
      </c>
      <c r="D423" s="32">
        <v>0</v>
      </c>
      <c r="E423" s="42">
        <v>0.77520000000001232</v>
      </c>
      <c r="F423" s="32">
        <v>4.75</v>
      </c>
      <c r="G423" s="41">
        <f t="shared" si="6"/>
        <v>40.78520000000001</v>
      </c>
    </row>
    <row r="424" spans="1:7" ht="15" x14ac:dyDescent="0.25">
      <c r="A424" s="31" t="s">
        <v>947</v>
      </c>
      <c r="B424" s="31" t="s">
        <v>948</v>
      </c>
      <c r="C424" s="32">
        <v>0</v>
      </c>
      <c r="D424" s="32">
        <v>0</v>
      </c>
      <c r="E424" s="42">
        <v>0.55844999999999811</v>
      </c>
      <c r="F424" s="32">
        <v>3.27</v>
      </c>
      <c r="G424" s="41">
        <f t="shared" si="6"/>
        <v>3.8284499999999984</v>
      </c>
    </row>
    <row r="425" spans="1:7" ht="15" x14ac:dyDescent="0.25">
      <c r="A425" s="31" t="s">
        <v>949</v>
      </c>
      <c r="B425" s="31" t="s">
        <v>950</v>
      </c>
      <c r="C425" s="32">
        <v>0</v>
      </c>
      <c r="D425" s="32">
        <v>0</v>
      </c>
      <c r="E425" s="42">
        <v>0.63754999999999207</v>
      </c>
      <c r="F425" s="32">
        <v>3.11</v>
      </c>
      <c r="G425" s="41">
        <f t="shared" si="6"/>
        <v>3.7475499999999919</v>
      </c>
    </row>
    <row r="426" spans="1:7" ht="15" x14ac:dyDescent="0.25">
      <c r="A426" s="31" t="s">
        <v>951</v>
      </c>
      <c r="B426" s="31" t="s">
        <v>952</v>
      </c>
      <c r="C426" s="32">
        <v>0</v>
      </c>
      <c r="D426" s="32">
        <v>0</v>
      </c>
      <c r="E426" s="42">
        <v>0</v>
      </c>
      <c r="F426" s="32">
        <v>3.95</v>
      </c>
      <c r="G426" s="41">
        <f t="shared" si="6"/>
        <v>3.95</v>
      </c>
    </row>
    <row r="427" spans="1:7" ht="15" x14ac:dyDescent="0.25">
      <c r="A427" s="31" t="s">
        <v>953</v>
      </c>
      <c r="B427" s="31" t="s">
        <v>954</v>
      </c>
      <c r="C427" s="32">
        <v>0</v>
      </c>
      <c r="D427" s="32">
        <v>0</v>
      </c>
      <c r="E427" s="42">
        <v>5.1299999999997681E-2</v>
      </c>
      <c r="F427" s="32">
        <v>4.09</v>
      </c>
      <c r="G427" s="41">
        <f t="shared" si="6"/>
        <v>4.1412999999999975</v>
      </c>
    </row>
    <row r="428" spans="1:7" ht="15" x14ac:dyDescent="0.25">
      <c r="A428" s="31" t="s">
        <v>360</v>
      </c>
      <c r="B428" s="31" t="s">
        <v>361</v>
      </c>
      <c r="C428" s="32">
        <v>0</v>
      </c>
      <c r="D428" s="32">
        <v>0</v>
      </c>
      <c r="E428" s="42">
        <v>0.85805453367839979</v>
      </c>
      <c r="F428" s="32">
        <v>2.73</v>
      </c>
      <c r="G428" s="41">
        <f t="shared" si="6"/>
        <v>3.5880545336783998</v>
      </c>
    </row>
    <row r="429" spans="1:7" ht="15" x14ac:dyDescent="0.25">
      <c r="A429" s="31" t="s">
        <v>243</v>
      </c>
      <c r="B429" s="31" t="s">
        <v>244</v>
      </c>
      <c r="C429" s="32">
        <v>0</v>
      </c>
      <c r="D429" s="32">
        <v>0</v>
      </c>
      <c r="E429" s="42">
        <v>1.1674726177705415</v>
      </c>
      <c r="F429" s="32">
        <v>2.94</v>
      </c>
      <c r="G429" s="41">
        <f t="shared" si="6"/>
        <v>4.1074726177705418</v>
      </c>
    </row>
    <row r="430" spans="1:7" ht="15" x14ac:dyDescent="0.25">
      <c r="A430" s="31" t="s">
        <v>955</v>
      </c>
      <c r="B430" s="31" t="s">
        <v>956</v>
      </c>
      <c r="C430" s="32">
        <v>0</v>
      </c>
      <c r="D430" s="32">
        <v>0</v>
      </c>
      <c r="E430" s="42">
        <v>0</v>
      </c>
      <c r="F430" s="32">
        <v>3.26</v>
      </c>
      <c r="G430" s="41">
        <f t="shared" si="6"/>
        <v>3.26</v>
      </c>
    </row>
    <row r="431" spans="1:7" ht="15" x14ac:dyDescent="0.25">
      <c r="A431" s="31" t="s">
        <v>957</v>
      </c>
      <c r="B431" s="31" t="s">
        <v>958</v>
      </c>
      <c r="C431" s="32">
        <v>0</v>
      </c>
      <c r="D431" s="32">
        <v>0</v>
      </c>
      <c r="E431" s="42">
        <v>0</v>
      </c>
      <c r="F431" s="32">
        <v>3.66</v>
      </c>
      <c r="G431" s="41">
        <f t="shared" si="6"/>
        <v>3.66</v>
      </c>
    </row>
    <row r="432" spans="1:7" ht="15" x14ac:dyDescent="0.25">
      <c r="A432" s="31" t="s">
        <v>959</v>
      </c>
      <c r="B432" s="31" t="s">
        <v>960</v>
      </c>
      <c r="C432" s="32">
        <v>0</v>
      </c>
      <c r="D432" s="32">
        <v>-5.57</v>
      </c>
      <c r="E432" s="42">
        <v>0.21594999999999587</v>
      </c>
      <c r="F432" s="32">
        <v>3.79</v>
      </c>
      <c r="G432" s="41">
        <f t="shared" si="6"/>
        <v>-1.5640500000000044</v>
      </c>
    </row>
    <row r="433" spans="1:7" ht="15" x14ac:dyDescent="0.25">
      <c r="A433" s="31" t="s">
        <v>659</v>
      </c>
      <c r="B433" s="31" t="s">
        <v>660</v>
      </c>
      <c r="C433" s="32">
        <v>0</v>
      </c>
      <c r="D433" s="32">
        <v>0</v>
      </c>
      <c r="E433" s="42">
        <v>4.2949999999986908E-2</v>
      </c>
      <c r="F433" s="32">
        <v>4.2300000000000004</v>
      </c>
      <c r="G433" s="41">
        <f t="shared" si="6"/>
        <v>4.2729499999999874</v>
      </c>
    </row>
    <row r="434" spans="1:7" ht="15" x14ac:dyDescent="0.25">
      <c r="A434" s="31" t="s">
        <v>1231</v>
      </c>
      <c r="B434" s="31" t="s">
        <v>1232</v>
      </c>
      <c r="C434" s="32">
        <v>0</v>
      </c>
      <c r="D434" s="32">
        <v>0</v>
      </c>
      <c r="E434" s="42">
        <v>8.6762663015128638E-2</v>
      </c>
      <c r="F434" s="32">
        <v>3.45</v>
      </c>
      <c r="G434" s="41">
        <f t="shared" si="6"/>
        <v>3.536762663015129</v>
      </c>
    </row>
    <row r="435" spans="1:7" ht="15" x14ac:dyDescent="0.25">
      <c r="A435" s="31" t="s">
        <v>1233</v>
      </c>
      <c r="B435" s="31" t="s">
        <v>1234</v>
      </c>
      <c r="C435" s="32">
        <v>0</v>
      </c>
      <c r="D435" s="32">
        <v>0</v>
      </c>
      <c r="E435" s="42">
        <v>0.14335106866975034</v>
      </c>
      <c r="F435" s="32">
        <v>3.27</v>
      </c>
      <c r="G435" s="41">
        <f t="shared" si="6"/>
        <v>3.4133510686697504</v>
      </c>
    </row>
    <row r="436" spans="1:7" ht="15" x14ac:dyDescent="0.25">
      <c r="A436" s="31" t="s">
        <v>1235</v>
      </c>
      <c r="B436" s="31" t="s">
        <v>1236</v>
      </c>
      <c r="C436" s="32">
        <v>0</v>
      </c>
      <c r="D436" s="32">
        <v>-4.4800000000000004</v>
      </c>
      <c r="E436" s="42">
        <v>0.36464999999999331</v>
      </c>
      <c r="F436" s="32">
        <v>3.01</v>
      </c>
      <c r="G436" s="41">
        <f t="shared" si="6"/>
        <v>-1.1053500000000072</v>
      </c>
    </row>
    <row r="437" spans="1:7" ht="15" x14ac:dyDescent="0.25">
      <c r="A437" s="31" t="s">
        <v>961</v>
      </c>
      <c r="B437" s="31" t="s">
        <v>962</v>
      </c>
      <c r="C437" s="32">
        <v>0</v>
      </c>
      <c r="D437" s="32">
        <v>0</v>
      </c>
      <c r="E437" s="42">
        <v>0</v>
      </c>
      <c r="F437" s="32">
        <v>2.8</v>
      </c>
      <c r="G437" s="41">
        <f t="shared" si="6"/>
        <v>2.8</v>
      </c>
    </row>
    <row r="438" spans="1:7" s="47" customFormat="1" ht="15" x14ac:dyDescent="0.25">
      <c r="A438" s="48" t="s">
        <v>1286</v>
      </c>
      <c r="B438" s="49" t="s">
        <v>1285</v>
      </c>
      <c r="C438" s="50">
        <v>0</v>
      </c>
      <c r="D438" s="50">
        <v>0</v>
      </c>
      <c r="E438" s="51">
        <v>0</v>
      </c>
      <c r="F438" s="32">
        <v>3.93</v>
      </c>
      <c r="G438" s="52">
        <f t="shared" si="6"/>
        <v>3.93</v>
      </c>
    </row>
    <row r="439" spans="1:7" ht="15" x14ac:dyDescent="0.25">
      <c r="A439" s="31" t="s">
        <v>963</v>
      </c>
      <c r="B439" s="31" t="s">
        <v>964</v>
      </c>
      <c r="C439" s="32">
        <v>0</v>
      </c>
      <c r="D439" s="32">
        <v>0</v>
      </c>
      <c r="E439" s="42">
        <v>0</v>
      </c>
      <c r="F439" s="32">
        <v>3.43</v>
      </c>
      <c r="G439" s="41">
        <f t="shared" si="6"/>
        <v>3.43</v>
      </c>
    </row>
    <row r="440" spans="1:7" ht="15" x14ac:dyDescent="0.25">
      <c r="A440" s="31" t="s">
        <v>1237</v>
      </c>
      <c r="B440" s="31" t="s">
        <v>1238</v>
      </c>
      <c r="C440" s="32">
        <v>0</v>
      </c>
      <c r="D440" s="32">
        <v>0</v>
      </c>
      <c r="E440" s="42">
        <v>2.0923107025834682</v>
      </c>
      <c r="F440" s="32">
        <v>2.94</v>
      </c>
      <c r="G440" s="41">
        <f t="shared" si="6"/>
        <v>5.0323107025834677</v>
      </c>
    </row>
    <row r="441" spans="1:7" ht="15" x14ac:dyDescent="0.25">
      <c r="A441" s="31" t="s">
        <v>1239</v>
      </c>
      <c r="B441" s="31" t="s">
        <v>558</v>
      </c>
      <c r="C441" s="32">
        <v>0</v>
      </c>
      <c r="D441" s="32">
        <v>0</v>
      </c>
      <c r="E441" s="42">
        <v>0.12699999999997325</v>
      </c>
      <c r="F441" s="32">
        <v>4.0999999999999996</v>
      </c>
      <c r="G441" s="41">
        <f t="shared" si="6"/>
        <v>4.2269999999999728</v>
      </c>
    </row>
    <row r="442" spans="1:7" ht="15" x14ac:dyDescent="0.25">
      <c r="A442" s="31" t="s">
        <v>965</v>
      </c>
      <c r="B442" s="31" t="s">
        <v>966</v>
      </c>
      <c r="C442" s="32">
        <v>0</v>
      </c>
      <c r="D442" s="32">
        <v>0</v>
      </c>
      <c r="E442" s="42">
        <v>0</v>
      </c>
      <c r="F442" s="32">
        <v>3.27</v>
      </c>
      <c r="G442" s="41">
        <f t="shared" si="6"/>
        <v>3.27</v>
      </c>
    </row>
    <row r="443" spans="1:7" ht="15" x14ac:dyDescent="0.25">
      <c r="A443" s="31" t="s">
        <v>967</v>
      </c>
      <c r="B443" s="31" t="s">
        <v>968</v>
      </c>
      <c r="C443" s="32">
        <v>0</v>
      </c>
      <c r="D443" s="32">
        <v>0</v>
      </c>
      <c r="E443" s="42">
        <v>0</v>
      </c>
      <c r="F443" s="32">
        <v>3.11</v>
      </c>
      <c r="G443" s="41">
        <f t="shared" si="6"/>
        <v>3.11</v>
      </c>
    </row>
    <row r="444" spans="1:7" ht="15" x14ac:dyDescent="0.25">
      <c r="A444" s="31" t="s">
        <v>545</v>
      </c>
      <c r="B444" s="31" t="s">
        <v>546</v>
      </c>
      <c r="C444" s="32">
        <v>0</v>
      </c>
      <c r="D444" s="32">
        <v>0</v>
      </c>
      <c r="E444" s="42">
        <v>0.53759999999998975</v>
      </c>
      <c r="F444" s="32">
        <v>2.6</v>
      </c>
      <c r="G444" s="41">
        <f t="shared" si="6"/>
        <v>3.1375999999999897</v>
      </c>
    </row>
    <row r="445" spans="1:7" ht="15" x14ac:dyDescent="0.25">
      <c r="A445" s="31" t="s">
        <v>969</v>
      </c>
      <c r="B445" s="31" t="s">
        <v>970</v>
      </c>
      <c r="C445" s="32">
        <v>0</v>
      </c>
      <c r="D445" s="32">
        <v>0</v>
      </c>
      <c r="E445" s="42">
        <v>0</v>
      </c>
      <c r="F445" s="32">
        <v>4.09</v>
      </c>
      <c r="G445" s="41">
        <f t="shared" si="6"/>
        <v>4.09</v>
      </c>
    </row>
    <row r="446" spans="1:7" ht="15" x14ac:dyDescent="0.25">
      <c r="A446" s="31" t="s">
        <v>971</v>
      </c>
      <c r="B446" s="31" t="s">
        <v>972</v>
      </c>
      <c r="C446" s="32">
        <v>0</v>
      </c>
      <c r="D446" s="32">
        <v>-3.28</v>
      </c>
      <c r="E446" s="42">
        <v>0</v>
      </c>
      <c r="F446" s="32">
        <v>2.19</v>
      </c>
      <c r="G446" s="41">
        <f t="shared" si="6"/>
        <v>-1.0899999999999999</v>
      </c>
    </row>
    <row r="447" spans="1:7" ht="15" x14ac:dyDescent="0.25">
      <c r="A447" s="31" t="s">
        <v>626</v>
      </c>
      <c r="B447" s="31" t="s">
        <v>627</v>
      </c>
      <c r="C447" s="32">
        <v>0</v>
      </c>
      <c r="D447" s="32">
        <v>0</v>
      </c>
      <c r="E447" s="42">
        <v>0.42804204292993975</v>
      </c>
      <c r="F447" s="32">
        <v>4.09</v>
      </c>
      <c r="G447" s="41">
        <f t="shared" si="6"/>
        <v>4.5180420429299399</v>
      </c>
    </row>
    <row r="448" spans="1:7" ht="15" x14ac:dyDescent="0.25">
      <c r="A448" s="31" t="s">
        <v>973</v>
      </c>
      <c r="B448" s="31" t="s">
        <v>974</v>
      </c>
      <c r="C448" s="32">
        <v>0</v>
      </c>
      <c r="D448" s="32">
        <v>0</v>
      </c>
      <c r="E448" s="42">
        <v>0</v>
      </c>
      <c r="F448" s="32">
        <v>4.1900000000000004</v>
      </c>
      <c r="G448" s="41">
        <f t="shared" si="6"/>
        <v>4.1900000000000004</v>
      </c>
    </row>
    <row r="449" spans="1:7" ht="15" x14ac:dyDescent="0.25">
      <c r="A449" s="31" t="s">
        <v>511</v>
      </c>
      <c r="B449" s="31" t="s">
        <v>512</v>
      </c>
      <c r="C449" s="32">
        <v>0</v>
      </c>
      <c r="D449" s="32">
        <v>0</v>
      </c>
      <c r="E449" s="42">
        <v>0.21409999999998935</v>
      </c>
      <c r="F449" s="32">
        <v>5.26</v>
      </c>
      <c r="G449" s="41">
        <f t="shared" si="6"/>
        <v>5.4740999999999893</v>
      </c>
    </row>
    <row r="450" spans="1:7" ht="15" x14ac:dyDescent="0.25">
      <c r="A450" s="31" t="s">
        <v>185</v>
      </c>
      <c r="B450" s="31" t="s">
        <v>186</v>
      </c>
      <c r="C450" s="32">
        <v>0</v>
      </c>
      <c r="D450" s="32">
        <v>0</v>
      </c>
      <c r="E450" s="42">
        <v>1.5774176356747935</v>
      </c>
      <c r="F450" s="32">
        <v>2.92</v>
      </c>
      <c r="G450" s="41">
        <f t="shared" si="6"/>
        <v>4.4974176356747932</v>
      </c>
    </row>
    <row r="451" spans="1:7" ht="15" x14ac:dyDescent="0.25">
      <c r="A451" s="31" t="s">
        <v>489</v>
      </c>
      <c r="B451" s="31" t="s">
        <v>490</v>
      </c>
      <c r="C451" s="32">
        <v>0</v>
      </c>
      <c r="D451" s="32">
        <v>0</v>
      </c>
      <c r="E451" s="42">
        <v>0.39647948744292905</v>
      </c>
      <c r="F451" s="32">
        <v>2.61</v>
      </c>
      <c r="G451" s="41">
        <f t="shared" si="6"/>
        <v>3.0064794874429288</v>
      </c>
    </row>
    <row r="452" spans="1:7" ht="15" x14ac:dyDescent="0.25">
      <c r="A452" s="31" t="s">
        <v>181</v>
      </c>
      <c r="B452" s="31" t="s">
        <v>182</v>
      </c>
      <c r="C452" s="32">
        <v>0</v>
      </c>
      <c r="D452" s="32">
        <v>-4.53</v>
      </c>
      <c r="E452" s="42">
        <v>1.9739591041860185</v>
      </c>
      <c r="F452" s="32">
        <v>2.5</v>
      </c>
      <c r="G452" s="41">
        <f t="shared" si="6"/>
        <v>-5.6040895813981528E-2</v>
      </c>
    </row>
    <row r="453" spans="1:7" ht="15" x14ac:dyDescent="0.25">
      <c r="A453" s="31" t="s">
        <v>699</v>
      </c>
      <c r="B453" s="31" t="s">
        <v>700</v>
      </c>
      <c r="C453" s="32">
        <v>0</v>
      </c>
      <c r="D453" s="32">
        <v>0</v>
      </c>
      <c r="E453" s="42">
        <v>0.31095000000001161</v>
      </c>
      <c r="F453" s="32">
        <v>2.8</v>
      </c>
      <c r="G453" s="41">
        <f t="shared" si="6"/>
        <v>3.1109500000000114</v>
      </c>
    </row>
    <row r="454" spans="1:7" ht="15" x14ac:dyDescent="0.25">
      <c r="A454" s="31" t="s">
        <v>39</v>
      </c>
      <c r="B454" s="31" t="s">
        <v>40</v>
      </c>
      <c r="C454" s="32">
        <v>0</v>
      </c>
      <c r="D454" s="32">
        <v>0</v>
      </c>
      <c r="E454" s="42">
        <v>5.6660357916034894</v>
      </c>
      <c r="F454" s="32">
        <v>4.34</v>
      </c>
      <c r="G454" s="41">
        <f t="shared" si="6"/>
        <v>10.006035791603489</v>
      </c>
    </row>
    <row r="455" spans="1:7" ht="15" x14ac:dyDescent="0.25">
      <c r="A455" s="31" t="s">
        <v>593</v>
      </c>
      <c r="B455" s="31" t="s">
        <v>594</v>
      </c>
      <c r="C455" s="32">
        <v>0</v>
      </c>
      <c r="D455" s="32">
        <v>-6.02</v>
      </c>
      <c r="E455" s="42">
        <v>0.35073108100237982</v>
      </c>
      <c r="F455" s="32">
        <v>4.13</v>
      </c>
      <c r="G455" s="41">
        <f t="shared" si="6"/>
        <v>-1.5392689189976201</v>
      </c>
    </row>
    <row r="456" spans="1:7" ht="15" x14ac:dyDescent="0.25">
      <c r="A456" s="31" t="s">
        <v>585</v>
      </c>
      <c r="B456" s="31" t="s">
        <v>586</v>
      </c>
      <c r="C456" s="32">
        <v>0</v>
      </c>
      <c r="D456" s="32">
        <v>-5.53</v>
      </c>
      <c r="E456" s="42">
        <v>9.8549999999987842E-2</v>
      </c>
      <c r="F456" s="32">
        <v>3.8</v>
      </c>
      <c r="G456" s="41">
        <f t="shared" ref="G456:G519" si="7">F456+E456+D456+C456</f>
        <v>-1.6314500000000125</v>
      </c>
    </row>
    <row r="457" spans="1:7" ht="15" x14ac:dyDescent="0.25">
      <c r="A457" s="31" t="s">
        <v>975</v>
      </c>
      <c r="B457" s="31" t="s">
        <v>976</v>
      </c>
      <c r="C457" s="32">
        <v>0</v>
      </c>
      <c r="D457" s="32">
        <v>0</v>
      </c>
      <c r="E457" s="42">
        <v>0</v>
      </c>
      <c r="F457" s="32">
        <v>4.16</v>
      </c>
      <c r="G457" s="41">
        <f t="shared" si="7"/>
        <v>4.16</v>
      </c>
    </row>
    <row r="458" spans="1:7" ht="15" x14ac:dyDescent="0.25">
      <c r="A458" s="31" t="s">
        <v>595</v>
      </c>
      <c r="B458" s="31" t="s">
        <v>596</v>
      </c>
      <c r="C458" s="32">
        <v>0</v>
      </c>
      <c r="D458" s="32">
        <v>-5.84</v>
      </c>
      <c r="E458" s="42">
        <v>0.11956821913208589</v>
      </c>
      <c r="F458" s="32">
        <v>3.76</v>
      </c>
      <c r="G458" s="41">
        <f t="shared" si="7"/>
        <v>-1.9604317808679141</v>
      </c>
    </row>
    <row r="459" spans="1:7" ht="15" x14ac:dyDescent="0.25">
      <c r="A459" s="31" t="s">
        <v>1240</v>
      </c>
      <c r="B459" s="31" t="s">
        <v>1241</v>
      </c>
      <c r="C459" s="32">
        <v>0</v>
      </c>
      <c r="D459" s="32">
        <v>0</v>
      </c>
      <c r="E459" s="42">
        <v>1.8544776648388117</v>
      </c>
      <c r="F459" s="32">
        <v>2.93</v>
      </c>
      <c r="G459" s="41">
        <f t="shared" si="7"/>
        <v>4.7844776648388123</v>
      </c>
    </row>
    <row r="460" spans="1:7" ht="15" x14ac:dyDescent="0.25">
      <c r="A460" s="31" t="s">
        <v>977</v>
      </c>
      <c r="B460" s="31" t="s">
        <v>978</v>
      </c>
      <c r="C460" s="32">
        <v>0</v>
      </c>
      <c r="D460" s="32">
        <v>0</v>
      </c>
      <c r="E460" s="42">
        <v>0</v>
      </c>
      <c r="F460" s="32">
        <v>3.8</v>
      </c>
      <c r="G460" s="41">
        <f t="shared" si="7"/>
        <v>3.8</v>
      </c>
    </row>
    <row r="461" spans="1:7" ht="15" x14ac:dyDescent="0.25">
      <c r="A461" s="31" t="s">
        <v>314</v>
      </c>
      <c r="B461" s="31" t="s">
        <v>315</v>
      </c>
      <c r="C461" s="32">
        <v>0</v>
      </c>
      <c r="D461" s="32">
        <v>-4.47</v>
      </c>
      <c r="E461" s="42">
        <v>1.0534408915154234</v>
      </c>
      <c r="F461" s="32">
        <v>2.83</v>
      </c>
      <c r="G461" s="41">
        <f t="shared" si="7"/>
        <v>-0.58655910848457626</v>
      </c>
    </row>
    <row r="462" spans="1:7" ht="15" x14ac:dyDescent="0.25">
      <c r="A462" s="31" t="s">
        <v>503</v>
      </c>
      <c r="B462" s="31" t="s">
        <v>504</v>
      </c>
      <c r="C462" s="32">
        <v>0</v>
      </c>
      <c r="D462" s="32">
        <v>0</v>
      </c>
      <c r="E462" s="42">
        <v>0.29041066241366947</v>
      </c>
      <c r="F462" s="32">
        <v>2.21</v>
      </c>
      <c r="G462" s="41">
        <f t="shared" si="7"/>
        <v>2.5004106624136693</v>
      </c>
    </row>
    <row r="463" spans="1:7" ht="15" x14ac:dyDescent="0.25">
      <c r="A463" t="s">
        <v>1304</v>
      </c>
      <c r="B463" t="s">
        <v>1303</v>
      </c>
      <c r="C463" s="32">
        <v>0</v>
      </c>
      <c r="D463" s="32">
        <v>0</v>
      </c>
      <c r="E463" s="42">
        <v>0.40100000000001412</v>
      </c>
      <c r="F463" s="32">
        <v>3.71</v>
      </c>
      <c r="G463" s="41">
        <f t="shared" si="7"/>
        <v>4.111000000000014</v>
      </c>
    </row>
    <row r="464" spans="1:7" ht="15" x14ac:dyDescent="0.25">
      <c r="A464" s="31" t="s">
        <v>719</v>
      </c>
      <c r="B464" s="31" t="s">
        <v>720</v>
      </c>
      <c r="C464" s="32">
        <v>0</v>
      </c>
      <c r="D464" s="32">
        <v>0</v>
      </c>
      <c r="E464" s="42">
        <v>0.21950000000001002</v>
      </c>
      <c r="F464" s="32">
        <v>4.29</v>
      </c>
      <c r="G464" s="41">
        <f t="shared" si="7"/>
        <v>4.5095000000000098</v>
      </c>
    </row>
    <row r="465" spans="1:7" ht="15" x14ac:dyDescent="0.25">
      <c r="A465" s="31" t="s">
        <v>101</v>
      </c>
      <c r="B465" s="31" t="s">
        <v>102</v>
      </c>
      <c r="C465" s="32">
        <v>0</v>
      </c>
      <c r="D465" s="32">
        <v>0</v>
      </c>
      <c r="E465" s="42">
        <v>4.3151934213683756</v>
      </c>
      <c r="F465" s="32">
        <v>4.0999999999999996</v>
      </c>
      <c r="G465" s="41">
        <f t="shared" si="7"/>
        <v>8.4151934213683752</v>
      </c>
    </row>
    <row r="466" spans="1:7" ht="15" x14ac:dyDescent="0.25">
      <c r="A466" s="31" t="s">
        <v>90</v>
      </c>
      <c r="B466" s="31" t="s">
        <v>91</v>
      </c>
      <c r="C466" s="32">
        <v>0</v>
      </c>
      <c r="D466" s="32">
        <v>0</v>
      </c>
      <c r="E466" s="42">
        <v>2.7840776637110665</v>
      </c>
      <c r="F466" s="32">
        <v>4.18</v>
      </c>
      <c r="G466" s="41">
        <f t="shared" si="7"/>
        <v>6.9640776637110662</v>
      </c>
    </row>
    <row r="467" spans="1:7" ht="15" x14ac:dyDescent="0.25">
      <c r="A467" s="31" t="s">
        <v>497</v>
      </c>
      <c r="B467" s="31" t="s">
        <v>498</v>
      </c>
      <c r="C467" s="32">
        <v>0</v>
      </c>
      <c r="D467" s="32">
        <v>0</v>
      </c>
      <c r="E467" s="42">
        <v>1.3216788592397324</v>
      </c>
      <c r="F467" s="32">
        <v>4.26</v>
      </c>
      <c r="G467" s="41">
        <f t="shared" si="7"/>
        <v>5.5816788592397319</v>
      </c>
    </row>
    <row r="468" spans="1:7" ht="15" x14ac:dyDescent="0.25">
      <c r="A468" s="31" t="s">
        <v>4</v>
      </c>
      <c r="B468" s="31" t="s">
        <v>5</v>
      </c>
      <c r="C468" s="32">
        <v>0</v>
      </c>
      <c r="D468" s="32">
        <v>0</v>
      </c>
      <c r="E468" s="42">
        <v>0.23167177735446742</v>
      </c>
      <c r="F468" s="32">
        <v>3.2</v>
      </c>
      <c r="G468" s="41">
        <f t="shared" si="7"/>
        <v>3.4316717773544676</v>
      </c>
    </row>
    <row r="469" spans="1:7" ht="15" x14ac:dyDescent="0.25">
      <c r="A469" s="31" t="s">
        <v>733</v>
      </c>
      <c r="B469" s="31" t="s">
        <v>734</v>
      </c>
      <c r="C469" s="32">
        <v>0</v>
      </c>
      <c r="D469" s="32">
        <v>0</v>
      </c>
      <c r="E469" s="42">
        <v>1.3207098855787185E-2</v>
      </c>
      <c r="F469" s="32">
        <v>2.9</v>
      </c>
      <c r="G469" s="41">
        <f t="shared" si="7"/>
        <v>2.913207098855787</v>
      </c>
    </row>
    <row r="470" spans="1:7" ht="15" x14ac:dyDescent="0.25">
      <c r="A470" s="31" t="s">
        <v>979</v>
      </c>
      <c r="B470" s="31" t="s">
        <v>980</v>
      </c>
      <c r="C470" s="32">
        <v>0</v>
      </c>
      <c r="D470" s="32">
        <v>0</v>
      </c>
      <c r="E470" s="42">
        <v>0</v>
      </c>
      <c r="F470" s="32">
        <v>3.74</v>
      </c>
      <c r="G470" s="41">
        <f t="shared" si="7"/>
        <v>3.74</v>
      </c>
    </row>
    <row r="471" spans="1:7" ht="15" x14ac:dyDescent="0.25">
      <c r="A471" s="31" t="s">
        <v>239</v>
      </c>
      <c r="B471" s="31" t="s">
        <v>240</v>
      </c>
      <c r="C471" s="32">
        <v>0</v>
      </c>
      <c r="D471" s="32">
        <v>0</v>
      </c>
      <c r="E471" s="42">
        <v>1.3882310966336409</v>
      </c>
      <c r="F471" s="32">
        <v>2.79</v>
      </c>
      <c r="G471" s="41">
        <f t="shared" si="7"/>
        <v>4.1782310966336409</v>
      </c>
    </row>
    <row r="472" spans="1:7" ht="15" x14ac:dyDescent="0.25">
      <c r="A472" s="31" t="s">
        <v>981</v>
      </c>
      <c r="B472" s="31" t="s">
        <v>982</v>
      </c>
      <c r="C472" s="32">
        <v>0</v>
      </c>
      <c r="D472" s="32">
        <v>0</v>
      </c>
      <c r="E472" s="42">
        <v>1.7299999999987659E-2</v>
      </c>
      <c r="F472" s="32">
        <v>3.1</v>
      </c>
      <c r="G472" s="41">
        <f t="shared" si="7"/>
        <v>3.1172999999999877</v>
      </c>
    </row>
    <row r="473" spans="1:7" ht="15" x14ac:dyDescent="0.25">
      <c r="A473" s="31" t="s">
        <v>983</v>
      </c>
      <c r="B473" s="31" t="s">
        <v>984</v>
      </c>
      <c r="C473" s="32">
        <v>0</v>
      </c>
      <c r="D473" s="32">
        <v>0</v>
      </c>
      <c r="E473" s="42">
        <v>0</v>
      </c>
      <c r="F473" s="32">
        <v>3.75</v>
      </c>
      <c r="G473" s="41">
        <f t="shared" si="7"/>
        <v>3.75</v>
      </c>
    </row>
    <row r="474" spans="1:7" ht="15" x14ac:dyDescent="0.25">
      <c r="A474" s="31" t="s">
        <v>745</v>
      </c>
      <c r="B474" s="31" t="s">
        <v>746</v>
      </c>
      <c r="C474" s="32">
        <v>0</v>
      </c>
      <c r="D474" s="32">
        <v>0</v>
      </c>
      <c r="E474" s="42">
        <v>0</v>
      </c>
      <c r="F474" s="32">
        <v>3.56</v>
      </c>
      <c r="G474" s="41">
        <f t="shared" si="7"/>
        <v>3.56</v>
      </c>
    </row>
    <row r="475" spans="1:7" ht="15" x14ac:dyDescent="0.25">
      <c r="A475" s="31" t="s">
        <v>985</v>
      </c>
      <c r="B475" s="31" t="s">
        <v>986</v>
      </c>
      <c r="C475" s="32">
        <v>0</v>
      </c>
      <c r="D475" s="32">
        <v>0</v>
      </c>
      <c r="E475" s="42">
        <v>0</v>
      </c>
      <c r="F475" s="32">
        <v>3.54</v>
      </c>
      <c r="G475" s="41">
        <f t="shared" si="7"/>
        <v>3.54</v>
      </c>
    </row>
    <row r="476" spans="1:7" ht="15" x14ac:dyDescent="0.25">
      <c r="A476" s="31" t="s">
        <v>587</v>
      </c>
      <c r="B476" s="31" t="s">
        <v>588</v>
      </c>
      <c r="C476" s="32">
        <v>0</v>
      </c>
      <c r="D476" s="32">
        <v>0</v>
      </c>
      <c r="E476" s="42">
        <v>0.11476885016778285</v>
      </c>
      <c r="F476" s="32">
        <v>3.05</v>
      </c>
      <c r="G476" s="41">
        <f t="shared" si="7"/>
        <v>3.1647688501677829</v>
      </c>
    </row>
    <row r="477" spans="1:7" ht="15" x14ac:dyDescent="0.25">
      <c r="A477" s="31" t="s">
        <v>987</v>
      </c>
      <c r="B477" s="31" t="s">
        <v>988</v>
      </c>
      <c r="C477" s="32">
        <v>0</v>
      </c>
      <c r="D477" s="32">
        <v>0</v>
      </c>
      <c r="E477" s="42">
        <v>0</v>
      </c>
      <c r="F477" s="32">
        <v>2.2999999999999998</v>
      </c>
      <c r="G477" s="41">
        <f t="shared" si="7"/>
        <v>2.2999999999999998</v>
      </c>
    </row>
    <row r="478" spans="1:7" ht="15" x14ac:dyDescent="0.25">
      <c r="A478" s="31" t="s">
        <v>175</v>
      </c>
      <c r="B478" s="31" t="s">
        <v>176</v>
      </c>
      <c r="C478" s="32">
        <v>0</v>
      </c>
      <c r="D478" s="32">
        <v>0</v>
      </c>
      <c r="E478" s="42">
        <v>1.2705678078612472</v>
      </c>
      <c r="F478" s="32">
        <v>2.69</v>
      </c>
      <c r="G478" s="41">
        <f t="shared" si="7"/>
        <v>3.9605678078612474</v>
      </c>
    </row>
    <row r="479" spans="1:7" ht="15" x14ac:dyDescent="0.25">
      <c r="A479" s="31" t="s">
        <v>255</v>
      </c>
      <c r="B479" s="31" t="s">
        <v>256</v>
      </c>
      <c r="C479" s="32">
        <v>0</v>
      </c>
      <c r="D479" s="32">
        <v>0</v>
      </c>
      <c r="E479" s="42">
        <v>0.99282979553635609</v>
      </c>
      <c r="F479" s="32">
        <v>2.14</v>
      </c>
      <c r="G479" s="41">
        <f t="shared" si="7"/>
        <v>3.132829795536356</v>
      </c>
    </row>
    <row r="480" spans="1:7" ht="15" x14ac:dyDescent="0.25">
      <c r="A480" s="43" t="s">
        <v>1294</v>
      </c>
      <c r="B480" s="31" t="s">
        <v>989</v>
      </c>
      <c r="C480" s="32">
        <v>0</v>
      </c>
      <c r="D480" s="32">
        <v>0</v>
      </c>
      <c r="E480" s="42">
        <v>4.6149999999993252E-2</v>
      </c>
      <c r="F480" s="32">
        <v>2.84</v>
      </c>
      <c r="G480" s="41">
        <f t="shared" si="7"/>
        <v>2.8861499999999931</v>
      </c>
    </row>
    <row r="481" spans="1:7" ht="15" x14ac:dyDescent="0.25">
      <c r="A481" s="31" t="s">
        <v>990</v>
      </c>
      <c r="B481" s="31" t="s">
        <v>991</v>
      </c>
      <c r="C481" s="32">
        <v>0</v>
      </c>
      <c r="D481" s="32">
        <v>0</v>
      </c>
      <c r="E481" s="42">
        <v>0</v>
      </c>
      <c r="F481" s="32">
        <v>3.37</v>
      </c>
      <c r="G481" s="41">
        <f t="shared" si="7"/>
        <v>3.37</v>
      </c>
    </row>
    <row r="482" spans="1:7" ht="15" x14ac:dyDescent="0.25">
      <c r="A482" s="31" t="s">
        <v>51</v>
      </c>
      <c r="B482" s="31" t="s">
        <v>52</v>
      </c>
      <c r="C482" s="32">
        <v>0</v>
      </c>
      <c r="D482" s="32">
        <v>0</v>
      </c>
      <c r="E482" s="42">
        <v>2.4730265289522633</v>
      </c>
      <c r="F482" s="32">
        <v>2.5299999999999998</v>
      </c>
      <c r="G482" s="41">
        <f t="shared" si="7"/>
        <v>5.0030265289522635</v>
      </c>
    </row>
    <row r="483" spans="1:7" ht="15" x14ac:dyDescent="0.25">
      <c r="A483" s="31" t="s">
        <v>992</v>
      </c>
      <c r="B483" s="31" t="s">
        <v>993</v>
      </c>
      <c r="C483" s="32">
        <v>0</v>
      </c>
      <c r="D483" s="32">
        <v>0</v>
      </c>
      <c r="E483" s="42">
        <v>2.8799999999999937E-2</v>
      </c>
      <c r="F483" s="32">
        <v>3.4</v>
      </c>
      <c r="G483" s="41">
        <f t="shared" si="7"/>
        <v>3.4287999999999998</v>
      </c>
    </row>
    <row r="484" spans="1:7" ht="15" x14ac:dyDescent="0.25">
      <c r="A484" s="31" t="s">
        <v>661</v>
      </c>
      <c r="B484" s="31" t="s">
        <v>662</v>
      </c>
      <c r="C484" s="32">
        <v>0</v>
      </c>
      <c r="D484" s="32">
        <v>0</v>
      </c>
      <c r="E484" s="42">
        <v>4.4650000000001598E-2</v>
      </c>
      <c r="F484" s="32">
        <v>2.77</v>
      </c>
      <c r="G484" s="41">
        <f t="shared" si="7"/>
        <v>2.8146500000000017</v>
      </c>
    </row>
    <row r="485" spans="1:7" ht="15" x14ac:dyDescent="0.25">
      <c r="A485" s="45" t="s">
        <v>1315</v>
      </c>
      <c r="B485" s="45" t="s">
        <v>1316</v>
      </c>
      <c r="C485" s="46">
        <v>0</v>
      </c>
      <c r="D485" s="46">
        <v>0</v>
      </c>
      <c r="E485" s="42">
        <v>0.16854700842692438</v>
      </c>
      <c r="F485" s="32">
        <v>2.08</v>
      </c>
      <c r="G485" s="41">
        <f t="shared" si="7"/>
        <v>2.2485470084269243</v>
      </c>
    </row>
    <row r="486" spans="1:7" ht="15" x14ac:dyDescent="0.25">
      <c r="A486" s="31" t="s">
        <v>442</v>
      </c>
      <c r="B486" s="31" t="s">
        <v>443</v>
      </c>
      <c r="C486" s="32">
        <v>0</v>
      </c>
      <c r="D486" s="32">
        <v>0</v>
      </c>
      <c r="E486" s="42">
        <v>1.0999471932986966</v>
      </c>
      <c r="F486" s="32">
        <v>3.51</v>
      </c>
      <c r="G486" s="41">
        <f t="shared" si="7"/>
        <v>4.6099471932986962</v>
      </c>
    </row>
    <row r="487" spans="1:7" ht="15" x14ac:dyDescent="0.25">
      <c r="A487" s="31" t="s">
        <v>45</v>
      </c>
      <c r="B487" s="31" t="s">
        <v>46</v>
      </c>
      <c r="C487" s="32">
        <v>0</v>
      </c>
      <c r="D487" s="32">
        <v>-6.15</v>
      </c>
      <c r="E487" s="42">
        <v>5.6000326577598276</v>
      </c>
      <c r="F487" s="32">
        <v>4.17</v>
      </c>
      <c r="G487" s="41">
        <f t="shared" si="7"/>
        <v>3.6200326577598272</v>
      </c>
    </row>
    <row r="488" spans="1:7" ht="15" x14ac:dyDescent="0.25">
      <c r="A488" s="31" t="s">
        <v>451</v>
      </c>
      <c r="B488" s="31" t="s">
        <v>452</v>
      </c>
      <c r="C488" s="32">
        <v>0</v>
      </c>
      <c r="D488" s="32">
        <v>0</v>
      </c>
      <c r="E488" s="42">
        <v>0.66459964492048673</v>
      </c>
      <c r="F488" s="32">
        <v>3.47</v>
      </c>
      <c r="G488" s="41">
        <f t="shared" si="7"/>
        <v>4.1345996449204865</v>
      </c>
    </row>
    <row r="489" spans="1:7" ht="15" x14ac:dyDescent="0.25">
      <c r="A489" s="31" t="s">
        <v>61</v>
      </c>
      <c r="B489" s="31" t="s">
        <v>62</v>
      </c>
      <c r="C489" s="32">
        <v>0</v>
      </c>
      <c r="D489" s="32">
        <v>-5.92</v>
      </c>
      <c r="E489" s="42">
        <v>3.4378689462131016</v>
      </c>
      <c r="F489" s="32">
        <v>3.94</v>
      </c>
      <c r="G489" s="41">
        <f t="shared" si="7"/>
        <v>1.457868946213102</v>
      </c>
    </row>
    <row r="490" spans="1:7" ht="15" x14ac:dyDescent="0.25">
      <c r="A490" s="31" t="s">
        <v>994</v>
      </c>
      <c r="B490" s="31" t="s">
        <v>995</v>
      </c>
      <c r="C490" s="32">
        <v>0</v>
      </c>
      <c r="D490" s="32">
        <v>0</v>
      </c>
      <c r="E490" s="42">
        <v>0</v>
      </c>
      <c r="F490" s="32">
        <v>2.57</v>
      </c>
      <c r="G490" s="41">
        <f t="shared" si="7"/>
        <v>2.57</v>
      </c>
    </row>
    <row r="491" spans="1:7" ht="15" x14ac:dyDescent="0.25">
      <c r="A491" s="31" t="s">
        <v>996</v>
      </c>
      <c r="B491" s="31" t="s">
        <v>997</v>
      </c>
      <c r="C491" s="32">
        <v>0</v>
      </c>
      <c r="D491" s="32">
        <v>-5.24</v>
      </c>
      <c r="E491" s="42">
        <v>0</v>
      </c>
      <c r="F491" s="32">
        <v>3.51</v>
      </c>
      <c r="G491" s="41">
        <f t="shared" si="7"/>
        <v>-1.7300000000000004</v>
      </c>
    </row>
    <row r="492" spans="1:7" ht="15" x14ac:dyDescent="0.25">
      <c r="A492" s="31" t="s">
        <v>396</v>
      </c>
      <c r="B492" s="31" t="s">
        <v>397</v>
      </c>
      <c r="C492" s="32">
        <v>0</v>
      </c>
      <c r="D492" s="32">
        <v>-3.91</v>
      </c>
      <c r="E492" s="42">
        <v>0.43115775030950088</v>
      </c>
      <c r="F492" s="32">
        <v>2.65</v>
      </c>
      <c r="G492" s="41">
        <f t="shared" si="7"/>
        <v>-0.82884224969049924</v>
      </c>
    </row>
    <row r="493" spans="1:7" ht="15" x14ac:dyDescent="0.25">
      <c r="A493" s="31" t="s">
        <v>998</v>
      </c>
      <c r="B493" s="31" t="s">
        <v>999</v>
      </c>
      <c r="C493" s="32">
        <v>0</v>
      </c>
      <c r="D493" s="32">
        <v>0</v>
      </c>
      <c r="E493" s="42">
        <v>1.2300000000004641E-2</v>
      </c>
      <c r="F493" s="32">
        <v>3.84</v>
      </c>
      <c r="G493" s="41">
        <f t="shared" si="7"/>
        <v>3.8523000000000045</v>
      </c>
    </row>
    <row r="494" spans="1:7" ht="15" x14ac:dyDescent="0.25">
      <c r="A494" s="31" t="s">
        <v>47</v>
      </c>
      <c r="B494" s="31" t="s">
        <v>48</v>
      </c>
      <c r="C494" s="32">
        <v>0</v>
      </c>
      <c r="D494" s="32">
        <v>0</v>
      </c>
      <c r="E494" s="42">
        <v>4.6385288922075443</v>
      </c>
      <c r="F494" s="32">
        <v>2.11</v>
      </c>
      <c r="G494" s="41">
        <f t="shared" si="7"/>
        <v>6.7485288922075437</v>
      </c>
    </row>
    <row r="495" spans="1:7" ht="15" x14ac:dyDescent="0.25">
      <c r="A495" s="31" t="s">
        <v>1242</v>
      </c>
      <c r="B495" s="31" t="s">
        <v>1243</v>
      </c>
      <c r="C495" s="32">
        <v>0</v>
      </c>
      <c r="D495" s="32">
        <v>0</v>
      </c>
      <c r="E495" s="42">
        <v>0.34749407938277838</v>
      </c>
      <c r="F495" s="32">
        <v>3.05</v>
      </c>
      <c r="G495" s="41">
        <f t="shared" si="7"/>
        <v>3.3974940793827781</v>
      </c>
    </row>
    <row r="496" spans="1:7" ht="15" x14ac:dyDescent="0.25">
      <c r="A496" s="31" t="s">
        <v>601</v>
      </c>
      <c r="B496" s="31" t="s">
        <v>602</v>
      </c>
      <c r="C496" s="32">
        <v>0</v>
      </c>
      <c r="D496" s="32">
        <v>0</v>
      </c>
      <c r="E496" s="42">
        <v>0.42494919842247542</v>
      </c>
      <c r="F496" s="32">
        <v>3</v>
      </c>
      <c r="G496" s="41">
        <f t="shared" si="7"/>
        <v>3.4249491984224756</v>
      </c>
    </row>
    <row r="497" spans="1:7" ht="15" x14ac:dyDescent="0.25">
      <c r="A497" s="31" t="s">
        <v>507</v>
      </c>
      <c r="B497" s="31" t="s">
        <v>508</v>
      </c>
      <c r="C497" s="32">
        <v>0</v>
      </c>
      <c r="D497" s="32">
        <v>0</v>
      </c>
      <c r="E497" s="42">
        <v>0.45313443335456888</v>
      </c>
      <c r="F497" s="32">
        <v>3.2</v>
      </c>
      <c r="G497" s="41">
        <f t="shared" si="7"/>
        <v>3.6531344333545692</v>
      </c>
    </row>
    <row r="498" spans="1:7" ht="15" x14ac:dyDescent="0.25">
      <c r="A498" s="31" t="s">
        <v>431</v>
      </c>
      <c r="B498" s="31" t="s">
        <v>432</v>
      </c>
      <c r="C498" s="32">
        <v>0</v>
      </c>
      <c r="D498" s="32">
        <v>0</v>
      </c>
      <c r="E498" s="42">
        <v>0.42680000000000773</v>
      </c>
      <c r="F498" s="32">
        <v>2.5499999999999998</v>
      </c>
      <c r="G498" s="41">
        <f t="shared" si="7"/>
        <v>2.9768000000000074</v>
      </c>
    </row>
    <row r="499" spans="1:7" ht="15" x14ac:dyDescent="0.25">
      <c r="A499" s="31" t="s">
        <v>9</v>
      </c>
      <c r="B499" s="31" t="s">
        <v>10</v>
      </c>
      <c r="C499" s="32">
        <v>0</v>
      </c>
      <c r="D499" s="32">
        <v>0</v>
      </c>
      <c r="E499" s="42">
        <v>7.1723150666332236</v>
      </c>
      <c r="F499" s="32">
        <v>3.7</v>
      </c>
      <c r="G499" s="41">
        <f t="shared" si="7"/>
        <v>10.872315066633224</v>
      </c>
    </row>
    <row r="500" spans="1:7" ht="15" x14ac:dyDescent="0.25">
      <c r="A500" s="45" t="s">
        <v>1311</v>
      </c>
      <c r="B500" s="45" t="s">
        <v>1312</v>
      </c>
      <c r="C500" s="32">
        <v>0</v>
      </c>
      <c r="D500" s="32">
        <v>0</v>
      </c>
      <c r="E500" s="42">
        <v>0.70169999999998967</v>
      </c>
      <c r="F500" s="32">
        <v>3.1</v>
      </c>
      <c r="G500" s="41">
        <f t="shared" si="7"/>
        <v>3.8016999999999896</v>
      </c>
    </row>
    <row r="501" spans="1:7" ht="15" x14ac:dyDescent="0.25">
      <c r="A501" s="31" t="s">
        <v>639</v>
      </c>
      <c r="B501" s="31" t="s">
        <v>640</v>
      </c>
      <c r="C501" s="32">
        <v>0</v>
      </c>
      <c r="D501" s="32">
        <v>0</v>
      </c>
      <c r="E501" s="42">
        <v>8.9932377420743975E-2</v>
      </c>
      <c r="F501" s="32">
        <v>4.26</v>
      </c>
      <c r="G501" s="41">
        <f t="shared" si="7"/>
        <v>4.3499323774207435</v>
      </c>
    </row>
    <row r="502" spans="1:7" ht="15" x14ac:dyDescent="0.25">
      <c r="A502" s="31" t="s">
        <v>380</v>
      </c>
      <c r="B502" s="31" t="s">
        <v>381</v>
      </c>
      <c r="C502" s="32">
        <v>0</v>
      </c>
      <c r="D502" s="32">
        <v>-4.04</v>
      </c>
      <c r="E502" s="42">
        <v>0.94347393484878361</v>
      </c>
      <c r="F502" s="32">
        <v>2.78</v>
      </c>
      <c r="G502" s="41">
        <f t="shared" si="7"/>
        <v>-0.31652606515121651</v>
      </c>
    </row>
    <row r="503" spans="1:7" ht="15" x14ac:dyDescent="0.25">
      <c r="A503" s="31" t="s">
        <v>421</v>
      </c>
      <c r="B503" s="31" t="s">
        <v>422</v>
      </c>
      <c r="C503" s="32">
        <v>0</v>
      </c>
      <c r="D503" s="32">
        <v>0</v>
      </c>
      <c r="E503" s="42">
        <v>0.3928000000000148</v>
      </c>
      <c r="F503" s="32">
        <v>3.81</v>
      </c>
      <c r="G503" s="41">
        <f t="shared" si="7"/>
        <v>4.202800000000015</v>
      </c>
    </row>
    <row r="504" spans="1:7" ht="15" x14ac:dyDescent="0.25">
      <c r="A504" s="31" t="s">
        <v>1000</v>
      </c>
      <c r="B504" s="31" t="s">
        <v>1001</v>
      </c>
      <c r="C504" s="32">
        <v>0</v>
      </c>
      <c r="D504" s="32">
        <v>0</v>
      </c>
      <c r="E504" s="42">
        <v>0</v>
      </c>
      <c r="F504" s="32">
        <v>2.7</v>
      </c>
      <c r="G504" s="41">
        <f t="shared" si="7"/>
        <v>2.7</v>
      </c>
    </row>
    <row r="505" spans="1:7" ht="15" x14ac:dyDescent="0.25">
      <c r="A505" s="31" t="s">
        <v>425</v>
      </c>
      <c r="B505" s="31" t="s">
        <v>426</v>
      </c>
      <c r="C505" s="32">
        <v>0</v>
      </c>
      <c r="D505" s="32">
        <v>0</v>
      </c>
      <c r="E505" s="42">
        <v>0.39731684150055452</v>
      </c>
      <c r="F505" s="32">
        <v>2.77</v>
      </c>
      <c r="G505" s="41">
        <f t="shared" si="7"/>
        <v>3.1673168415005546</v>
      </c>
    </row>
    <row r="506" spans="1:7" ht="15" x14ac:dyDescent="0.25">
      <c r="A506" s="31" t="s">
        <v>436</v>
      </c>
      <c r="B506" s="31" t="s">
        <v>437</v>
      </c>
      <c r="C506" s="32">
        <v>0</v>
      </c>
      <c r="D506" s="32">
        <v>-4.8499999999999996</v>
      </c>
      <c r="E506" s="42">
        <v>1.1439928158351329</v>
      </c>
      <c r="F506" s="32">
        <v>2.56</v>
      </c>
      <c r="G506" s="41">
        <f t="shared" si="7"/>
        <v>-1.1460071841648665</v>
      </c>
    </row>
    <row r="507" spans="1:7" ht="15" x14ac:dyDescent="0.25">
      <c r="A507" s="31" t="s">
        <v>55</v>
      </c>
      <c r="B507" s="31" t="s">
        <v>56</v>
      </c>
      <c r="C507" s="32">
        <v>0</v>
      </c>
      <c r="D507" s="32">
        <v>0</v>
      </c>
      <c r="E507" s="42">
        <v>2.2576522526014777</v>
      </c>
      <c r="F507" s="32">
        <v>2.78</v>
      </c>
      <c r="G507" s="41">
        <f t="shared" si="7"/>
        <v>5.0376522526014771</v>
      </c>
    </row>
    <row r="508" spans="1:7" ht="15" x14ac:dyDescent="0.25">
      <c r="A508" s="31" t="s">
        <v>1244</v>
      </c>
      <c r="B508" s="31" t="s">
        <v>1245</v>
      </c>
      <c r="C508" s="32">
        <v>0</v>
      </c>
      <c r="D508" s="32">
        <v>0</v>
      </c>
      <c r="E508" s="42">
        <v>0.9049196979810612</v>
      </c>
      <c r="F508" s="32">
        <v>3.71</v>
      </c>
      <c r="G508" s="41">
        <f t="shared" si="7"/>
        <v>4.6149196979810609</v>
      </c>
    </row>
    <row r="509" spans="1:7" ht="15" x14ac:dyDescent="0.25">
      <c r="A509" s="31" t="s">
        <v>199</v>
      </c>
      <c r="B509" s="31" t="s">
        <v>200</v>
      </c>
      <c r="C509" s="32">
        <v>0</v>
      </c>
      <c r="D509" s="32">
        <v>0</v>
      </c>
      <c r="E509" s="42">
        <v>1.2448961975885395</v>
      </c>
      <c r="F509" s="32">
        <v>4.13</v>
      </c>
      <c r="G509" s="41">
        <f t="shared" si="7"/>
        <v>5.374896197588539</v>
      </c>
    </row>
    <row r="510" spans="1:7" ht="15" x14ac:dyDescent="0.25">
      <c r="A510" s="31" t="s">
        <v>349</v>
      </c>
      <c r="B510" s="31" t="s">
        <v>1246</v>
      </c>
      <c r="C510" s="32">
        <v>0</v>
      </c>
      <c r="D510" s="32">
        <v>0</v>
      </c>
      <c r="E510" s="42">
        <v>0.79788165732629412</v>
      </c>
      <c r="F510" s="32">
        <v>3.06</v>
      </c>
      <c r="G510" s="41">
        <f t="shared" si="7"/>
        <v>3.8578816573262942</v>
      </c>
    </row>
    <row r="511" spans="1:7" ht="15" x14ac:dyDescent="0.25">
      <c r="A511" s="31" t="s">
        <v>1002</v>
      </c>
      <c r="B511" s="31" t="s">
        <v>1003</v>
      </c>
      <c r="C511" s="32">
        <v>0</v>
      </c>
      <c r="D511" s="32">
        <v>0</v>
      </c>
      <c r="E511" s="42">
        <v>4.6850000000002723E-2</v>
      </c>
      <c r="F511" s="32">
        <v>2.72</v>
      </c>
      <c r="G511" s="41">
        <f t="shared" si="7"/>
        <v>2.7668500000000029</v>
      </c>
    </row>
    <row r="512" spans="1:7" ht="15" x14ac:dyDescent="0.25">
      <c r="A512" s="31" t="s">
        <v>89</v>
      </c>
      <c r="B512" s="31" t="s">
        <v>1247</v>
      </c>
      <c r="C512" s="32">
        <v>0</v>
      </c>
      <c r="D512" s="32">
        <v>-4.1900000000000004</v>
      </c>
      <c r="E512" s="42">
        <v>2.5892541879363762</v>
      </c>
      <c r="F512" s="32">
        <v>2.81</v>
      </c>
      <c r="G512" s="41">
        <f t="shared" si="7"/>
        <v>1.2092541879363763</v>
      </c>
    </row>
    <row r="513" spans="1:7" ht="15" x14ac:dyDescent="0.25">
      <c r="A513" s="31" t="s">
        <v>1004</v>
      </c>
      <c r="B513" s="31" t="s">
        <v>1005</v>
      </c>
      <c r="C513" s="32">
        <v>0</v>
      </c>
      <c r="D513" s="32">
        <v>0</v>
      </c>
      <c r="E513" s="42">
        <v>7.0999999999967756E-3</v>
      </c>
      <c r="F513" s="32">
        <v>4.0599999999999996</v>
      </c>
      <c r="G513" s="41">
        <f t="shared" si="7"/>
        <v>4.0670999999999964</v>
      </c>
    </row>
    <row r="514" spans="1:7" ht="15" x14ac:dyDescent="0.25">
      <c r="A514" s="31" t="s">
        <v>1006</v>
      </c>
      <c r="B514" s="31" t="s">
        <v>1007</v>
      </c>
      <c r="C514" s="32">
        <v>0</v>
      </c>
      <c r="D514" s="32">
        <v>0</v>
      </c>
      <c r="E514" s="42">
        <v>1.5700000000003822E-2</v>
      </c>
      <c r="F514" s="32">
        <v>3.29</v>
      </c>
      <c r="G514" s="41">
        <f t="shared" si="7"/>
        <v>3.3057000000000039</v>
      </c>
    </row>
    <row r="515" spans="1:7" ht="15" x14ac:dyDescent="0.25">
      <c r="A515" s="31" t="s">
        <v>551</v>
      </c>
      <c r="B515" s="31" t="s">
        <v>1066</v>
      </c>
      <c r="C515" s="32">
        <v>0</v>
      </c>
      <c r="D515" s="32">
        <v>0</v>
      </c>
      <c r="E515" s="42">
        <v>0.15991366493402906</v>
      </c>
      <c r="F515" s="32">
        <v>4.47</v>
      </c>
      <c r="G515" s="41">
        <f t="shared" si="7"/>
        <v>4.6299136649340289</v>
      </c>
    </row>
    <row r="516" spans="1:7" ht="15" x14ac:dyDescent="0.25">
      <c r="A516" s="31" t="s">
        <v>535</v>
      </c>
      <c r="B516" s="31" t="s">
        <v>536</v>
      </c>
      <c r="C516" s="32">
        <v>0</v>
      </c>
      <c r="D516" s="32">
        <v>0</v>
      </c>
      <c r="E516" s="42">
        <v>0.23355000000000356</v>
      </c>
      <c r="F516" s="32">
        <v>2.82</v>
      </c>
      <c r="G516" s="41">
        <f t="shared" si="7"/>
        <v>3.0535500000000035</v>
      </c>
    </row>
    <row r="517" spans="1:7" ht="15" x14ac:dyDescent="0.25">
      <c r="A517" s="31" t="s">
        <v>384</v>
      </c>
      <c r="B517" s="31" t="s">
        <v>385</v>
      </c>
      <c r="C517" s="32">
        <v>0</v>
      </c>
      <c r="D517" s="32">
        <v>0</v>
      </c>
      <c r="E517" s="42">
        <v>0.45355000000001572</v>
      </c>
      <c r="F517" s="32">
        <v>3.86</v>
      </c>
      <c r="G517" s="41">
        <f t="shared" si="7"/>
        <v>4.3135500000000153</v>
      </c>
    </row>
    <row r="518" spans="1:7" ht="15" x14ac:dyDescent="0.25">
      <c r="A518" s="31" t="s">
        <v>1063</v>
      </c>
      <c r="B518" s="31" t="s">
        <v>1248</v>
      </c>
      <c r="C518" s="32">
        <v>0</v>
      </c>
      <c r="D518" s="32">
        <v>-4.42</v>
      </c>
      <c r="E518" s="42">
        <v>1.4875499999999962</v>
      </c>
      <c r="F518" s="32">
        <v>3.05</v>
      </c>
      <c r="G518" s="41">
        <f t="shared" si="7"/>
        <v>0.11754999999999605</v>
      </c>
    </row>
    <row r="519" spans="1:7" ht="15" x14ac:dyDescent="0.25">
      <c r="A519" s="31" t="s">
        <v>63</v>
      </c>
      <c r="B519" s="31" t="s">
        <v>64</v>
      </c>
      <c r="C519" s="32">
        <v>0</v>
      </c>
      <c r="D519" s="32">
        <v>0</v>
      </c>
      <c r="E519" s="42">
        <v>3.1750076312991156</v>
      </c>
      <c r="F519" s="32">
        <v>2.65</v>
      </c>
      <c r="G519" s="41">
        <f t="shared" si="7"/>
        <v>5.8250076312991155</v>
      </c>
    </row>
    <row r="520" spans="1:7" ht="15" x14ac:dyDescent="0.25">
      <c r="A520" s="31" t="s">
        <v>41</v>
      </c>
      <c r="B520" s="31" t="s">
        <v>42</v>
      </c>
      <c r="C520" s="32">
        <v>0</v>
      </c>
      <c r="D520" s="32">
        <v>0</v>
      </c>
      <c r="E520" s="42">
        <v>7.8310978142168022</v>
      </c>
      <c r="F520" s="32">
        <v>2.76</v>
      </c>
      <c r="G520" s="41">
        <f t="shared" ref="G520:G583" si="8">F520+E520+D520+C520</f>
        <v>10.591097814216802</v>
      </c>
    </row>
    <row r="521" spans="1:7" ht="15" x14ac:dyDescent="0.25">
      <c r="A521" s="31" t="s">
        <v>312</v>
      </c>
      <c r="B521" s="31" t="s">
        <v>313</v>
      </c>
      <c r="C521" s="32">
        <v>0</v>
      </c>
      <c r="D521" s="32">
        <v>0</v>
      </c>
      <c r="E521" s="42">
        <v>1.2025960040787034</v>
      </c>
      <c r="F521" s="32">
        <v>3.39</v>
      </c>
      <c r="G521" s="41">
        <f t="shared" si="8"/>
        <v>4.5925960040787039</v>
      </c>
    </row>
    <row r="522" spans="1:7" ht="15" x14ac:dyDescent="0.25">
      <c r="A522" s="31" t="s">
        <v>221</v>
      </c>
      <c r="B522" s="31" t="s">
        <v>222</v>
      </c>
      <c r="C522" s="32">
        <v>0</v>
      </c>
      <c r="D522" s="32">
        <v>-5.65</v>
      </c>
      <c r="E522" s="42">
        <v>0.92275635706086312</v>
      </c>
      <c r="F522" s="32">
        <v>3.98</v>
      </c>
      <c r="G522" s="41">
        <f t="shared" si="8"/>
        <v>-0.74724364293913759</v>
      </c>
    </row>
    <row r="523" spans="1:7" ht="15" x14ac:dyDescent="0.25">
      <c r="A523" s="31" t="s">
        <v>1008</v>
      </c>
      <c r="B523" s="31" t="s">
        <v>1009</v>
      </c>
      <c r="C523" s="32">
        <v>0</v>
      </c>
      <c r="D523" s="32">
        <v>0</v>
      </c>
      <c r="E523" s="42">
        <v>0.294399999999996</v>
      </c>
      <c r="F523" s="32">
        <v>2.9</v>
      </c>
      <c r="G523" s="41">
        <f t="shared" si="8"/>
        <v>3.1943999999999959</v>
      </c>
    </row>
    <row r="524" spans="1:7" ht="15" x14ac:dyDescent="0.25">
      <c r="A524" s="31" t="s">
        <v>193</v>
      </c>
      <c r="B524" s="31" t="s">
        <v>194</v>
      </c>
      <c r="C524" s="32">
        <v>0</v>
      </c>
      <c r="D524" s="32">
        <v>0</v>
      </c>
      <c r="E524" s="42">
        <v>2.0592531304280688</v>
      </c>
      <c r="F524" s="32">
        <v>2.86</v>
      </c>
      <c r="G524" s="41">
        <f t="shared" si="8"/>
        <v>4.9192531304280687</v>
      </c>
    </row>
    <row r="525" spans="1:7" ht="15" x14ac:dyDescent="0.25">
      <c r="A525" s="31" t="s">
        <v>1010</v>
      </c>
      <c r="B525" s="31" t="s">
        <v>1011</v>
      </c>
      <c r="C525" s="32">
        <v>0</v>
      </c>
      <c r="D525" s="32">
        <v>0</v>
      </c>
      <c r="E525" s="42">
        <v>0</v>
      </c>
      <c r="F525" s="32">
        <v>4.26</v>
      </c>
      <c r="G525" s="41">
        <f t="shared" si="8"/>
        <v>4.26</v>
      </c>
    </row>
    <row r="526" spans="1:7" ht="15" x14ac:dyDescent="0.25">
      <c r="A526" s="31" t="s">
        <v>1012</v>
      </c>
      <c r="B526" s="31" t="s">
        <v>1013</v>
      </c>
      <c r="C526" s="32">
        <v>0</v>
      </c>
      <c r="D526" s="32">
        <v>0</v>
      </c>
      <c r="E526" s="42">
        <v>0</v>
      </c>
      <c r="F526" s="32">
        <v>3.99</v>
      </c>
      <c r="G526" s="41">
        <f t="shared" si="8"/>
        <v>3.99</v>
      </c>
    </row>
    <row r="527" spans="1:7" ht="15" x14ac:dyDescent="0.25">
      <c r="A527" s="31" t="s">
        <v>1014</v>
      </c>
      <c r="B527" s="31" t="s">
        <v>1015</v>
      </c>
      <c r="C527" s="32">
        <v>0</v>
      </c>
      <c r="D527" s="32">
        <v>0</v>
      </c>
      <c r="E527" s="42">
        <v>0</v>
      </c>
      <c r="F527" s="32">
        <v>3.71</v>
      </c>
      <c r="G527" s="41">
        <f t="shared" si="8"/>
        <v>3.71</v>
      </c>
    </row>
    <row r="528" spans="1:7" ht="15" x14ac:dyDescent="0.25">
      <c r="A528" s="31" t="s">
        <v>632</v>
      </c>
      <c r="B528" s="31" t="s">
        <v>633</v>
      </c>
      <c r="C528" s="32">
        <v>0</v>
      </c>
      <c r="D528" s="32">
        <v>-4.45</v>
      </c>
      <c r="E528" s="42">
        <v>0.24226885538861584</v>
      </c>
      <c r="F528" s="32">
        <v>2.84</v>
      </c>
      <c r="G528" s="41">
        <f t="shared" si="8"/>
        <v>-1.3677311446113847</v>
      </c>
    </row>
    <row r="529" spans="1:7" ht="15" x14ac:dyDescent="0.25">
      <c r="A529" s="31" t="s">
        <v>556</v>
      </c>
      <c r="B529" s="31" t="s">
        <v>557</v>
      </c>
      <c r="C529" s="32">
        <v>0</v>
      </c>
      <c r="D529" s="32">
        <v>0</v>
      </c>
      <c r="E529" s="42">
        <v>0.29045777923434674</v>
      </c>
      <c r="F529" s="32">
        <v>2.84</v>
      </c>
      <c r="G529" s="41">
        <f t="shared" si="8"/>
        <v>3.1304577792343466</v>
      </c>
    </row>
    <row r="530" spans="1:7" ht="15" x14ac:dyDescent="0.25">
      <c r="A530" s="31" t="s">
        <v>122</v>
      </c>
      <c r="B530" s="31" t="s">
        <v>123</v>
      </c>
      <c r="C530" s="32">
        <v>0</v>
      </c>
      <c r="D530" s="32">
        <v>0</v>
      </c>
      <c r="E530" s="42">
        <v>2.4865624453863537</v>
      </c>
      <c r="F530" s="32">
        <v>2.67</v>
      </c>
      <c r="G530" s="41">
        <f t="shared" si="8"/>
        <v>5.1565624453863537</v>
      </c>
    </row>
    <row r="531" spans="1:7" ht="15" x14ac:dyDescent="0.25">
      <c r="A531" s="31" t="s">
        <v>1016</v>
      </c>
      <c r="B531" s="31" t="s">
        <v>1017</v>
      </c>
      <c r="C531" s="32">
        <v>0</v>
      </c>
      <c r="D531" s="32">
        <v>0</v>
      </c>
      <c r="E531" s="42">
        <v>0</v>
      </c>
      <c r="F531" s="32">
        <v>2.95</v>
      </c>
      <c r="G531" s="41">
        <f t="shared" si="8"/>
        <v>2.95</v>
      </c>
    </row>
    <row r="532" spans="1:7" ht="15" x14ac:dyDescent="0.25">
      <c r="A532" s="31" t="s">
        <v>444</v>
      </c>
      <c r="B532" s="31" t="s">
        <v>445</v>
      </c>
      <c r="C532" s="32">
        <v>0</v>
      </c>
      <c r="D532" s="32">
        <v>0</v>
      </c>
      <c r="E532" s="42">
        <v>0.33101076912257887</v>
      </c>
      <c r="F532" s="32">
        <v>4.5</v>
      </c>
      <c r="G532" s="41">
        <f t="shared" si="8"/>
        <v>4.831010769122579</v>
      </c>
    </row>
    <row r="533" spans="1:7" ht="15" x14ac:dyDescent="0.25">
      <c r="A533" s="31" t="s">
        <v>721</v>
      </c>
      <c r="B533" s="31" t="s">
        <v>722</v>
      </c>
      <c r="C533" s="32">
        <v>0</v>
      </c>
      <c r="D533" s="32">
        <v>0</v>
      </c>
      <c r="E533" s="42">
        <v>1.4799999999972826E-2</v>
      </c>
      <c r="F533" s="32">
        <v>3.99</v>
      </c>
      <c r="G533" s="41">
        <f t="shared" si="8"/>
        <v>4.0047999999999728</v>
      </c>
    </row>
    <row r="534" spans="1:7" ht="15" x14ac:dyDescent="0.25">
      <c r="A534" s="43" t="s">
        <v>1298</v>
      </c>
      <c r="B534" s="31" t="s">
        <v>1249</v>
      </c>
      <c r="C534" s="32">
        <v>0</v>
      </c>
      <c r="D534" s="32">
        <v>0</v>
      </c>
      <c r="E534" s="42">
        <v>0</v>
      </c>
      <c r="F534" s="32">
        <v>4.1900000000000004</v>
      </c>
      <c r="G534" s="41">
        <f t="shared" si="8"/>
        <v>4.1900000000000004</v>
      </c>
    </row>
    <row r="535" spans="1:7" ht="15" x14ac:dyDescent="0.25">
      <c r="A535" s="31" t="s">
        <v>1250</v>
      </c>
      <c r="B535" s="31" t="s">
        <v>469</v>
      </c>
      <c r="C535" s="32">
        <v>0</v>
      </c>
      <c r="D535" s="32">
        <v>0</v>
      </c>
      <c r="E535" s="42">
        <v>2.1428791139158356</v>
      </c>
      <c r="F535" s="32">
        <v>4.6100000000000003</v>
      </c>
      <c r="G535" s="41">
        <f t="shared" si="8"/>
        <v>6.752879113915836</v>
      </c>
    </row>
    <row r="536" spans="1:7" ht="15" x14ac:dyDescent="0.25">
      <c r="A536" s="31" t="s">
        <v>438</v>
      </c>
      <c r="B536" s="31" t="s">
        <v>439</v>
      </c>
      <c r="C536" s="32">
        <v>0</v>
      </c>
      <c r="D536" s="32">
        <v>0</v>
      </c>
      <c r="E536" s="42">
        <v>0.35249999999999593</v>
      </c>
      <c r="F536" s="32">
        <v>3.97</v>
      </c>
      <c r="G536" s="41">
        <f t="shared" si="8"/>
        <v>4.3224999999999962</v>
      </c>
    </row>
    <row r="537" spans="1:7" ht="15" x14ac:dyDescent="0.25">
      <c r="A537" s="31" t="s">
        <v>1022</v>
      </c>
      <c r="B537" s="31" t="s">
        <v>1023</v>
      </c>
      <c r="C537" s="32">
        <v>0</v>
      </c>
      <c r="D537" s="32">
        <v>0</v>
      </c>
      <c r="E537" s="42">
        <v>0.74864999999998894</v>
      </c>
      <c r="F537" s="32">
        <v>3.12</v>
      </c>
      <c r="G537" s="41">
        <f t="shared" si="8"/>
        <v>3.868649999999989</v>
      </c>
    </row>
    <row r="538" spans="1:7" ht="15" x14ac:dyDescent="0.25">
      <c r="A538" s="31" t="s">
        <v>701</v>
      </c>
      <c r="B538" s="31" t="s">
        <v>702</v>
      </c>
      <c r="C538" s="32">
        <v>0</v>
      </c>
      <c r="D538" s="32">
        <v>0</v>
      </c>
      <c r="E538" s="42">
        <v>0.34310000000000418</v>
      </c>
      <c r="F538" s="32">
        <v>2.79</v>
      </c>
      <c r="G538" s="41">
        <f t="shared" si="8"/>
        <v>3.1331000000000042</v>
      </c>
    </row>
    <row r="539" spans="1:7" ht="15" x14ac:dyDescent="0.25">
      <c r="A539" s="31" t="s">
        <v>1024</v>
      </c>
      <c r="B539" s="31" t="s">
        <v>1025</v>
      </c>
      <c r="C539" s="32">
        <v>0</v>
      </c>
      <c r="D539" s="32">
        <v>0</v>
      </c>
      <c r="E539" s="42">
        <v>0.63014999999998844</v>
      </c>
      <c r="F539" s="32">
        <v>2.95</v>
      </c>
      <c r="G539" s="41">
        <f t="shared" si="8"/>
        <v>3.5801499999999886</v>
      </c>
    </row>
    <row r="540" spans="1:7" ht="15" x14ac:dyDescent="0.25">
      <c r="A540" s="31" t="s">
        <v>374</v>
      </c>
      <c r="B540" s="31" t="s">
        <v>375</v>
      </c>
      <c r="C540" s="32">
        <v>0</v>
      </c>
      <c r="D540" s="32">
        <v>0</v>
      </c>
      <c r="E540" s="42">
        <v>0.86612768947378549</v>
      </c>
      <c r="F540" s="32">
        <v>2.83</v>
      </c>
      <c r="G540" s="41">
        <f t="shared" si="8"/>
        <v>3.6961276894737853</v>
      </c>
    </row>
    <row r="541" spans="1:7" ht="15" x14ac:dyDescent="0.25">
      <c r="A541" s="31" t="s">
        <v>1018</v>
      </c>
      <c r="B541" s="31" t="s">
        <v>1019</v>
      </c>
      <c r="C541" s="32">
        <v>0</v>
      </c>
      <c r="D541" s="32">
        <v>0</v>
      </c>
      <c r="E541" s="42">
        <v>1.4050000000009E-2</v>
      </c>
      <c r="F541" s="32">
        <v>2.85</v>
      </c>
      <c r="G541" s="41">
        <f t="shared" si="8"/>
        <v>2.8640500000000091</v>
      </c>
    </row>
    <row r="542" spans="1:7" ht="15" x14ac:dyDescent="0.25">
      <c r="A542" s="31" t="s">
        <v>1020</v>
      </c>
      <c r="B542" s="31" t="s">
        <v>1021</v>
      </c>
      <c r="C542" s="32">
        <v>0</v>
      </c>
      <c r="D542" s="32">
        <v>0</v>
      </c>
      <c r="E542" s="42">
        <v>0</v>
      </c>
      <c r="F542" s="32">
        <v>2.8</v>
      </c>
      <c r="G542" s="41">
        <f t="shared" si="8"/>
        <v>2.8</v>
      </c>
    </row>
    <row r="543" spans="1:7" ht="15" x14ac:dyDescent="0.25">
      <c r="A543" s="31" t="s">
        <v>597</v>
      </c>
      <c r="B543" s="31" t="s">
        <v>598</v>
      </c>
      <c r="C543" s="32">
        <v>0</v>
      </c>
      <c r="D543" s="32">
        <v>0</v>
      </c>
      <c r="E543" s="42">
        <v>0.45573985551034857</v>
      </c>
      <c r="F543" s="32">
        <v>4.46</v>
      </c>
      <c r="G543" s="41">
        <f t="shared" si="8"/>
        <v>4.9157398555103482</v>
      </c>
    </row>
    <row r="544" spans="1:7" ht="15" x14ac:dyDescent="0.25">
      <c r="A544" s="31" t="s">
        <v>499</v>
      </c>
      <c r="B544" s="31" t="s">
        <v>500</v>
      </c>
      <c r="C544" s="32">
        <v>0</v>
      </c>
      <c r="D544" s="32">
        <v>-6.72</v>
      </c>
      <c r="E544" s="42">
        <v>0.23559717866932095</v>
      </c>
      <c r="F544" s="32">
        <v>4.18</v>
      </c>
      <c r="G544" s="41">
        <f t="shared" si="8"/>
        <v>-2.3044028213306786</v>
      </c>
    </row>
    <row r="545" spans="1:7" ht="15" x14ac:dyDescent="0.25">
      <c r="A545" s="31" t="s">
        <v>111</v>
      </c>
      <c r="B545" s="31" t="s">
        <v>112</v>
      </c>
      <c r="C545" s="32">
        <v>0</v>
      </c>
      <c r="D545" s="32">
        <v>0</v>
      </c>
      <c r="E545" s="42">
        <v>2.905788174736581</v>
      </c>
      <c r="F545" s="32">
        <v>2.5499999999999998</v>
      </c>
      <c r="G545" s="41">
        <f t="shared" si="8"/>
        <v>5.4557881747365808</v>
      </c>
    </row>
    <row r="546" spans="1:7" ht="15" x14ac:dyDescent="0.25">
      <c r="A546" s="31" t="s">
        <v>1026</v>
      </c>
      <c r="B546" s="31" t="s">
        <v>1027</v>
      </c>
      <c r="C546" s="32">
        <v>0</v>
      </c>
      <c r="D546" s="32">
        <v>0</v>
      </c>
      <c r="E546" s="42">
        <v>0</v>
      </c>
      <c r="F546" s="32">
        <v>4.1399999999999997</v>
      </c>
      <c r="G546" s="41">
        <f t="shared" si="8"/>
        <v>4.1399999999999997</v>
      </c>
    </row>
    <row r="547" spans="1:7" ht="15" x14ac:dyDescent="0.25">
      <c r="A547" s="31" t="s">
        <v>1028</v>
      </c>
      <c r="B547" s="31" t="s">
        <v>1029</v>
      </c>
      <c r="C547" s="32">
        <v>0</v>
      </c>
      <c r="D547" s="32">
        <v>0</v>
      </c>
      <c r="E547" s="42">
        <v>0.37619999999999321</v>
      </c>
      <c r="F547" s="32">
        <v>3.2</v>
      </c>
      <c r="G547" s="41">
        <f t="shared" si="8"/>
        <v>3.5761999999999934</v>
      </c>
    </row>
    <row r="548" spans="1:7" ht="15" x14ac:dyDescent="0.25">
      <c r="A548" s="31" t="s">
        <v>1030</v>
      </c>
      <c r="B548" s="31" t="s">
        <v>1031</v>
      </c>
      <c r="C548" s="32">
        <v>0</v>
      </c>
      <c r="D548" s="32">
        <v>0</v>
      </c>
      <c r="E548" s="42">
        <v>4.0099999999989588E-2</v>
      </c>
      <c r="F548" s="32">
        <v>3.35</v>
      </c>
      <c r="G548" s="41">
        <f t="shared" si="8"/>
        <v>3.3900999999999897</v>
      </c>
    </row>
    <row r="549" spans="1:7" ht="15" x14ac:dyDescent="0.25">
      <c r="A549" s="31" t="s">
        <v>723</v>
      </c>
      <c r="B549" s="31" t="s">
        <v>724</v>
      </c>
      <c r="C549" s="32">
        <v>0</v>
      </c>
      <c r="D549" s="32">
        <v>0</v>
      </c>
      <c r="E549" s="42">
        <v>1.1100000000019641E-2</v>
      </c>
      <c r="F549" s="32">
        <v>3.97</v>
      </c>
      <c r="G549" s="41">
        <f t="shared" si="8"/>
        <v>3.9811000000000196</v>
      </c>
    </row>
    <row r="550" spans="1:7" ht="15" x14ac:dyDescent="0.25">
      <c r="A550" s="31" t="s">
        <v>372</v>
      </c>
      <c r="B550" s="31" t="s">
        <v>373</v>
      </c>
      <c r="C550" s="32">
        <v>0</v>
      </c>
      <c r="D550" s="32">
        <v>0</v>
      </c>
      <c r="E550" s="42">
        <v>0.46881435840360786</v>
      </c>
      <c r="F550" s="32">
        <v>4.05</v>
      </c>
      <c r="G550" s="41">
        <f t="shared" si="8"/>
        <v>4.518814358403608</v>
      </c>
    </row>
    <row r="551" spans="1:7" ht="15" x14ac:dyDescent="0.25">
      <c r="A551" s="31" t="s">
        <v>1032</v>
      </c>
      <c r="B551" s="31" t="s">
        <v>1033</v>
      </c>
      <c r="C551" s="32">
        <v>0</v>
      </c>
      <c r="D551" s="32">
        <v>0</v>
      </c>
      <c r="E551" s="42">
        <v>0</v>
      </c>
      <c r="F551" s="32">
        <v>2.72</v>
      </c>
      <c r="G551" s="41">
        <f t="shared" si="8"/>
        <v>2.72</v>
      </c>
    </row>
    <row r="552" spans="1:7" ht="15" x14ac:dyDescent="0.25">
      <c r="A552" s="31" t="s">
        <v>1034</v>
      </c>
      <c r="B552" s="31" t="s">
        <v>1035</v>
      </c>
      <c r="C552" s="32">
        <v>0</v>
      </c>
      <c r="D552" s="32">
        <v>0</v>
      </c>
      <c r="E552" s="42">
        <v>0.20999999999999286</v>
      </c>
      <c r="F552" s="32">
        <v>3.91</v>
      </c>
      <c r="G552" s="41">
        <f t="shared" si="8"/>
        <v>4.119999999999993</v>
      </c>
    </row>
    <row r="553" spans="1:7" ht="15" x14ac:dyDescent="0.25">
      <c r="A553" s="31" t="s">
        <v>7</v>
      </c>
      <c r="B553" s="31" t="s">
        <v>8</v>
      </c>
      <c r="C553" s="32">
        <v>0</v>
      </c>
      <c r="D553" s="32">
        <v>-6.88</v>
      </c>
      <c r="E553" s="42">
        <v>17.353230504440706</v>
      </c>
      <c r="F553" s="32">
        <v>4.53</v>
      </c>
      <c r="G553" s="41">
        <f t="shared" si="8"/>
        <v>15.003230504440708</v>
      </c>
    </row>
    <row r="554" spans="1:7" ht="15" x14ac:dyDescent="0.25">
      <c r="A554" s="31" t="s">
        <v>1251</v>
      </c>
      <c r="B554" s="31" t="s">
        <v>1252</v>
      </c>
      <c r="C554" s="32">
        <v>0</v>
      </c>
      <c r="D554" s="32">
        <v>0</v>
      </c>
      <c r="E554" s="42">
        <v>2.2970309117194789</v>
      </c>
      <c r="F554" s="32">
        <v>3.13</v>
      </c>
      <c r="G554" s="41">
        <f t="shared" si="8"/>
        <v>5.4270309117194788</v>
      </c>
    </row>
    <row r="555" spans="1:7" ht="15" x14ac:dyDescent="0.25">
      <c r="A555" s="31" t="s">
        <v>672</v>
      </c>
      <c r="B555" s="31" t="s">
        <v>673</v>
      </c>
      <c r="C555" s="32">
        <v>0</v>
      </c>
      <c r="D555" s="32">
        <v>0</v>
      </c>
      <c r="E555" s="42">
        <v>3.6541640456074602E-2</v>
      </c>
      <c r="F555" s="32">
        <v>3.67</v>
      </c>
      <c r="G555" s="41">
        <f t="shared" si="8"/>
        <v>3.7065416404560745</v>
      </c>
    </row>
    <row r="556" spans="1:7" ht="15" x14ac:dyDescent="0.25">
      <c r="A556" s="31" t="s">
        <v>688</v>
      </c>
      <c r="B556" s="31" t="s">
        <v>689</v>
      </c>
      <c r="C556" s="32">
        <v>0</v>
      </c>
      <c r="D556" s="32">
        <v>0</v>
      </c>
      <c r="E556" s="42">
        <v>4.3876148625188224E-2</v>
      </c>
      <c r="F556" s="32">
        <v>3.61</v>
      </c>
      <c r="G556" s="41">
        <f t="shared" si="8"/>
        <v>3.6538761486251881</v>
      </c>
    </row>
    <row r="557" spans="1:7" ht="15" x14ac:dyDescent="0.25">
      <c r="A557" s="31" t="s">
        <v>1036</v>
      </c>
      <c r="B557" s="31" t="s">
        <v>1037</v>
      </c>
      <c r="C557" s="32">
        <v>0</v>
      </c>
      <c r="D557" s="32">
        <v>0</v>
      </c>
      <c r="E557" s="42">
        <v>2.414999999999945E-2</v>
      </c>
      <c r="F557" s="32">
        <v>3.15</v>
      </c>
      <c r="G557" s="41">
        <f t="shared" si="8"/>
        <v>3.1741499999999991</v>
      </c>
    </row>
    <row r="558" spans="1:7" ht="15" x14ac:dyDescent="0.25">
      <c r="A558" s="31" t="s">
        <v>11</v>
      </c>
      <c r="B558" s="31" t="s">
        <v>12</v>
      </c>
      <c r="C558" s="32">
        <v>0</v>
      </c>
      <c r="D558" s="32">
        <v>0</v>
      </c>
      <c r="E558" s="42">
        <v>8.110186753033636</v>
      </c>
      <c r="F558" s="32">
        <v>3.95</v>
      </c>
      <c r="G558" s="41">
        <f t="shared" si="8"/>
        <v>12.060186753033637</v>
      </c>
    </row>
    <row r="559" spans="1:7" ht="15" x14ac:dyDescent="0.25">
      <c r="A559" s="31" t="s">
        <v>1038</v>
      </c>
      <c r="B559" s="31" t="s">
        <v>1039</v>
      </c>
      <c r="C559" s="32">
        <v>0</v>
      </c>
      <c r="D559" s="32">
        <v>0</v>
      </c>
      <c r="E559" s="42">
        <v>0.29684999999999473</v>
      </c>
      <c r="F559" s="32">
        <v>4.53</v>
      </c>
      <c r="G559" s="41">
        <f t="shared" si="8"/>
        <v>4.826849999999995</v>
      </c>
    </row>
    <row r="560" spans="1:7" ht="15" x14ac:dyDescent="0.25">
      <c r="A560" s="31" t="s">
        <v>231</v>
      </c>
      <c r="B560" s="31" t="s">
        <v>232</v>
      </c>
      <c r="C560" s="32">
        <v>0</v>
      </c>
      <c r="D560" s="32">
        <v>0</v>
      </c>
      <c r="E560" s="42">
        <v>1.6921556996562561</v>
      </c>
      <c r="F560" s="32">
        <v>2.78</v>
      </c>
      <c r="G560" s="41">
        <f t="shared" si="8"/>
        <v>4.4721556996562555</v>
      </c>
    </row>
    <row r="561" spans="1:7" ht="15" x14ac:dyDescent="0.25">
      <c r="A561" s="31" t="s">
        <v>189</v>
      </c>
      <c r="B561" s="31" t="s">
        <v>190</v>
      </c>
      <c r="C561" s="32">
        <v>0</v>
      </c>
      <c r="D561" s="32">
        <v>0</v>
      </c>
      <c r="E561" s="42">
        <v>1.96306169096366</v>
      </c>
      <c r="F561" s="32">
        <v>2.29</v>
      </c>
      <c r="G561" s="41">
        <f t="shared" si="8"/>
        <v>4.2530616909636603</v>
      </c>
    </row>
    <row r="562" spans="1:7" ht="15" x14ac:dyDescent="0.25">
      <c r="A562" s="31" t="s">
        <v>398</v>
      </c>
      <c r="B562" s="31" t="s">
        <v>399</v>
      </c>
      <c r="C562" s="32">
        <v>0</v>
      </c>
      <c r="D562" s="32">
        <v>-3.74</v>
      </c>
      <c r="E562" s="42">
        <v>1.0440999999999947</v>
      </c>
      <c r="F562" s="32">
        <v>2.58</v>
      </c>
      <c r="G562" s="41">
        <f t="shared" si="8"/>
        <v>-0.11590000000000522</v>
      </c>
    </row>
    <row r="563" spans="1:7" ht="15" x14ac:dyDescent="0.25">
      <c r="A563" s="31" t="s">
        <v>527</v>
      </c>
      <c r="B563" s="31" t="s">
        <v>528</v>
      </c>
      <c r="C563" s="32">
        <v>0</v>
      </c>
      <c r="D563" s="32">
        <v>-4.74</v>
      </c>
      <c r="E563" s="42">
        <v>0.3874194011116403</v>
      </c>
      <c r="F563" s="32">
        <v>3.18</v>
      </c>
      <c r="G563" s="41">
        <f t="shared" si="8"/>
        <v>-1.1725805988883597</v>
      </c>
    </row>
    <row r="564" spans="1:7" ht="15" x14ac:dyDescent="0.25">
      <c r="A564" s="31" t="s">
        <v>1040</v>
      </c>
      <c r="B564" s="31" t="s">
        <v>1041</v>
      </c>
      <c r="C564" s="32">
        <v>0</v>
      </c>
      <c r="D564" s="32">
        <v>0</v>
      </c>
      <c r="E564" s="42">
        <v>0</v>
      </c>
      <c r="F564" s="32">
        <v>3.36</v>
      </c>
      <c r="G564" s="41">
        <f t="shared" si="8"/>
        <v>3.36</v>
      </c>
    </row>
    <row r="565" spans="1:7" ht="15" x14ac:dyDescent="0.25">
      <c r="A565" s="31" t="s">
        <v>579</v>
      </c>
      <c r="B565" s="31" t="s">
        <v>580</v>
      </c>
      <c r="C565" s="32">
        <v>0</v>
      </c>
      <c r="D565" s="32">
        <v>0</v>
      </c>
      <c r="E565" s="42">
        <v>0.53801700412576337</v>
      </c>
      <c r="F565" s="32">
        <v>3.25</v>
      </c>
      <c r="G565" s="41">
        <f t="shared" si="8"/>
        <v>3.7880170041257633</v>
      </c>
    </row>
    <row r="566" spans="1:7" ht="15" x14ac:dyDescent="0.25">
      <c r="A566" s="31" t="s">
        <v>251</v>
      </c>
      <c r="B566" s="31" t="s">
        <v>252</v>
      </c>
      <c r="C566" s="32">
        <v>0</v>
      </c>
      <c r="D566" s="32">
        <v>-4.54</v>
      </c>
      <c r="E566" s="42">
        <v>1.4229501617201241</v>
      </c>
      <c r="F566" s="32">
        <v>2.66</v>
      </c>
      <c r="G566" s="41">
        <f t="shared" si="8"/>
        <v>-0.45704983827987622</v>
      </c>
    </row>
    <row r="567" spans="1:7" ht="15" x14ac:dyDescent="0.25">
      <c r="A567" s="31" t="s">
        <v>1042</v>
      </c>
      <c r="B567" s="31" t="s">
        <v>1043</v>
      </c>
      <c r="C567" s="32">
        <v>0</v>
      </c>
      <c r="D567" s="32">
        <v>0</v>
      </c>
      <c r="E567" s="42">
        <v>2.4999999999977263E-3</v>
      </c>
      <c r="F567" s="32">
        <v>3.37</v>
      </c>
      <c r="G567" s="41">
        <f t="shared" si="8"/>
        <v>3.3724999999999978</v>
      </c>
    </row>
    <row r="568" spans="1:7" ht="15" x14ac:dyDescent="0.25">
      <c r="A568" s="31" t="s">
        <v>1044</v>
      </c>
      <c r="B568" s="31" t="s">
        <v>1045</v>
      </c>
      <c r="C568" s="32">
        <v>0</v>
      </c>
      <c r="D568" s="32">
        <v>0</v>
      </c>
      <c r="E568" s="42">
        <v>0.78694999999999737</v>
      </c>
      <c r="F568" s="32">
        <v>4.26</v>
      </c>
      <c r="G568" s="41">
        <f t="shared" si="8"/>
        <v>5.0469499999999972</v>
      </c>
    </row>
    <row r="569" spans="1:7" ht="15" x14ac:dyDescent="0.25">
      <c r="A569" s="31" t="s">
        <v>554</v>
      </c>
      <c r="B569" s="31" t="s">
        <v>555</v>
      </c>
      <c r="C569" s="32">
        <v>0</v>
      </c>
      <c r="D569" s="32">
        <v>-4.54</v>
      </c>
      <c r="E569" s="42">
        <v>0.6232961704495017</v>
      </c>
      <c r="F569" s="32">
        <v>2.82</v>
      </c>
      <c r="G569" s="41">
        <f t="shared" si="8"/>
        <v>-1.0967038295504983</v>
      </c>
    </row>
    <row r="570" spans="1:7" ht="15" x14ac:dyDescent="0.25">
      <c r="A570" s="31" t="s">
        <v>227</v>
      </c>
      <c r="B570" s="31" t="s">
        <v>228</v>
      </c>
      <c r="C570" s="32">
        <v>0</v>
      </c>
      <c r="D570" s="32">
        <v>-4.47</v>
      </c>
      <c r="E570" s="42">
        <v>1.2295573086748066</v>
      </c>
      <c r="F570" s="32">
        <v>2.93</v>
      </c>
      <c r="G570" s="41">
        <f t="shared" si="8"/>
        <v>-0.31044269132519275</v>
      </c>
    </row>
    <row r="571" spans="1:7" ht="15" x14ac:dyDescent="0.25">
      <c r="A571" s="43" t="s">
        <v>1296</v>
      </c>
      <c r="B571" s="49" t="s">
        <v>1297</v>
      </c>
      <c r="C571" s="32">
        <v>0</v>
      </c>
      <c r="D571" s="32">
        <v>0</v>
      </c>
      <c r="E571" s="42">
        <v>1.6369168240792306E-2</v>
      </c>
      <c r="F571" s="32">
        <v>3.95</v>
      </c>
      <c r="G571" s="41">
        <f t="shared" si="8"/>
        <v>3.9663691682407927</v>
      </c>
    </row>
    <row r="572" spans="1:7" ht="15" x14ac:dyDescent="0.25">
      <c r="A572" s="31" t="s">
        <v>735</v>
      </c>
      <c r="B572" s="31" t="s">
        <v>736</v>
      </c>
      <c r="C572" s="32">
        <v>0</v>
      </c>
      <c r="D572" s="32">
        <v>0</v>
      </c>
      <c r="E572" s="42">
        <v>4.6909487543800935E-2</v>
      </c>
      <c r="F572" s="32">
        <v>3.93</v>
      </c>
      <c r="G572" s="41">
        <f t="shared" si="8"/>
        <v>3.9769094875438009</v>
      </c>
    </row>
    <row r="573" spans="1:7" ht="15" x14ac:dyDescent="0.25">
      <c r="A573" s="31" t="s">
        <v>472</v>
      </c>
      <c r="B573" s="31" t="s">
        <v>473</v>
      </c>
      <c r="C573" s="32">
        <v>0</v>
      </c>
      <c r="D573" s="32">
        <v>0</v>
      </c>
      <c r="E573" s="42">
        <v>0.8411149717998796</v>
      </c>
      <c r="F573" s="32">
        <v>3.41</v>
      </c>
      <c r="G573" s="41">
        <f t="shared" si="8"/>
        <v>4.25111497179988</v>
      </c>
    </row>
    <row r="574" spans="1:7" ht="15" x14ac:dyDescent="0.25">
      <c r="A574" s="31" t="s">
        <v>159</v>
      </c>
      <c r="B574" s="31" t="s">
        <v>160</v>
      </c>
      <c r="C574" s="32">
        <v>0</v>
      </c>
      <c r="D574" s="32">
        <v>0</v>
      </c>
      <c r="E574" s="42">
        <v>2.0804906070392413</v>
      </c>
      <c r="F574" s="32">
        <v>2.36</v>
      </c>
      <c r="G574" s="41">
        <f t="shared" si="8"/>
        <v>4.4404906070392407</v>
      </c>
    </row>
    <row r="575" spans="1:7" ht="15" x14ac:dyDescent="0.25">
      <c r="A575" s="31" t="s">
        <v>705</v>
      </c>
      <c r="B575" s="31" t="s">
        <v>706</v>
      </c>
      <c r="C575" s="32">
        <v>0</v>
      </c>
      <c r="D575" s="32">
        <v>0</v>
      </c>
      <c r="E575" s="42">
        <v>7.78804193136034E-2</v>
      </c>
      <c r="F575" s="32">
        <v>3.76</v>
      </c>
      <c r="G575" s="41">
        <f t="shared" si="8"/>
        <v>3.8378804193136031</v>
      </c>
    </row>
    <row r="576" spans="1:7" ht="15" x14ac:dyDescent="0.25">
      <c r="A576" s="31" t="s">
        <v>725</v>
      </c>
      <c r="B576" s="31" t="s">
        <v>726</v>
      </c>
      <c r="C576" s="32">
        <v>0</v>
      </c>
      <c r="D576" s="32">
        <v>0</v>
      </c>
      <c r="E576" s="42">
        <v>1.0250000000012296E-2</v>
      </c>
      <c r="F576" s="32">
        <v>2.71</v>
      </c>
      <c r="G576" s="41">
        <f t="shared" si="8"/>
        <v>2.720250000000012</v>
      </c>
    </row>
    <row r="577" spans="1:7" ht="15" x14ac:dyDescent="0.25">
      <c r="A577" s="31" t="s">
        <v>561</v>
      </c>
      <c r="B577" s="31" t="s">
        <v>562</v>
      </c>
      <c r="C577" s="32">
        <v>0</v>
      </c>
      <c r="D577" s="32">
        <v>0</v>
      </c>
      <c r="E577" s="42">
        <v>0.1295680962007297</v>
      </c>
      <c r="F577" s="32">
        <v>2.9</v>
      </c>
      <c r="G577" s="41">
        <f t="shared" si="8"/>
        <v>3.0295680962007294</v>
      </c>
    </row>
    <row r="578" spans="1:7" ht="15" x14ac:dyDescent="0.25">
      <c r="A578" s="31" t="s">
        <v>1253</v>
      </c>
      <c r="B578" s="31" t="s">
        <v>1254</v>
      </c>
      <c r="C578" s="32">
        <v>0</v>
      </c>
      <c r="D578" s="32">
        <v>0</v>
      </c>
      <c r="E578" s="42">
        <v>1.0932535287976579</v>
      </c>
      <c r="F578" s="32">
        <v>2.2200000000000002</v>
      </c>
      <c r="G578" s="41">
        <f t="shared" si="8"/>
        <v>3.3132535287976581</v>
      </c>
    </row>
    <row r="579" spans="1:7" ht="15" x14ac:dyDescent="0.25">
      <c r="A579" s="31" t="s">
        <v>531</v>
      </c>
      <c r="B579" s="31" t="s">
        <v>532</v>
      </c>
      <c r="C579" s="32">
        <v>0</v>
      </c>
      <c r="D579" s="32">
        <v>0</v>
      </c>
      <c r="E579" s="42">
        <v>0.36844999999999362</v>
      </c>
      <c r="F579" s="32">
        <v>2.35</v>
      </c>
      <c r="G579" s="41">
        <f t="shared" si="8"/>
        <v>2.7184499999999936</v>
      </c>
    </row>
    <row r="580" spans="1:7" ht="15" x14ac:dyDescent="0.25">
      <c r="A580" s="31" t="s">
        <v>362</v>
      </c>
      <c r="B580" s="31" t="s">
        <v>363</v>
      </c>
      <c r="C580" s="32">
        <v>0</v>
      </c>
      <c r="D580" s="32">
        <v>0</v>
      </c>
      <c r="E580" s="42">
        <v>1.0996499999999865</v>
      </c>
      <c r="F580" s="32">
        <v>3</v>
      </c>
      <c r="G580" s="41">
        <f t="shared" si="8"/>
        <v>4.0996499999999862</v>
      </c>
    </row>
    <row r="581" spans="1:7" ht="15" x14ac:dyDescent="0.25">
      <c r="A581" s="31" t="s">
        <v>1046</v>
      </c>
      <c r="B581" s="31" t="s">
        <v>1047</v>
      </c>
      <c r="C581" s="32">
        <v>0</v>
      </c>
      <c r="D581" s="32">
        <v>0</v>
      </c>
      <c r="E581" s="42">
        <v>0.38325000000000164</v>
      </c>
      <c r="F581" s="32">
        <v>2.59</v>
      </c>
      <c r="G581" s="41">
        <f t="shared" si="8"/>
        <v>2.9732500000000015</v>
      </c>
    </row>
    <row r="582" spans="1:7" ht="15" x14ac:dyDescent="0.25">
      <c r="A582" s="31" t="s">
        <v>727</v>
      </c>
      <c r="B582" s="31" t="s">
        <v>728</v>
      </c>
      <c r="C582" s="32">
        <v>0</v>
      </c>
      <c r="D582" s="32">
        <v>0</v>
      </c>
      <c r="E582" s="42">
        <v>7.6500000000103621E-3</v>
      </c>
      <c r="F582" s="32">
        <v>2.9</v>
      </c>
      <c r="G582" s="41">
        <f t="shared" si="8"/>
        <v>2.9076500000000101</v>
      </c>
    </row>
    <row r="583" spans="1:7" ht="15" x14ac:dyDescent="0.25">
      <c r="A583" s="31" t="s">
        <v>206</v>
      </c>
      <c r="B583" s="31" t="s">
        <v>207</v>
      </c>
      <c r="C583" s="32">
        <v>0</v>
      </c>
      <c r="D583" s="32">
        <v>0</v>
      </c>
      <c r="E583" s="42">
        <v>0.97886233559715274</v>
      </c>
      <c r="F583" s="32">
        <v>4.24</v>
      </c>
      <c r="G583" s="41">
        <f t="shared" si="8"/>
        <v>5.2188623355971533</v>
      </c>
    </row>
    <row r="584" spans="1:7" ht="15" x14ac:dyDescent="0.25">
      <c r="A584" s="31" t="s">
        <v>1048</v>
      </c>
      <c r="B584" s="31" t="s">
        <v>1049</v>
      </c>
      <c r="C584" s="32">
        <v>0</v>
      </c>
      <c r="D584" s="32">
        <v>0</v>
      </c>
      <c r="E584" s="42">
        <v>0.15184999999999516</v>
      </c>
      <c r="F584" s="32">
        <v>4.0599999999999996</v>
      </c>
      <c r="G584" s="41">
        <f t="shared" ref="G584:G605" si="9">F584+E584+D584+C584</f>
        <v>4.2118499999999948</v>
      </c>
    </row>
    <row r="585" spans="1:7" ht="15" x14ac:dyDescent="0.25">
      <c r="A585" s="31" t="s">
        <v>446</v>
      </c>
      <c r="B585" s="31" t="s">
        <v>447</v>
      </c>
      <c r="C585" s="32">
        <v>0</v>
      </c>
      <c r="D585" s="32">
        <v>0</v>
      </c>
      <c r="E585" s="42">
        <v>0.32745000000001351</v>
      </c>
      <c r="F585" s="32">
        <v>3.25</v>
      </c>
      <c r="G585" s="41">
        <f t="shared" si="9"/>
        <v>3.5774500000000136</v>
      </c>
    </row>
    <row r="586" spans="1:7" ht="15" x14ac:dyDescent="0.25">
      <c r="A586" s="31" t="s">
        <v>1255</v>
      </c>
      <c r="B586" s="31" t="s">
        <v>1050</v>
      </c>
      <c r="C586" s="32">
        <v>0</v>
      </c>
      <c r="D586" s="32">
        <v>0</v>
      </c>
      <c r="E586" s="42">
        <v>0</v>
      </c>
      <c r="F586" s="32">
        <v>3.88</v>
      </c>
      <c r="G586" s="41">
        <f t="shared" si="9"/>
        <v>3.88</v>
      </c>
    </row>
    <row r="587" spans="1:7" ht="15" x14ac:dyDescent="0.25">
      <c r="A587" s="31" t="s">
        <v>645</v>
      </c>
      <c r="B587" s="31" t="s">
        <v>646</v>
      </c>
      <c r="C587" s="32">
        <v>0</v>
      </c>
      <c r="D587" s="32">
        <v>0</v>
      </c>
      <c r="E587" s="42">
        <v>5.409999999999178E-2</v>
      </c>
      <c r="F587" s="32">
        <v>3.61</v>
      </c>
      <c r="G587" s="41">
        <f t="shared" si="9"/>
        <v>3.6640999999999915</v>
      </c>
    </row>
    <row r="588" spans="1:7" ht="15" x14ac:dyDescent="0.25">
      <c r="A588" s="43" t="s">
        <v>1295</v>
      </c>
      <c r="B588" s="31" t="s">
        <v>1051</v>
      </c>
      <c r="C588" s="32">
        <v>0</v>
      </c>
      <c r="D588" s="32">
        <v>0</v>
      </c>
      <c r="E588" s="42">
        <v>0.13440000000001362</v>
      </c>
      <c r="F588" s="32">
        <v>4.1100000000000003</v>
      </c>
      <c r="G588" s="41">
        <f t="shared" si="9"/>
        <v>4.2444000000000139</v>
      </c>
    </row>
    <row r="589" spans="1:7" ht="15" x14ac:dyDescent="0.25">
      <c r="A589" s="45" t="s">
        <v>1313</v>
      </c>
      <c r="B589" s="45" t="s">
        <v>1314</v>
      </c>
      <c r="C589" s="32">
        <v>0</v>
      </c>
      <c r="D589" s="32">
        <v>-4.76</v>
      </c>
      <c r="E589" s="42">
        <v>0.78669999999999174</v>
      </c>
      <c r="F589" s="32">
        <v>3.32</v>
      </c>
      <c r="G589" s="41">
        <f t="shared" si="9"/>
        <v>-0.65330000000000865</v>
      </c>
    </row>
    <row r="590" spans="1:7" ht="15" x14ac:dyDescent="0.25">
      <c r="A590" s="31" t="s">
        <v>1052</v>
      </c>
      <c r="B590" s="31" t="s">
        <v>1053</v>
      </c>
      <c r="C590" s="32">
        <v>0</v>
      </c>
      <c r="D590" s="32">
        <v>0</v>
      </c>
      <c r="E590" s="42">
        <v>3.900000000012227E-3</v>
      </c>
      <c r="F590" s="32">
        <v>2.91</v>
      </c>
      <c r="G590" s="41">
        <f t="shared" si="9"/>
        <v>2.9139000000000124</v>
      </c>
    </row>
    <row r="591" spans="1:7" ht="15" x14ac:dyDescent="0.25">
      <c r="A591" s="31" t="s">
        <v>6</v>
      </c>
      <c r="B591" s="31" t="s">
        <v>1256</v>
      </c>
      <c r="C591" s="32">
        <v>0</v>
      </c>
      <c r="D591" s="32">
        <v>0</v>
      </c>
      <c r="E591" s="42">
        <v>16.144534343854502</v>
      </c>
      <c r="F591" s="32">
        <v>3.57</v>
      </c>
      <c r="G591" s="41">
        <f t="shared" si="9"/>
        <v>19.714534343854503</v>
      </c>
    </row>
    <row r="592" spans="1:7" ht="15" x14ac:dyDescent="0.25">
      <c r="A592" s="31" t="s">
        <v>729</v>
      </c>
      <c r="B592" s="31" t="s">
        <v>730</v>
      </c>
      <c r="C592" s="32">
        <v>0</v>
      </c>
      <c r="D592" s="32">
        <v>0</v>
      </c>
      <c r="E592" s="42">
        <v>0.82185000000000419</v>
      </c>
      <c r="F592" s="32">
        <v>3.15</v>
      </c>
      <c r="G592" s="41">
        <f t="shared" si="9"/>
        <v>3.9718500000000043</v>
      </c>
    </row>
    <row r="593" spans="1:7" ht="15" x14ac:dyDescent="0.25">
      <c r="A593" s="31" t="s">
        <v>328</v>
      </c>
      <c r="B593" s="31" t="s">
        <v>329</v>
      </c>
      <c r="C593" s="32">
        <v>0</v>
      </c>
      <c r="D593" s="32">
        <v>0</v>
      </c>
      <c r="E593" s="42">
        <v>0.83819115559418478</v>
      </c>
      <c r="F593" s="32">
        <v>3.3</v>
      </c>
      <c r="G593" s="41">
        <f t="shared" si="9"/>
        <v>4.1381911555941846</v>
      </c>
    </row>
    <row r="594" spans="1:7" ht="15" x14ac:dyDescent="0.25">
      <c r="A594" s="31" t="s">
        <v>304</v>
      </c>
      <c r="B594" s="31" t="s">
        <v>305</v>
      </c>
      <c r="C594" s="32">
        <v>0</v>
      </c>
      <c r="D594" s="32">
        <v>0</v>
      </c>
      <c r="E594" s="42">
        <v>0.63433609025035431</v>
      </c>
      <c r="F594" s="32">
        <v>3.8</v>
      </c>
      <c r="G594" s="41">
        <f t="shared" si="9"/>
        <v>4.4343360902503539</v>
      </c>
    </row>
    <row r="595" spans="1:7" ht="15" x14ac:dyDescent="0.25">
      <c r="A595" s="31" t="s">
        <v>637</v>
      </c>
      <c r="B595" s="31" t="s">
        <v>638</v>
      </c>
      <c r="C595" s="32">
        <v>0</v>
      </c>
      <c r="D595" s="32">
        <v>0</v>
      </c>
      <c r="E595" s="42">
        <v>5.9049999999993774E-2</v>
      </c>
      <c r="F595" s="32">
        <v>2.85</v>
      </c>
      <c r="G595" s="41">
        <f t="shared" si="9"/>
        <v>2.9090499999999939</v>
      </c>
    </row>
    <row r="596" spans="1:7" ht="15" x14ac:dyDescent="0.25">
      <c r="A596" s="31" t="s">
        <v>610</v>
      </c>
      <c r="B596" s="31" t="s">
        <v>611</v>
      </c>
      <c r="C596" s="32">
        <v>0</v>
      </c>
      <c r="D596" s="32">
        <v>-5.12</v>
      </c>
      <c r="E596" s="42">
        <v>8.249999999999795E-2</v>
      </c>
      <c r="F596" s="32">
        <v>3.1</v>
      </c>
      <c r="G596" s="41">
        <f t="shared" si="9"/>
        <v>-1.9375000000000022</v>
      </c>
    </row>
    <row r="597" spans="1:7" ht="15" x14ac:dyDescent="0.25">
      <c r="A597" s="31" t="s">
        <v>731</v>
      </c>
      <c r="B597" s="31" t="s">
        <v>732</v>
      </c>
      <c r="C597" s="32">
        <v>0</v>
      </c>
      <c r="D597" s="32">
        <v>-4.88</v>
      </c>
      <c r="E597" s="42">
        <v>6.449999999999614E-3</v>
      </c>
      <c r="F597" s="32">
        <v>2.91</v>
      </c>
      <c r="G597" s="41">
        <f t="shared" si="9"/>
        <v>-1.9635500000000001</v>
      </c>
    </row>
    <row r="598" spans="1:7" ht="15" x14ac:dyDescent="0.25">
      <c r="A598" s="31" t="s">
        <v>271</v>
      </c>
      <c r="B598" s="31" t="s">
        <v>272</v>
      </c>
      <c r="C598" s="32">
        <v>0</v>
      </c>
      <c r="D598" s="32">
        <v>-5.08</v>
      </c>
      <c r="E598" s="42">
        <v>4.3711312077399729</v>
      </c>
      <c r="F598" s="32">
        <v>3.47</v>
      </c>
      <c r="G598" s="41">
        <f t="shared" si="9"/>
        <v>2.7611312077399734</v>
      </c>
    </row>
    <row r="599" spans="1:7" ht="15" x14ac:dyDescent="0.25">
      <c r="A599" s="31" t="s">
        <v>1054</v>
      </c>
      <c r="B599" s="31" t="s">
        <v>1055</v>
      </c>
      <c r="C599" s="32">
        <v>0</v>
      </c>
      <c r="D599" s="32">
        <v>0</v>
      </c>
      <c r="E599" s="42">
        <v>0</v>
      </c>
      <c r="F599" s="32">
        <v>3.37</v>
      </c>
      <c r="G599" s="41">
        <f t="shared" si="9"/>
        <v>3.37</v>
      </c>
    </row>
    <row r="600" spans="1:7" ht="15" x14ac:dyDescent="0.25">
      <c r="A600" s="31" t="s">
        <v>1056</v>
      </c>
      <c r="B600" s="31" t="s">
        <v>1057</v>
      </c>
      <c r="C600" s="32">
        <v>0</v>
      </c>
      <c r="D600" s="32">
        <v>0</v>
      </c>
      <c r="E600" s="42">
        <v>0</v>
      </c>
      <c r="F600" s="32">
        <v>2.37</v>
      </c>
      <c r="G600" s="41">
        <f t="shared" si="9"/>
        <v>2.37</v>
      </c>
    </row>
    <row r="601" spans="1:7" ht="15" x14ac:dyDescent="0.25">
      <c r="A601" s="31" t="s">
        <v>77</v>
      </c>
      <c r="B601" s="31" t="s">
        <v>78</v>
      </c>
      <c r="C601" s="32">
        <v>0</v>
      </c>
      <c r="D601" s="32">
        <v>0</v>
      </c>
      <c r="E601" s="42">
        <v>3.8504976221916181</v>
      </c>
      <c r="F601" s="32">
        <v>3.11</v>
      </c>
      <c r="G601" s="41">
        <f t="shared" si="9"/>
        <v>6.9604976221916175</v>
      </c>
    </row>
    <row r="602" spans="1:7" ht="15" x14ac:dyDescent="0.25">
      <c r="A602" s="31" t="s">
        <v>563</v>
      </c>
      <c r="B602" s="31" t="s">
        <v>564</v>
      </c>
      <c r="C602" s="32">
        <v>0</v>
      </c>
      <c r="D602" s="32">
        <v>0</v>
      </c>
      <c r="E602" s="42">
        <v>0.91473247859172524</v>
      </c>
      <c r="F602" s="32">
        <v>3.97</v>
      </c>
      <c r="G602" s="41">
        <f t="shared" si="9"/>
        <v>4.8847324785917259</v>
      </c>
    </row>
    <row r="603" spans="1:7" ht="15" x14ac:dyDescent="0.25">
      <c r="A603" s="31" t="s">
        <v>495</v>
      </c>
      <c r="B603" s="31" t="s">
        <v>496</v>
      </c>
      <c r="C603" s="32">
        <v>0</v>
      </c>
      <c r="D603" s="32">
        <v>0</v>
      </c>
      <c r="E603" s="42">
        <v>0.39532668518393826</v>
      </c>
      <c r="F603" s="32">
        <v>3.11</v>
      </c>
      <c r="G603" s="41">
        <f t="shared" si="9"/>
        <v>3.5053266851839382</v>
      </c>
    </row>
    <row r="604" spans="1:7" ht="15" x14ac:dyDescent="0.25">
      <c r="A604" s="31" t="s">
        <v>1257</v>
      </c>
      <c r="B604" s="31" t="s">
        <v>1258</v>
      </c>
      <c r="C604" s="32">
        <v>0</v>
      </c>
      <c r="D604" s="32">
        <v>0</v>
      </c>
      <c r="E604" s="42">
        <v>0</v>
      </c>
      <c r="F604" s="32">
        <v>3.8</v>
      </c>
      <c r="G604" s="41">
        <f t="shared" si="9"/>
        <v>3.8</v>
      </c>
    </row>
    <row r="605" spans="1:7" ht="15" x14ac:dyDescent="0.25">
      <c r="A605" s="31" t="s">
        <v>1261</v>
      </c>
      <c r="B605" s="31" t="s">
        <v>1262</v>
      </c>
      <c r="C605" s="32">
        <v>0</v>
      </c>
      <c r="D605" s="32">
        <v>0</v>
      </c>
      <c r="E605" s="42">
        <v>3.7049999999997141E-2</v>
      </c>
      <c r="F605" s="32">
        <v>3.78</v>
      </c>
      <c r="G605" s="41">
        <f t="shared" si="9"/>
        <v>3.8170499999999969</v>
      </c>
    </row>
  </sheetData>
  <sortState xmlns:xlrd2="http://schemas.microsoft.com/office/spreadsheetml/2017/richdata2" ref="A6:G605">
    <sortCondition ref="B6:B605"/>
  </sortState>
  <mergeCells count="3">
    <mergeCell ref="A1:G1"/>
    <mergeCell ref="A2:G2"/>
    <mergeCell ref="A3:G3"/>
  </mergeCells>
  <pageMargins left="0.7" right="0.7" top="0.75" bottom="0.75" header="0.3" footer="0.3"/>
  <pageSetup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5"/>
  <sheetViews>
    <sheetView view="pageBreakPreview" zoomScaleNormal="80" zoomScaleSheetLayoutView="100" workbookViewId="0">
      <pane ySplit="5" topLeftCell="A594" activePane="bottomLeft" state="frozen"/>
      <selection pane="bottomLeft" activeCell="E21" sqref="E21"/>
    </sheetView>
  </sheetViews>
  <sheetFormatPr defaultColWidth="9.140625" defaultRowHeight="14.25" x14ac:dyDescent="0.2"/>
  <cols>
    <col min="1" max="1" width="12.42578125" style="23" customWidth="1"/>
    <col min="2" max="2" width="50.7109375" style="9" customWidth="1"/>
    <col min="3" max="3" width="16.5703125" style="16" customWidth="1"/>
    <col min="4" max="4" width="13.42578125" style="15" customWidth="1"/>
    <col min="5" max="5" width="17" style="15" customWidth="1"/>
    <col min="6" max="6" width="12.5703125" style="15" customWidth="1"/>
    <col min="7" max="7" width="16.42578125" style="20" customWidth="1"/>
    <col min="8" max="8" width="12.42578125" style="10" bestFit="1" customWidth="1"/>
    <col min="9" max="16384" width="9.140625" style="9"/>
  </cols>
  <sheetData>
    <row r="1" spans="1:8" s="12" customFormat="1" ht="15" x14ac:dyDescent="0.2">
      <c r="A1" s="58" t="s">
        <v>1076</v>
      </c>
      <c r="B1" s="59"/>
      <c r="C1" s="59"/>
      <c r="D1" s="59"/>
      <c r="E1" s="59"/>
      <c r="F1" s="59"/>
      <c r="G1" s="59"/>
    </row>
    <row r="2" spans="1:8" s="12" customFormat="1" ht="15" x14ac:dyDescent="0.2">
      <c r="A2" s="58" t="s">
        <v>1184</v>
      </c>
      <c r="B2" s="59"/>
      <c r="C2" s="59"/>
      <c r="D2" s="59"/>
      <c r="E2" s="59"/>
      <c r="F2" s="59"/>
      <c r="G2" s="59"/>
    </row>
    <row r="3" spans="1:8" s="12" customFormat="1" ht="16.5" thickBot="1" x14ac:dyDescent="0.3">
      <c r="A3" s="60" t="s">
        <v>1271</v>
      </c>
      <c r="B3" s="61"/>
      <c r="C3" s="61"/>
      <c r="D3" s="61"/>
      <c r="E3" s="61"/>
      <c r="F3" s="61"/>
      <c r="G3" s="61"/>
    </row>
    <row r="4" spans="1:8" s="5" customFormat="1" ht="51.75" thickBot="1" x14ac:dyDescent="0.25">
      <c r="A4" s="54"/>
      <c r="C4" s="4" t="s">
        <v>1183</v>
      </c>
      <c r="D4" s="4" t="s">
        <v>1058</v>
      </c>
      <c r="E4" s="4" t="s">
        <v>1181</v>
      </c>
      <c r="F4" s="4" t="s">
        <v>1180</v>
      </c>
      <c r="G4" s="4" t="s">
        <v>1182</v>
      </c>
    </row>
    <row r="5" spans="1:8" s="8" customFormat="1" ht="15" thickBot="1" x14ac:dyDescent="0.25">
      <c r="A5" s="55" t="s">
        <v>0</v>
      </c>
      <c r="B5" s="6" t="s">
        <v>1</v>
      </c>
      <c r="C5" s="13"/>
      <c r="D5" s="14"/>
      <c r="E5" s="14"/>
      <c r="F5" s="14"/>
      <c r="G5" s="19"/>
      <c r="H5" s="7"/>
    </row>
    <row r="6" spans="1:8" ht="15" x14ac:dyDescent="0.25">
      <c r="A6" t="s">
        <v>747</v>
      </c>
      <c r="B6" t="s">
        <v>748</v>
      </c>
      <c r="C6" s="32">
        <v>0</v>
      </c>
      <c r="D6" s="32">
        <v>0</v>
      </c>
      <c r="E6" s="32">
        <v>0</v>
      </c>
      <c r="F6" s="37">
        <v>3.92</v>
      </c>
      <c r="G6" s="41">
        <f>ROUND(F6+E6+D6+C6,2)</f>
        <v>3.92</v>
      </c>
    </row>
    <row r="7" spans="1:8" ht="15" x14ac:dyDescent="0.25">
      <c r="A7" t="s">
        <v>147</v>
      </c>
      <c r="B7" t="s">
        <v>148</v>
      </c>
      <c r="C7" s="32">
        <v>0</v>
      </c>
      <c r="D7" s="32">
        <v>0</v>
      </c>
      <c r="E7" s="32">
        <v>1.7173471026561982</v>
      </c>
      <c r="F7" s="37">
        <v>2.61</v>
      </c>
      <c r="G7" s="41">
        <f t="shared" ref="G7:G70" si="0">ROUND(F7+E7+D7+C7,2)</f>
        <v>4.33</v>
      </c>
    </row>
    <row r="8" spans="1:8" ht="15" x14ac:dyDescent="0.25">
      <c r="A8" t="s">
        <v>43</v>
      </c>
      <c r="B8" t="s">
        <v>44</v>
      </c>
      <c r="C8" s="32">
        <v>0</v>
      </c>
      <c r="D8" s="32">
        <v>0</v>
      </c>
      <c r="E8" s="32">
        <v>3.3671053738729277</v>
      </c>
      <c r="F8" s="37">
        <v>3.1</v>
      </c>
      <c r="G8" s="41">
        <f t="shared" si="0"/>
        <v>6.47</v>
      </c>
    </row>
    <row r="9" spans="1:8" ht="15" x14ac:dyDescent="0.25">
      <c r="A9" t="s">
        <v>65</v>
      </c>
      <c r="B9" t="s">
        <v>66</v>
      </c>
      <c r="C9" s="32">
        <v>0</v>
      </c>
      <c r="D9" s="32">
        <v>-4.43</v>
      </c>
      <c r="E9" s="32">
        <v>2.8698984572147119</v>
      </c>
      <c r="F9" s="37">
        <v>2.84</v>
      </c>
      <c r="G9" s="41">
        <f t="shared" si="0"/>
        <v>1.28</v>
      </c>
    </row>
    <row r="10" spans="1:8" ht="15" x14ac:dyDescent="0.25">
      <c r="A10" t="s">
        <v>99</v>
      </c>
      <c r="B10" t="s">
        <v>100</v>
      </c>
      <c r="C10" s="32">
        <v>0</v>
      </c>
      <c r="D10" s="32">
        <v>0</v>
      </c>
      <c r="E10" s="32">
        <v>2.4867447695294391</v>
      </c>
      <c r="F10" s="37">
        <v>2.92</v>
      </c>
      <c r="G10" s="41">
        <f t="shared" si="0"/>
        <v>5.41</v>
      </c>
    </row>
    <row r="11" spans="1:8" ht="15" x14ac:dyDescent="0.25">
      <c r="A11" t="s">
        <v>177</v>
      </c>
      <c r="B11" t="s">
        <v>178</v>
      </c>
      <c r="C11" s="32">
        <v>0</v>
      </c>
      <c r="D11" s="32">
        <v>0</v>
      </c>
      <c r="E11" s="32">
        <v>1.6915242764488754</v>
      </c>
      <c r="F11" s="37">
        <v>2.8</v>
      </c>
      <c r="G11" s="41">
        <f t="shared" si="0"/>
        <v>4.49</v>
      </c>
    </row>
    <row r="12" spans="1:8" ht="15" x14ac:dyDescent="0.25">
      <c r="A12" t="s">
        <v>113</v>
      </c>
      <c r="B12" t="s">
        <v>114</v>
      </c>
      <c r="C12" s="32">
        <v>0</v>
      </c>
      <c r="D12" s="32">
        <v>0</v>
      </c>
      <c r="E12" s="32">
        <v>1.9381084990736475</v>
      </c>
      <c r="F12" s="37">
        <v>2.88</v>
      </c>
      <c r="G12" s="41">
        <f t="shared" si="0"/>
        <v>4.82</v>
      </c>
    </row>
    <row r="13" spans="1:8" ht="15" x14ac:dyDescent="0.25">
      <c r="A13" t="s">
        <v>223</v>
      </c>
      <c r="B13" t="s">
        <v>224</v>
      </c>
      <c r="C13" s="32">
        <v>0</v>
      </c>
      <c r="D13" s="32">
        <v>-3.83</v>
      </c>
      <c r="E13" s="32">
        <v>1.4426437204073046</v>
      </c>
      <c r="F13" s="37">
        <v>2.61</v>
      </c>
      <c r="G13" s="41">
        <f t="shared" si="0"/>
        <v>0.22</v>
      </c>
    </row>
    <row r="14" spans="1:8" ht="15" x14ac:dyDescent="0.25">
      <c r="A14" t="s">
        <v>97</v>
      </c>
      <c r="B14" t="s">
        <v>98</v>
      </c>
      <c r="C14" s="32">
        <v>0</v>
      </c>
      <c r="D14" s="32">
        <v>-3.72</v>
      </c>
      <c r="E14" s="32">
        <v>2.2149847318129487</v>
      </c>
      <c r="F14" s="37">
        <v>2.5099999999999998</v>
      </c>
      <c r="G14" s="41">
        <f t="shared" si="0"/>
        <v>1</v>
      </c>
    </row>
    <row r="15" spans="1:8" ht="15" x14ac:dyDescent="0.25">
      <c r="A15" t="s">
        <v>132</v>
      </c>
      <c r="B15" t="s">
        <v>133</v>
      </c>
      <c r="C15" s="32">
        <v>0</v>
      </c>
      <c r="D15" s="32">
        <v>0</v>
      </c>
      <c r="E15" s="32">
        <v>2.5391892539392771</v>
      </c>
      <c r="F15" s="37">
        <v>2.62</v>
      </c>
      <c r="G15" s="41">
        <f t="shared" si="0"/>
        <v>5.16</v>
      </c>
    </row>
    <row r="16" spans="1:8" ht="15" x14ac:dyDescent="0.25">
      <c r="A16" t="s">
        <v>151</v>
      </c>
      <c r="B16" t="s">
        <v>152</v>
      </c>
      <c r="C16" s="32">
        <v>0</v>
      </c>
      <c r="D16" s="32">
        <v>0</v>
      </c>
      <c r="E16" s="32">
        <v>1.8755753731835796</v>
      </c>
      <c r="F16" s="37">
        <v>2.6</v>
      </c>
      <c r="G16" s="41">
        <f t="shared" si="0"/>
        <v>4.4800000000000004</v>
      </c>
    </row>
    <row r="17" spans="1:7" ht="15" x14ac:dyDescent="0.25">
      <c r="A17" t="s">
        <v>404</v>
      </c>
      <c r="B17" t="s">
        <v>405</v>
      </c>
      <c r="C17" s="32">
        <v>0</v>
      </c>
      <c r="D17" s="32">
        <v>0</v>
      </c>
      <c r="E17" s="32">
        <v>0.63822749357364172</v>
      </c>
      <c r="F17" s="37">
        <v>2.4700000000000002</v>
      </c>
      <c r="G17" s="41">
        <f t="shared" si="0"/>
        <v>3.11</v>
      </c>
    </row>
    <row r="18" spans="1:7" ht="15" x14ac:dyDescent="0.25">
      <c r="A18" t="s">
        <v>71</v>
      </c>
      <c r="B18" t="s">
        <v>72</v>
      </c>
      <c r="C18" s="32">
        <v>0</v>
      </c>
      <c r="D18" s="32">
        <v>-4.13</v>
      </c>
      <c r="E18" s="32">
        <v>2.7020079634913339</v>
      </c>
      <c r="F18" s="37">
        <v>2.57</v>
      </c>
      <c r="G18" s="41">
        <f t="shared" si="0"/>
        <v>1.1399999999999999</v>
      </c>
    </row>
    <row r="19" spans="1:7" ht="15" x14ac:dyDescent="0.25">
      <c r="A19" t="s">
        <v>686</v>
      </c>
      <c r="B19" t="s">
        <v>687</v>
      </c>
      <c r="C19" s="32">
        <v>0</v>
      </c>
      <c r="D19" s="32">
        <v>0</v>
      </c>
      <c r="E19" s="32">
        <v>6.6309223540289203E-2</v>
      </c>
      <c r="F19" s="37">
        <v>3.41</v>
      </c>
      <c r="G19" s="41">
        <f t="shared" si="0"/>
        <v>3.48</v>
      </c>
    </row>
    <row r="20" spans="1:7" ht="15" x14ac:dyDescent="0.25">
      <c r="A20" t="s">
        <v>749</v>
      </c>
      <c r="B20" t="s">
        <v>750</v>
      </c>
      <c r="C20" s="32">
        <v>0</v>
      </c>
      <c r="D20" s="32">
        <v>-5.36</v>
      </c>
      <c r="E20" s="32">
        <v>5.9849999999991965E-2</v>
      </c>
      <c r="F20" s="37">
        <v>3.32</v>
      </c>
      <c r="G20" s="41">
        <f t="shared" si="0"/>
        <v>-1.98</v>
      </c>
    </row>
    <row r="21" spans="1:7" ht="15" x14ac:dyDescent="0.25">
      <c r="A21" t="s">
        <v>300</v>
      </c>
      <c r="B21" t="s">
        <v>301</v>
      </c>
      <c r="C21" s="32">
        <v>0</v>
      </c>
      <c r="D21" s="32">
        <v>0</v>
      </c>
      <c r="E21" s="32">
        <v>1.06075676944165</v>
      </c>
      <c r="F21" s="37">
        <v>4.71</v>
      </c>
      <c r="G21" s="41">
        <f t="shared" si="0"/>
        <v>5.77</v>
      </c>
    </row>
    <row r="22" spans="1:7" ht="15" x14ac:dyDescent="0.25">
      <c r="A22" t="s">
        <v>751</v>
      </c>
      <c r="B22" t="s">
        <v>752</v>
      </c>
      <c r="C22" s="32">
        <v>0</v>
      </c>
      <c r="D22" s="32">
        <v>-6.13</v>
      </c>
      <c r="E22" s="32">
        <v>0</v>
      </c>
      <c r="F22" s="37">
        <v>3.82</v>
      </c>
      <c r="G22" s="41">
        <f t="shared" si="0"/>
        <v>-2.31</v>
      </c>
    </row>
    <row r="23" spans="1:7" ht="15" x14ac:dyDescent="0.25">
      <c r="A23" t="s">
        <v>753</v>
      </c>
      <c r="B23" t="s">
        <v>754</v>
      </c>
      <c r="C23" s="32">
        <v>0</v>
      </c>
      <c r="D23" s="32">
        <v>0</v>
      </c>
      <c r="E23" s="32">
        <v>0</v>
      </c>
      <c r="F23" s="37">
        <v>3.16</v>
      </c>
      <c r="G23" s="41">
        <f t="shared" si="0"/>
        <v>3.16</v>
      </c>
    </row>
    <row r="24" spans="1:7" ht="15" x14ac:dyDescent="0.25">
      <c r="A24" t="s">
        <v>163</v>
      </c>
      <c r="B24" t="s">
        <v>164</v>
      </c>
      <c r="C24" s="32">
        <v>0</v>
      </c>
      <c r="D24" s="32">
        <v>0</v>
      </c>
      <c r="E24" s="32">
        <v>1.9249779101561169</v>
      </c>
      <c r="F24" s="37">
        <v>2.77</v>
      </c>
      <c r="G24" s="41">
        <f t="shared" si="0"/>
        <v>4.6900000000000004</v>
      </c>
    </row>
    <row r="25" spans="1:7" ht="15" x14ac:dyDescent="0.25">
      <c r="A25" t="s">
        <v>128</v>
      </c>
      <c r="B25" t="s">
        <v>129</v>
      </c>
      <c r="C25" s="32">
        <v>0</v>
      </c>
      <c r="D25" s="32">
        <v>0</v>
      </c>
      <c r="E25" s="32">
        <v>2.0364776608361526</v>
      </c>
      <c r="F25" s="37">
        <v>2.81</v>
      </c>
      <c r="G25" s="41">
        <f t="shared" si="0"/>
        <v>4.8499999999999996</v>
      </c>
    </row>
    <row r="26" spans="1:7" ht="15" x14ac:dyDescent="0.25">
      <c r="A26" t="s">
        <v>755</v>
      </c>
      <c r="B26" t="s">
        <v>756</v>
      </c>
      <c r="C26" s="32">
        <v>0</v>
      </c>
      <c r="D26" s="32">
        <v>0</v>
      </c>
      <c r="E26" s="32">
        <v>0</v>
      </c>
      <c r="F26" s="37">
        <v>3.79</v>
      </c>
      <c r="G26" s="41">
        <f t="shared" si="0"/>
        <v>3.79</v>
      </c>
    </row>
    <row r="27" spans="1:7" ht="15" x14ac:dyDescent="0.25">
      <c r="A27" s="45" t="s">
        <v>757</v>
      </c>
      <c r="B27" s="45" t="s">
        <v>758</v>
      </c>
      <c r="C27" s="46">
        <v>0</v>
      </c>
      <c r="D27" s="46">
        <v>0</v>
      </c>
      <c r="E27" s="46">
        <v>0</v>
      </c>
      <c r="F27" s="37">
        <v>3.03</v>
      </c>
      <c r="G27" s="41">
        <f t="shared" si="0"/>
        <v>3.03</v>
      </c>
    </row>
    <row r="28" spans="1:7" ht="15" x14ac:dyDescent="0.25">
      <c r="A28" s="45" t="s">
        <v>759</v>
      </c>
      <c r="B28" s="45" t="s">
        <v>760</v>
      </c>
      <c r="C28" s="46">
        <v>0</v>
      </c>
      <c r="D28" s="46">
        <v>0</v>
      </c>
      <c r="E28" s="46">
        <v>0</v>
      </c>
      <c r="F28" s="37">
        <v>3.98</v>
      </c>
      <c r="G28" s="41">
        <f t="shared" si="0"/>
        <v>3.98</v>
      </c>
    </row>
    <row r="29" spans="1:7" ht="15" x14ac:dyDescent="0.25">
      <c r="A29" s="45" t="s">
        <v>419</v>
      </c>
      <c r="B29" s="45" t="s">
        <v>420</v>
      </c>
      <c r="C29" s="46">
        <v>0</v>
      </c>
      <c r="D29" s="46">
        <v>0</v>
      </c>
      <c r="E29" s="46">
        <v>0.94308945239425435</v>
      </c>
      <c r="F29" s="37">
        <v>4.12</v>
      </c>
      <c r="G29" s="41">
        <f t="shared" si="0"/>
        <v>5.0599999999999996</v>
      </c>
    </row>
    <row r="30" spans="1:7" ht="15" x14ac:dyDescent="0.25">
      <c r="A30" s="45" t="s">
        <v>322</v>
      </c>
      <c r="B30" s="45" t="s">
        <v>323</v>
      </c>
      <c r="C30" s="46">
        <v>0</v>
      </c>
      <c r="D30" s="46">
        <v>0</v>
      </c>
      <c r="E30" s="46">
        <v>1.0551760337929896</v>
      </c>
      <c r="F30" s="37">
        <v>2.35</v>
      </c>
      <c r="G30" s="41">
        <f t="shared" si="0"/>
        <v>3.41</v>
      </c>
    </row>
    <row r="31" spans="1:7" ht="15" x14ac:dyDescent="0.25">
      <c r="A31" s="45" t="s">
        <v>641</v>
      </c>
      <c r="B31" s="45" t="s">
        <v>642</v>
      </c>
      <c r="C31" s="46">
        <v>0</v>
      </c>
      <c r="D31" s="46">
        <v>0</v>
      </c>
      <c r="E31" s="46">
        <v>4.6100000000001543E-2</v>
      </c>
      <c r="F31" s="37">
        <v>2.61</v>
      </c>
      <c r="G31" s="41">
        <f t="shared" si="0"/>
        <v>2.66</v>
      </c>
    </row>
    <row r="32" spans="1:7" ht="15" x14ac:dyDescent="0.25">
      <c r="A32" s="45" t="s">
        <v>278</v>
      </c>
      <c r="B32" s="45" t="s">
        <v>279</v>
      </c>
      <c r="C32" s="46">
        <v>0</v>
      </c>
      <c r="D32" s="46">
        <v>0</v>
      </c>
      <c r="E32" s="46">
        <v>1.97</v>
      </c>
      <c r="F32" s="37">
        <v>2.91</v>
      </c>
      <c r="G32" s="41">
        <f t="shared" si="0"/>
        <v>4.88</v>
      </c>
    </row>
    <row r="33" spans="1:7" ht="15" x14ac:dyDescent="0.25">
      <c r="A33" s="45" t="s">
        <v>92</v>
      </c>
      <c r="B33" s="45" t="s">
        <v>93</v>
      </c>
      <c r="C33" s="46">
        <v>0</v>
      </c>
      <c r="D33" s="46">
        <v>0</v>
      </c>
      <c r="E33" s="46">
        <v>2.9680562122322955</v>
      </c>
      <c r="F33" s="37">
        <v>2.81</v>
      </c>
      <c r="G33" s="41">
        <f t="shared" si="0"/>
        <v>5.78</v>
      </c>
    </row>
    <row r="34" spans="1:7" ht="15" x14ac:dyDescent="0.25">
      <c r="A34" s="45" t="s">
        <v>703</v>
      </c>
      <c r="B34" s="45" t="s">
        <v>704</v>
      </c>
      <c r="C34" s="46">
        <v>0</v>
      </c>
      <c r="D34" s="46">
        <v>0</v>
      </c>
      <c r="E34" s="46">
        <v>7.0900708323123451E-2</v>
      </c>
      <c r="F34" s="37">
        <v>3.6</v>
      </c>
      <c r="G34" s="41">
        <f t="shared" si="0"/>
        <v>3.67</v>
      </c>
    </row>
    <row r="35" spans="1:7" ht="15" x14ac:dyDescent="0.25">
      <c r="A35" s="56" t="s">
        <v>1309</v>
      </c>
      <c r="B35" s="45" t="s">
        <v>1310</v>
      </c>
      <c r="C35" s="46">
        <v>0</v>
      </c>
      <c r="D35" s="46">
        <v>0</v>
      </c>
      <c r="E35" s="46">
        <v>0.57270000000001364</v>
      </c>
      <c r="F35" s="37">
        <v>2.08</v>
      </c>
      <c r="G35" s="41">
        <f t="shared" si="0"/>
        <v>2.65</v>
      </c>
    </row>
    <row r="36" spans="1:7" ht="15" x14ac:dyDescent="0.25">
      <c r="A36" s="45" t="s">
        <v>376</v>
      </c>
      <c r="B36" s="45" t="s">
        <v>377</v>
      </c>
      <c r="C36" s="46">
        <v>0</v>
      </c>
      <c r="D36" s="46">
        <v>-4.13</v>
      </c>
      <c r="E36" s="46">
        <v>0.48219356572796163</v>
      </c>
      <c r="F36" s="37">
        <v>2.7</v>
      </c>
      <c r="G36" s="41">
        <f t="shared" si="0"/>
        <v>-0.95</v>
      </c>
    </row>
    <row r="37" spans="1:7" ht="15" x14ac:dyDescent="0.25">
      <c r="A37" s="56" t="s">
        <v>1308</v>
      </c>
      <c r="B37" s="45" t="s">
        <v>1307</v>
      </c>
      <c r="C37" s="46">
        <v>0</v>
      </c>
      <c r="D37" s="46">
        <v>0</v>
      </c>
      <c r="E37" s="46">
        <v>4.0299156870169375</v>
      </c>
      <c r="F37" s="37">
        <v>2.46</v>
      </c>
      <c r="G37" s="41">
        <f t="shared" si="0"/>
        <v>6.49</v>
      </c>
    </row>
    <row r="38" spans="1:7" ht="15" x14ac:dyDescent="0.25">
      <c r="A38" s="45" t="s">
        <v>364</v>
      </c>
      <c r="B38" s="45" t="s">
        <v>365</v>
      </c>
      <c r="C38" s="46">
        <v>0</v>
      </c>
      <c r="D38" s="46">
        <v>0</v>
      </c>
      <c r="E38" s="46">
        <v>0.50763001276467101</v>
      </c>
      <c r="F38" s="37">
        <v>4.08</v>
      </c>
      <c r="G38" s="41">
        <f t="shared" si="0"/>
        <v>4.59</v>
      </c>
    </row>
    <row r="39" spans="1:7" ht="15" x14ac:dyDescent="0.25">
      <c r="A39" s="45" t="s">
        <v>225</v>
      </c>
      <c r="B39" s="45" t="s">
        <v>226</v>
      </c>
      <c r="C39" s="46">
        <v>0</v>
      </c>
      <c r="D39" s="46">
        <v>0</v>
      </c>
      <c r="E39" s="46">
        <v>1.2836557427735766</v>
      </c>
      <c r="F39" s="37">
        <v>2.94</v>
      </c>
      <c r="G39" s="41">
        <f t="shared" si="0"/>
        <v>4.22</v>
      </c>
    </row>
    <row r="40" spans="1:7" ht="15" x14ac:dyDescent="0.25">
      <c r="A40" s="45" t="s">
        <v>265</v>
      </c>
      <c r="B40" s="45" t="s">
        <v>266</v>
      </c>
      <c r="C40" s="46">
        <v>0</v>
      </c>
      <c r="D40" s="46">
        <v>0</v>
      </c>
      <c r="E40" s="46">
        <v>0.80309999999999993</v>
      </c>
      <c r="F40" s="37">
        <v>3.71</v>
      </c>
      <c r="G40" s="41">
        <f t="shared" si="0"/>
        <v>4.51</v>
      </c>
    </row>
    <row r="41" spans="1:7" ht="15" x14ac:dyDescent="0.25">
      <c r="A41" s="45" t="s">
        <v>603</v>
      </c>
      <c r="B41" s="45" t="s">
        <v>604</v>
      </c>
      <c r="C41" s="46">
        <v>0</v>
      </c>
      <c r="D41" s="46">
        <v>0</v>
      </c>
      <c r="E41" s="46">
        <v>0.48669999999999275</v>
      </c>
      <c r="F41" s="37">
        <v>3.41</v>
      </c>
      <c r="G41" s="41">
        <f t="shared" si="0"/>
        <v>3.9</v>
      </c>
    </row>
    <row r="42" spans="1:7" ht="15" x14ac:dyDescent="0.25">
      <c r="A42" s="45" t="s">
        <v>565</v>
      </c>
      <c r="B42" s="45" t="s">
        <v>566</v>
      </c>
      <c r="C42" s="46">
        <v>0</v>
      </c>
      <c r="D42" s="46">
        <v>0</v>
      </c>
      <c r="E42" s="46">
        <v>0.4817621589622878</v>
      </c>
      <c r="F42" s="37">
        <v>3.93</v>
      </c>
      <c r="G42" s="41">
        <f t="shared" si="0"/>
        <v>4.41</v>
      </c>
    </row>
    <row r="43" spans="1:7" ht="15" x14ac:dyDescent="0.25">
      <c r="A43" s="45" t="s">
        <v>19</v>
      </c>
      <c r="B43" s="45" t="s">
        <v>20</v>
      </c>
      <c r="C43" s="46">
        <v>0</v>
      </c>
      <c r="D43" s="46">
        <v>0</v>
      </c>
      <c r="E43" s="46">
        <v>7.1436483129294857</v>
      </c>
      <c r="F43" s="37">
        <v>4.4000000000000004</v>
      </c>
      <c r="G43" s="41">
        <f t="shared" si="0"/>
        <v>11.54</v>
      </c>
    </row>
    <row r="44" spans="1:7" ht="15" x14ac:dyDescent="0.25">
      <c r="A44" s="45" t="s">
        <v>165</v>
      </c>
      <c r="B44" s="45" t="s">
        <v>166</v>
      </c>
      <c r="C44" s="46">
        <v>0</v>
      </c>
      <c r="D44" s="46">
        <v>0</v>
      </c>
      <c r="E44" s="46">
        <v>1.7293242678654355</v>
      </c>
      <c r="F44" s="37">
        <v>2.44</v>
      </c>
      <c r="G44" s="41">
        <f t="shared" si="0"/>
        <v>4.17</v>
      </c>
    </row>
    <row r="45" spans="1:7" ht="15" x14ac:dyDescent="0.25">
      <c r="A45" s="45" t="s">
        <v>612</v>
      </c>
      <c r="B45" s="45" t="s">
        <v>613</v>
      </c>
      <c r="C45" s="46">
        <v>0</v>
      </c>
      <c r="D45" s="46">
        <v>0</v>
      </c>
      <c r="E45" s="46">
        <v>8.15812724469413E-2</v>
      </c>
      <c r="F45" s="37">
        <v>2.69</v>
      </c>
      <c r="G45" s="41">
        <f t="shared" si="0"/>
        <v>2.77</v>
      </c>
    </row>
    <row r="46" spans="1:7" ht="15" x14ac:dyDescent="0.25">
      <c r="A46" s="45" t="s">
        <v>761</v>
      </c>
      <c r="B46" s="45" t="s">
        <v>762</v>
      </c>
      <c r="C46" s="46">
        <v>0</v>
      </c>
      <c r="D46" s="46">
        <v>0</v>
      </c>
      <c r="E46" s="46">
        <v>0</v>
      </c>
      <c r="F46" s="37">
        <v>3.44</v>
      </c>
      <c r="G46" s="41">
        <f t="shared" si="0"/>
        <v>3.44</v>
      </c>
    </row>
    <row r="47" spans="1:7" ht="15" x14ac:dyDescent="0.25">
      <c r="A47" s="45" t="s">
        <v>763</v>
      </c>
      <c r="B47" s="45" t="s">
        <v>764</v>
      </c>
      <c r="C47" s="46">
        <v>0</v>
      </c>
      <c r="D47" s="46">
        <v>0</v>
      </c>
      <c r="E47" s="46">
        <v>3.6749999999993843E-2</v>
      </c>
      <c r="F47" s="37">
        <v>3.68</v>
      </c>
      <c r="G47" s="41">
        <f t="shared" si="0"/>
        <v>3.72</v>
      </c>
    </row>
    <row r="48" spans="1:7" ht="15" x14ac:dyDescent="0.25">
      <c r="A48" s="45" t="s">
        <v>491</v>
      </c>
      <c r="B48" s="45" t="s">
        <v>492</v>
      </c>
      <c r="C48" s="46">
        <v>0</v>
      </c>
      <c r="D48" s="46">
        <v>0</v>
      </c>
      <c r="E48" s="46">
        <v>0.24240223283022014</v>
      </c>
      <c r="F48" s="37">
        <v>4.1399999999999997</v>
      </c>
      <c r="G48" s="41">
        <f t="shared" si="0"/>
        <v>4.38</v>
      </c>
    </row>
    <row r="49" spans="1:7" ht="15" x14ac:dyDescent="0.25">
      <c r="A49" s="45" t="s">
        <v>765</v>
      </c>
      <c r="B49" s="45" t="s">
        <v>766</v>
      </c>
      <c r="C49" s="46">
        <v>0</v>
      </c>
      <c r="D49" s="46">
        <v>-5.13</v>
      </c>
      <c r="E49" s="46">
        <v>0</v>
      </c>
      <c r="F49" s="37">
        <v>3.49</v>
      </c>
      <c r="G49" s="41">
        <f t="shared" si="0"/>
        <v>-1.64</v>
      </c>
    </row>
    <row r="50" spans="1:7" ht="15" x14ac:dyDescent="0.25">
      <c r="A50" s="45" t="s">
        <v>1185</v>
      </c>
      <c r="B50" s="45" t="s">
        <v>1186</v>
      </c>
      <c r="C50" s="46">
        <v>0</v>
      </c>
      <c r="D50" s="46">
        <v>0</v>
      </c>
      <c r="E50" s="46">
        <v>1.1469668645972975</v>
      </c>
      <c r="F50" s="37">
        <v>4.1500000000000004</v>
      </c>
      <c r="G50" s="41">
        <f t="shared" si="0"/>
        <v>5.3</v>
      </c>
    </row>
    <row r="51" spans="1:7" ht="15" x14ac:dyDescent="0.25">
      <c r="A51" s="45" t="s">
        <v>332</v>
      </c>
      <c r="B51" s="45" t="s">
        <v>333</v>
      </c>
      <c r="C51" s="46">
        <v>0</v>
      </c>
      <c r="D51" s="46">
        <v>-4.5199999999999996</v>
      </c>
      <c r="E51" s="46">
        <v>1.270250000000005</v>
      </c>
      <c r="F51" s="37">
        <v>2.95</v>
      </c>
      <c r="G51" s="41">
        <f t="shared" si="0"/>
        <v>-0.3</v>
      </c>
    </row>
    <row r="52" spans="1:7" ht="15" x14ac:dyDescent="0.25">
      <c r="A52" s="45" t="s">
        <v>83</v>
      </c>
      <c r="B52" s="45" t="s">
        <v>84</v>
      </c>
      <c r="C52" s="46">
        <v>0</v>
      </c>
      <c r="D52" s="46">
        <v>0</v>
      </c>
      <c r="E52" s="46">
        <v>2.9058610942337606</v>
      </c>
      <c r="F52" s="37">
        <v>2.61</v>
      </c>
      <c r="G52" s="41">
        <f t="shared" si="0"/>
        <v>5.52</v>
      </c>
    </row>
    <row r="53" spans="1:7" ht="15" x14ac:dyDescent="0.25">
      <c r="A53" s="45" t="s">
        <v>616</v>
      </c>
      <c r="B53" s="45" t="s">
        <v>617</v>
      </c>
      <c r="C53" s="46">
        <v>0</v>
      </c>
      <c r="D53" s="46">
        <v>0</v>
      </c>
      <c r="E53" s="46">
        <v>7.1092747859044167E-2</v>
      </c>
      <c r="F53" s="37">
        <v>3.16</v>
      </c>
      <c r="G53" s="41">
        <f t="shared" si="0"/>
        <v>3.23</v>
      </c>
    </row>
    <row r="54" spans="1:7" ht="15" x14ac:dyDescent="0.25">
      <c r="A54" s="45" t="s">
        <v>482</v>
      </c>
      <c r="B54" s="45" t="s">
        <v>483</v>
      </c>
      <c r="C54" s="46">
        <v>0</v>
      </c>
      <c r="D54" s="46">
        <v>0</v>
      </c>
      <c r="E54" s="46">
        <v>0.25275876797907809</v>
      </c>
      <c r="F54" s="37">
        <v>3.19</v>
      </c>
      <c r="G54" s="41">
        <f t="shared" si="0"/>
        <v>3.44</v>
      </c>
    </row>
    <row r="55" spans="1:7" ht="15" x14ac:dyDescent="0.25">
      <c r="A55" s="45" t="s">
        <v>767</v>
      </c>
      <c r="B55" s="45" t="s">
        <v>768</v>
      </c>
      <c r="C55" s="46">
        <v>0</v>
      </c>
      <c r="D55" s="46">
        <v>0</v>
      </c>
      <c r="E55" s="46">
        <v>0</v>
      </c>
      <c r="F55" s="37">
        <v>2.65</v>
      </c>
      <c r="G55" s="41">
        <f t="shared" si="0"/>
        <v>2.65</v>
      </c>
    </row>
    <row r="56" spans="1:7" ht="15" x14ac:dyDescent="0.25">
      <c r="A56" s="45" t="s">
        <v>173</v>
      </c>
      <c r="B56" s="45" t="s">
        <v>174</v>
      </c>
      <c r="C56" s="46">
        <v>0</v>
      </c>
      <c r="D56" s="46">
        <v>0</v>
      </c>
      <c r="E56" s="46">
        <v>2.0535079227617237</v>
      </c>
      <c r="F56" s="37">
        <v>2.74</v>
      </c>
      <c r="G56" s="41">
        <f t="shared" si="0"/>
        <v>4.79</v>
      </c>
    </row>
    <row r="57" spans="1:7" ht="15" x14ac:dyDescent="0.25">
      <c r="A57" s="45" t="s">
        <v>33</v>
      </c>
      <c r="B57" s="45" t="s">
        <v>34</v>
      </c>
      <c r="C57" s="46">
        <v>0</v>
      </c>
      <c r="D57" s="46">
        <v>0</v>
      </c>
      <c r="E57" s="46">
        <v>5.66</v>
      </c>
      <c r="F57" s="37">
        <v>3.92</v>
      </c>
      <c r="G57" s="41">
        <f t="shared" si="0"/>
        <v>9.58</v>
      </c>
    </row>
    <row r="58" spans="1:7" ht="15" x14ac:dyDescent="0.25">
      <c r="A58" s="45" t="s">
        <v>1187</v>
      </c>
      <c r="B58" s="45" t="s">
        <v>1065</v>
      </c>
      <c r="C58" s="46">
        <v>0</v>
      </c>
      <c r="D58" s="46">
        <v>0</v>
      </c>
      <c r="E58" s="46">
        <v>1.5106999999999906</v>
      </c>
      <c r="F58" s="37">
        <v>3.14</v>
      </c>
      <c r="G58" s="41">
        <f t="shared" si="0"/>
        <v>4.6500000000000004</v>
      </c>
    </row>
    <row r="59" spans="1:7" ht="15" x14ac:dyDescent="0.25">
      <c r="A59" s="45" t="s">
        <v>15</v>
      </c>
      <c r="B59" s="45" t="s">
        <v>16</v>
      </c>
      <c r="C59" s="46">
        <v>0</v>
      </c>
      <c r="D59" s="46">
        <v>0</v>
      </c>
      <c r="E59" s="46">
        <v>7.7905353653396112</v>
      </c>
      <c r="F59" s="37">
        <v>5.23</v>
      </c>
      <c r="G59" s="41">
        <f t="shared" si="0"/>
        <v>13.02</v>
      </c>
    </row>
    <row r="60" spans="1:7" ht="15" x14ac:dyDescent="0.25">
      <c r="A60" s="56" t="s">
        <v>1277</v>
      </c>
      <c r="B60" s="45" t="s">
        <v>714</v>
      </c>
      <c r="C60" s="46">
        <v>0</v>
      </c>
      <c r="D60" s="46">
        <v>0</v>
      </c>
      <c r="E60" s="46">
        <v>1.2200000000002867E-2</v>
      </c>
      <c r="F60" s="37">
        <v>3.41</v>
      </c>
      <c r="G60" s="41">
        <f t="shared" si="0"/>
        <v>3.42</v>
      </c>
    </row>
    <row r="61" spans="1:7" ht="15" x14ac:dyDescent="0.25">
      <c r="A61" s="45" t="s">
        <v>575</v>
      </c>
      <c r="B61" s="45" t="s">
        <v>576</v>
      </c>
      <c r="C61" s="46">
        <v>0</v>
      </c>
      <c r="D61" s="46">
        <v>-4.96</v>
      </c>
      <c r="E61" s="46">
        <v>0.1073500000000084</v>
      </c>
      <c r="F61" s="37">
        <v>3.42</v>
      </c>
      <c r="G61" s="41">
        <f t="shared" si="0"/>
        <v>-1.43</v>
      </c>
    </row>
    <row r="62" spans="1:7" ht="15" x14ac:dyDescent="0.25">
      <c r="A62" s="45" t="s">
        <v>141</v>
      </c>
      <c r="B62" s="45" t="s">
        <v>142</v>
      </c>
      <c r="C62" s="46">
        <v>0</v>
      </c>
      <c r="D62" s="46">
        <v>-4.67</v>
      </c>
      <c r="E62" s="46">
        <v>1.9982513216844098</v>
      </c>
      <c r="F62" s="37">
        <v>3.18</v>
      </c>
      <c r="G62" s="41">
        <f t="shared" si="0"/>
        <v>0.51</v>
      </c>
    </row>
    <row r="63" spans="1:7" ht="15" x14ac:dyDescent="0.25">
      <c r="A63" s="45" t="s">
        <v>103</v>
      </c>
      <c r="B63" s="45" t="s">
        <v>104</v>
      </c>
      <c r="C63" s="46">
        <v>0</v>
      </c>
      <c r="D63" s="46">
        <v>0</v>
      </c>
      <c r="E63" s="46">
        <v>2.7695467567318257</v>
      </c>
      <c r="F63" s="37">
        <v>2.5499999999999998</v>
      </c>
      <c r="G63" s="41">
        <f t="shared" si="0"/>
        <v>5.32</v>
      </c>
    </row>
    <row r="64" spans="1:7" ht="15" x14ac:dyDescent="0.25">
      <c r="A64" s="45" t="s">
        <v>27</v>
      </c>
      <c r="B64" s="45" t="s">
        <v>28</v>
      </c>
      <c r="C64" s="46">
        <v>0</v>
      </c>
      <c r="D64" s="46">
        <v>0</v>
      </c>
      <c r="E64" s="46">
        <v>5.5174267311017573</v>
      </c>
      <c r="F64" s="37">
        <v>3.9</v>
      </c>
      <c r="G64" s="41">
        <f t="shared" si="0"/>
        <v>9.42</v>
      </c>
    </row>
    <row r="65" spans="1:7" ht="15" x14ac:dyDescent="0.25">
      <c r="A65" s="45" t="s">
        <v>769</v>
      </c>
      <c r="B65" s="45" t="s">
        <v>770</v>
      </c>
      <c r="C65" s="46">
        <v>0</v>
      </c>
      <c r="D65" s="46">
        <v>0</v>
      </c>
      <c r="E65" s="46">
        <v>0</v>
      </c>
      <c r="F65" s="37">
        <v>4.0199999999999996</v>
      </c>
      <c r="G65" s="41">
        <f t="shared" si="0"/>
        <v>4.0199999999999996</v>
      </c>
    </row>
    <row r="66" spans="1:7" ht="15" x14ac:dyDescent="0.25">
      <c r="A66" s="45" t="s">
        <v>308</v>
      </c>
      <c r="B66" s="45" t="s">
        <v>309</v>
      </c>
      <c r="C66" s="46">
        <v>0</v>
      </c>
      <c r="D66" s="46">
        <v>0</v>
      </c>
      <c r="E66" s="46">
        <v>0.62787370220865912</v>
      </c>
      <c r="F66" s="37">
        <v>3.52</v>
      </c>
      <c r="G66" s="41">
        <f t="shared" si="0"/>
        <v>4.1500000000000004</v>
      </c>
    </row>
    <row r="67" spans="1:7" ht="15" x14ac:dyDescent="0.25">
      <c r="A67" s="45" t="s">
        <v>771</v>
      </c>
      <c r="B67" s="45" t="s">
        <v>1075</v>
      </c>
      <c r="C67" s="46">
        <v>0</v>
      </c>
      <c r="D67" s="46">
        <v>0</v>
      </c>
      <c r="E67" s="46">
        <v>2.6999999999941515E-3</v>
      </c>
      <c r="F67" s="37">
        <v>3.23</v>
      </c>
      <c r="G67" s="41">
        <f t="shared" si="0"/>
        <v>3.23</v>
      </c>
    </row>
    <row r="68" spans="1:7" ht="15" x14ac:dyDescent="0.25">
      <c r="A68" s="45" t="s">
        <v>772</v>
      </c>
      <c r="B68" s="45" t="s">
        <v>773</v>
      </c>
      <c r="C68" s="46">
        <v>0</v>
      </c>
      <c r="D68" s="46">
        <v>0</v>
      </c>
      <c r="E68" s="46">
        <v>0.22480000000000455</v>
      </c>
      <c r="F68" s="37">
        <v>4</v>
      </c>
      <c r="G68" s="41">
        <f t="shared" si="0"/>
        <v>4.22</v>
      </c>
    </row>
    <row r="69" spans="1:7" ht="15" x14ac:dyDescent="0.25">
      <c r="A69" s="45" t="s">
        <v>345</v>
      </c>
      <c r="B69" s="45" t="s">
        <v>346</v>
      </c>
      <c r="C69" s="46">
        <v>0</v>
      </c>
      <c r="D69" s="46">
        <v>0</v>
      </c>
      <c r="E69" s="46">
        <v>0.55630795292076207</v>
      </c>
      <c r="F69" s="37">
        <v>3.85</v>
      </c>
      <c r="G69" s="41">
        <f t="shared" si="0"/>
        <v>4.41</v>
      </c>
    </row>
    <row r="70" spans="1:7" ht="15" x14ac:dyDescent="0.25">
      <c r="A70" s="45" t="s">
        <v>23</v>
      </c>
      <c r="B70" s="45" t="s">
        <v>24</v>
      </c>
      <c r="C70" s="46">
        <v>0</v>
      </c>
      <c r="D70" s="46">
        <v>0</v>
      </c>
      <c r="E70" s="46">
        <v>6.0887175027781799</v>
      </c>
      <c r="F70" s="37">
        <v>3.95</v>
      </c>
      <c r="G70" s="41">
        <f t="shared" si="0"/>
        <v>10.039999999999999</v>
      </c>
    </row>
    <row r="71" spans="1:7" ht="15" x14ac:dyDescent="0.25">
      <c r="A71" s="45" t="s">
        <v>774</v>
      </c>
      <c r="B71" s="45" t="s">
        <v>775</v>
      </c>
      <c r="C71" s="46">
        <v>0</v>
      </c>
      <c r="D71" s="46">
        <v>0</v>
      </c>
      <c r="E71" s="46">
        <v>0</v>
      </c>
      <c r="F71" s="37">
        <v>3.5</v>
      </c>
      <c r="G71" s="41">
        <f t="shared" ref="G71:G134" si="1">ROUND(F71+E71+D71+C71,2)</f>
        <v>3.5</v>
      </c>
    </row>
    <row r="72" spans="1:7" ht="15" x14ac:dyDescent="0.25">
      <c r="A72" s="45" t="s">
        <v>247</v>
      </c>
      <c r="B72" s="45" t="s">
        <v>248</v>
      </c>
      <c r="C72" s="46">
        <v>0</v>
      </c>
      <c r="D72" s="46">
        <v>0</v>
      </c>
      <c r="E72" s="46">
        <v>0.87127285137229682</v>
      </c>
      <c r="F72" s="37">
        <v>3.23</v>
      </c>
      <c r="G72" s="41">
        <f t="shared" si="1"/>
        <v>4.0999999999999996</v>
      </c>
    </row>
    <row r="73" spans="1:7" ht="15" x14ac:dyDescent="0.25">
      <c r="A73" s="45" t="s">
        <v>680</v>
      </c>
      <c r="B73" s="45" t="s">
        <v>681</v>
      </c>
      <c r="C73" s="46">
        <v>0</v>
      </c>
      <c r="D73" s="46">
        <v>0</v>
      </c>
      <c r="E73" s="46">
        <v>1.1871500000000064</v>
      </c>
      <c r="F73" s="37">
        <v>3.68</v>
      </c>
      <c r="G73" s="41">
        <f t="shared" si="1"/>
        <v>4.87</v>
      </c>
    </row>
    <row r="74" spans="1:7" ht="15" x14ac:dyDescent="0.25">
      <c r="A74" s="45" t="s">
        <v>1059</v>
      </c>
      <c r="B74" s="45" t="s">
        <v>776</v>
      </c>
      <c r="C74" s="46">
        <v>0</v>
      </c>
      <c r="D74" s="46">
        <v>0</v>
      </c>
      <c r="E74" s="46">
        <v>5.5999999999971628E-3</v>
      </c>
      <c r="F74" s="37">
        <v>3.91</v>
      </c>
      <c r="G74" s="41">
        <f t="shared" si="1"/>
        <v>3.92</v>
      </c>
    </row>
    <row r="75" spans="1:7" ht="15" x14ac:dyDescent="0.25">
      <c r="A75" s="45" t="s">
        <v>237</v>
      </c>
      <c r="B75" s="45" t="s">
        <v>238</v>
      </c>
      <c r="C75" s="46">
        <v>0</v>
      </c>
      <c r="D75" s="46">
        <v>0</v>
      </c>
      <c r="E75" s="46">
        <v>1.4788746853565682</v>
      </c>
      <c r="F75" s="37">
        <v>2.59</v>
      </c>
      <c r="G75" s="41">
        <f t="shared" si="1"/>
        <v>4.07</v>
      </c>
    </row>
    <row r="76" spans="1:7" ht="15" x14ac:dyDescent="0.25">
      <c r="A76" s="56" t="s">
        <v>1278</v>
      </c>
      <c r="B76" s="45" t="s">
        <v>777</v>
      </c>
      <c r="C76" s="46">
        <v>0</v>
      </c>
      <c r="D76" s="46">
        <v>0</v>
      </c>
      <c r="E76" s="46">
        <v>0</v>
      </c>
      <c r="F76" s="37">
        <v>3.53</v>
      </c>
      <c r="G76" s="41">
        <f t="shared" si="1"/>
        <v>3.53</v>
      </c>
    </row>
    <row r="77" spans="1:7" ht="15" x14ac:dyDescent="0.25">
      <c r="A77" s="45" t="s">
        <v>408</v>
      </c>
      <c r="B77" s="45" t="s">
        <v>409</v>
      </c>
      <c r="C77" s="46">
        <v>0</v>
      </c>
      <c r="D77" s="46">
        <v>-5.4</v>
      </c>
      <c r="E77" s="46">
        <v>0.98409704107935003</v>
      </c>
      <c r="F77" s="37">
        <v>3.54</v>
      </c>
      <c r="G77" s="41">
        <f t="shared" si="1"/>
        <v>-0.88</v>
      </c>
    </row>
    <row r="78" spans="1:7" ht="15" x14ac:dyDescent="0.25">
      <c r="A78" s="45" t="s">
        <v>25</v>
      </c>
      <c r="B78" s="45" t="s">
        <v>26</v>
      </c>
      <c r="C78" s="46">
        <v>0</v>
      </c>
      <c r="D78" s="46">
        <v>0</v>
      </c>
      <c r="E78" s="46">
        <v>5.6271693675791514</v>
      </c>
      <c r="F78" s="37">
        <v>3.84</v>
      </c>
      <c r="G78" s="41">
        <f t="shared" si="1"/>
        <v>9.4700000000000006</v>
      </c>
    </row>
    <row r="79" spans="1:7" ht="15" x14ac:dyDescent="0.25">
      <c r="A79" s="45" t="s">
        <v>581</v>
      </c>
      <c r="B79" s="45" t="s">
        <v>582</v>
      </c>
      <c r="C79" s="46">
        <v>0</v>
      </c>
      <c r="D79" s="46">
        <v>-4.22</v>
      </c>
      <c r="E79" s="46">
        <v>0.1634639065224828</v>
      </c>
      <c r="F79" s="37">
        <v>2.98</v>
      </c>
      <c r="G79" s="41">
        <f t="shared" si="1"/>
        <v>-1.08</v>
      </c>
    </row>
    <row r="80" spans="1:7" ht="15" x14ac:dyDescent="0.25">
      <c r="A80" s="45" t="s">
        <v>306</v>
      </c>
      <c r="B80" s="45" t="s">
        <v>307</v>
      </c>
      <c r="C80" s="46">
        <v>0</v>
      </c>
      <c r="D80" s="46">
        <v>0</v>
      </c>
      <c r="E80" s="46">
        <v>5.1952499999999917</v>
      </c>
      <c r="F80" s="37">
        <v>2.06</v>
      </c>
      <c r="G80" s="41">
        <f t="shared" si="1"/>
        <v>7.26</v>
      </c>
    </row>
    <row r="81" spans="1:7" ht="15" x14ac:dyDescent="0.25">
      <c r="A81" s="45" t="s">
        <v>290</v>
      </c>
      <c r="B81" s="45" t="s">
        <v>291</v>
      </c>
      <c r="C81" s="46">
        <v>0</v>
      </c>
      <c r="D81" s="46">
        <v>0</v>
      </c>
      <c r="E81" s="46">
        <v>0.87183962133032566</v>
      </c>
      <c r="F81" s="37">
        <v>2.96</v>
      </c>
      <c r="G81" s="41">
        <f t="shared" si="1"/>
        <v>3.83</v>
      </c>
    </row>
    <row r="82" spans="1:7" ht="15" x14ac:dyDescent="0.25">
      <c r="A82" s="45" t="s">
        <v>778</v>
      </c>
      <c r="B82" s="45" t="s">
        <v>779</v>
      </c>
      <c r="C82" s="46">
        <v>0</v>
      </c>
      <c r="D82" s="46">
        <v>0</v>
      </c>
      <c r="E82" s="46">
        <v>0</v>
      </c>
      <c r="F82" s="37">
        <v>3.93</v>
      </c>
      <c r="G82" s="41">
        <f t="shared" si="1"/>
        <v>3.93</v>
      </c>
    </row>
    <row r="83" spans="1:7" ht="15" x14ac:dyDescent="0.25">
      <c r="A83" s="45" t="s">
        <v>780</v>
      </c>
      <c r="B83" s="45" t="s">
        <v>781</v>
      </c>
      <c r="C83" s="46">
        <v>0</v>
      </c>
      <c r="D83" s="46">
        <v>0</v>
      </c>
      <c r="E83" s="46">
        <v>0</v>
      </c>
      <c r="F83" s="37">
        <v>3.81</v>
      </c>
      <c r="G83" s="41">
        <f t="shared" si="1"/>
        <v>3.81</v>
      </c>
    </row>
    <row r="84" spans="1:7" ht="15" x14ac:dyDescent="0.25">
      <c r="A84" s="45" t="s">
        <v>1272</v>
      </c>
      <c r="B84" s="45" t="s">
        <v>1273</v>
      </c>
      <c r="C84" s="46">
        <v>0</v>
      </c>
      <c r="D84" s="46">
        <v>0</v>
      </c>
      <c r="E84" s="46">
        <v>1.4418938602375255</v>
      </c>
      <c r="F84" s="37">
        <v>2.63</v>
      </c>
      <c r="G84" s="41">
        <f t="shared" si="1"/>
        <v>4.07</v>
      </c>
    </row>
    <row r="85" spans="1:7" ht="15" x14ac:dyDescent="0.25">
      <c r="A85" s="45" t="s">
        <v>392</v>
      </c>
      <c r="B85" s="45" t="s">
        <v>393</v>
      </c>
      <c r="C85" s="46">
        <v>0</v>
      </c>
      <c r="D85" s="46">
        <v>0</v>
      </c>
      <c r="E85" s="46">
        <v>0.44061160879457623</v>
      </c>
      <c r="F85" s="37">
        <v>3.51</v>
      </c>
      <c r="G85" s="41">
        <f t="shared" si="1"/>
        <v>3.95</v>
      </c>
    </row>
    <row r="86" spans="1:7" ht="15" x14ac:dyDescent="0.25">
      <c r="A86" s="45" t="s">
        <v>782</v>
      </c>
      <c r="B86" s="45" t="s">
        <v>783</v>
      </c>
      <c r="C86" s="46">
        <v>0</v>
      </c>
      <c r="D86" s="46">
        <v>0</v>
      </c>
      <c r="E86" s="46">
        <v>0</v>
      </c>
      <c r="F86" s="37">
        <v>3.11</v>
      </c>
      <c r="G86" s="41">
        <f t="shared" si="1"/>
        <v>3.11</v>
      </c>
    </row>
    <row r="87" spans="1:7" ht="15" x14ac:dyDescent="0.25">
      <c r="A87" s="45" t="s">
        <v>423</v>
      </c>
      <c r="B87" s="45" t="s">
        <v>424</v>
      </c>
      <c r="C87" s="46">
        <v>0</v>
      </c>
      <c r="D87" s="46">
        <v>-4</v>
      </c>
      <c r="E87" s="46">
        <v>0.59830371141560357</v>
      </c>
      <c r="F87" s="37">
        <v>2.8</v>
      </c>
      <c r="G87" s="41">
        <f t="shared" si="1"/>
        <v>-0.6</v>
      </c>
    </row>
    <row r="88" spans="1:7" ht="15" x14ac:dyDescent="0.25">
      <c r="A88" s="45" t="s">
        <v>1188</v>
      </c>
      <c r="B88" s="45" t="s">
        <v>713</v>
      </c>
      <c r="C88" s="46">
        <v>0</v>
      </c>
      <c r="D88" s="46">
        <v>0</v>
      </c>
      <c r="E88" s="46">
        <v>9.6972739378281807E-3</v>
      </c>
      <c r="F88" s="37">
        <v>3.81</v>
      </c>
      <c r="G88" s="41">
        <f t="shared" si="1"/>
        <v>3.82</v>
      </c>
    </row>
    <row r="89" spans="1:7" ht="15" x14ac:dyDescent="0.25">
      <c r="A89" s="45" t="s">
        <v>784</v>
      </c>
      <c r="B89" s="45" t="s">
        <v>785</v>
      </c>
      <c r="C89" s="46">
        <v>0</v>
      </c>
      <c r="D89" s="46">
        <v>0</v>
      </c>
      <c r="E89" s="46">
        <v>0</v>
      </c>
      <c r="F89" s="37">
        <v>3.61</v>
      </c>
      <c r="G89" s="41">
        <f t="shared" si="1"/>
        <v>3.61</v>
      </c>
    </row>
    <row r="90" spans="1:7" ht="15" x14ac:dyDescent="0.25">
      <c r="A90" s="45" t="s">
        <v>275</v>
      </c>
      <c r="B90" s="45" t="s">
        <v>1189</v>
      </c>
      <c r="C90" s="46">
        <v>0</v>
      </c>
      <c r="D90" s="46">
        <v>0</v>
      </c>
      <c r="E90" s="46">
        <v>1.1742378366449451</v>
      </c>
      <c r="F90" s="37">
        <v>2.86</v>
      </c>
      <c r="G90" s="41">
        <f t="shared" si="1"/>
        <v>4.03</v>
      </c>
    </row>
    <row r="91" spans="1:7" ht="15" x14ac:dyDescent="0.25">
      <c r="A91" s="45" t="s">
        <v>786</v>
      </c>
      <c r="B91" s="45" t="s">
        <v>787</v>
      </c>
      <c r="C91" s="46">
        <v>0</v>
      </c>
      <c r="D91" s="46">
        <v>0</v>
      </c>
      <c r="E91" s="46">
        <v>0</v>
      </c>
      <c r="F91" s="37">
        <v>2.65</v>
      </c>
      <c r="G91" s="41">
        <f t="shared" si="1"/>
        <v>2.65</v>
      </c>
    </row>
    <row r="92" spans="1:7" ht="15" x14ac:dyDescent="0.25">
      <c r="A92" s="45" t="s">
        <v>788</v>
      </c>
      <c r="B92" s="45" t="s">
        <v>789</v>
      </c>
      <c r="C92" s="46">
        <v>0</v>
      </c>
      <c r="D92" s="46">
        <v>0</v>
      </c>
      <c r="E92" s="46">
        <v>0</v>
      </c>
      <c r="F92" s="37">
        <v>3.05</v>
      </c>
      <c r="G92" s="41">
        <f t="shared" si="1"/>
        <v>3.05</v>
      </c>
    </row>
    <row r="93" spans="1:7" ht="15" x14ac:dyDescent="0.25">
      <c r="A93" s="45" t="s">
        <v>145</v>
      </c>
      <c r="B93" s="45" t="s">
        <v>146</v>
      </c>
      <c r="C93" s="46">
        <v>0</v>
      </c>
      <c r="D93" s="46">
        <v>0</v>
      </c>
      <c r="E93" s="46">
        <v>2.5102585250305607</v>
      </c>
      <c r="F93" s="37">
        <v>2.68</v>
      </c>
      <c r="G93" s="41">
        <f t="shared" si="1"/>
        <v>5.19</v>
      </c>
    </row>
    <row r="94" spans="1:7" ht="15" x14ac:dyDescent="0.25">
      <c r="A94" s="45" t="s">
        <v>143</v>
      </c>
      <c r="B94" s="45" t="s">
        <v>144</v>
      </c>
      <c r="C94" s="46">
        <v>0</v>
      </c>
      <c r="D94" s="46">
        <v>0</v>
      </c>
      <c r="E94" s="46">
        <v>1.3358522320139423</v>
      </c>
      <c r="F94" s="37">
        <v>2.44</v>
      </c>
      <c r="G94" s="41">
        <f t="shared" si="1"/>
        <v>3.78</v>
      </c>
    </row>
    <row r="95" spans="1:7" ht="15" x14ac:dyDescent="0.25">
      <c r="A95" s="45" t="s">
        <v>605</v>
      </c>
      <c r="B95" s="45" t="s">
        <v>606</v>
      </c>
      <c r="C95" s="46">
        <v>0</v>
      </c>
      <c r="D95" s="46">
        <v>0</v>
      </c>
      <c r="E95" s="46">
        <v>0.52444999999999264</v>
      </c>
      <c r="F95" s="37">
        <v>3.15</v>
      </c>
      <c r="G95" s="41">
        <f t="shared" si="1"/>
        <v>3.67</v>
      </c>
    </row>
    <row r="96" spans="1:7" ht="15" x14ac:dyDescent="0.25">
      <c r="A96" s="45" t="s">
        <v>339</v>
      </c>
      <c r="B96" s="45" t="s">
        <v>340</v>
      </c>
      <c r="C96" s="46">
        <v>0</v>
      </c>
      <c r="D96" s="46">
        <v>0</v>
      </c>
      <c r="E96" s="46">
        <v>0.77309072312094596</v>
      </c>
      <c r="F96" s="37">
        <v>2.6</v>
      </c>
      <c r="G96" s="41">
        <f t="shared" si="1"/>
        <v>3.37</v>
      </c>
    </row>
    <row r="97" spans="1:7" ht="15" x14ac:dyDescent="0.25">
      <c r="A97" s="45" t="s">
        <v>790</v>
      </c>
      <c r="B97" s="45" t="s">
        <v>791</v>
      </c>
      <c r="C97" s="46">
        <v>0</v>
      </c>
      <c r="D97" s="46">
        <v>0</v>
      </c>
      <c r="E97" s="46">
        <v>3.6950000000012917E-2</v>
      </c>
      <c r="F97" s="37">
        <v>2.12</v>
      </c>
      <c r="G97" s="41">
        <f t="shared" si="1"/>
        <v>2.16</v>
      </c>
    </row>
    <row r="98" spans="1:7" ht="15" x14ac:dyDescent="0.25">
      <c r="A98" s="45" t="s">
        <v>337</v>
      </c>
      <c r="B98" s="45" t="s">
        <v>338</v>
      </c>
      <c r="C98" s="46">
        <v>0</v>
      </c>
      <c r="D98" s="46">
        <v>0</v>
      </c>
      <c r="E98" s="46">
        <v>1.1790767004240819</v>
      </c>
      <c r="F98" s="37">
        <v>2.76</v>
      </c>
      <c r="G98" s="41">
        <f t="shared" si="1"/>
        <v>3.94</v>
      </c>
    </row>
    <row r="99" spans="1:7" ht="15" x14ac:dyDescent="0.25">
      <c r="A99" s="45" t="s">
        <v>455</v>
      </c>
      <c r="B99" s="45" t="s">
        <v>456</v>
      </c>
      <c r="C99" s="46">
        <v>0</v>
      </c>
      <c r="D99" s="46">
        <v>0</v>
      </c>
      <c r="E99" s="46">
        <v>0.32420000000001331</v>
      </c>
      <c r="F99" s="37">
        <v>2.65</v>
      </c>
      <c r="G99" s="41">
        <f t="shared" si="1"/>
        <v>2.97</v>
      </c>
    </row>
    <row r="100" spans="1:7" ht="15" x14ac:dyDescent="0.25">
      <c r="A100" s="45" t="s">
        <v>171</v>
      </c>
      <c r="B100" s="45" t="s">
        <v>172</v>
      </c>
      <c r="C100" s="46">
        <v>0</v>
      </c>
      <c r="D100" s="46">
        <v>0</v>
      </c>
      <c r="E100" s="46">
        <v>13.568403324292415</v>
      </c>
      <c r="F100" s="37">
        <v>3.4</v>
      </c>
      <c r="G100" s="41">
        <f t="shared" si="1"/>
        <v>16.97</v>
      </c>
    </row>
    <row r="101" spans="1:7" ht="15" x14ac:dyDescent="0.25">
      <c r="A101" s="45" t="s">
        <v>737</v>
      </c>
      <c r="B101" s="45" t="s">
        <v>738</v>
      </c>
      <c r="C101" s="46">
        <v>0</v>
      </c>
      <c r="D101" s="46">
        <v>0</v>
      </c>
      <c r="E101" s="46">
        <v>8.4106606649708079E-3</v>
      </c>
      <c r="F101" s="37">
        <v>2.92</v>
      </c>
      <c r="G101" s="41">
        <f t="shared" si="1"/>
        <v>2.93</v>
      </c>
    </row>
    <row r="102" spans="1:7" ht="15" x14ac:dyDescent="0.25">
      <c r="A102" s="45" t="s">
        <v>792</v>
      </c>
      <c r="B102" s="45" t="s">
        <v>793</v>
      </c>
      <c r="C102" s="46">
        <v>0</v>
      </c>
      <c r="D102" s="46">
        <v>0</v>
      </c>
      <c r="E102" s="46">
        <v>0</v>
      </c>
      <c r="F102" s="37">
        <v>2.4500000000000002</v>
      </c>
      <c r="G102" s="41">
        <f t="shared" si="1"/>
        <v>2.4500000000000002</v>
      </c>
    </row>
    <row r="103" spans="1:7" ht="15" x14ac:dyDescent="0.25">
      <c r="A103" s="45" t="s">
        <v>427</v>
      </c>
      <c r="B103" s="45" t="s">
        <v>428</v>
      </c>
      <c r="C103" s="46">
        <v>0</v>
      </c>
      <c r="D103" s="46">
        <v>0</v>
      </c>
      <c r="E103" s="46">
        <v>0.39732428988486701</v>
      </c>
      <c r="F103" s="37">
        <v>3.93</v>
      </c>
      <c r="G103" s="41">
        <f t="shared" si="1"/>
        <v>4.33</v>
      </c>
    </row>
    <row r="104" spans="1:7" ht="15" x14ac:dyDescent="0.25">
      <c r="A104" s="45" t="s">
        <v>509</v>
      </c>
      <c r="B104" s="45" t="s">
        <v>510</v>
      </c>
      <c r="C104" s="46">
        <v>0</v>
      </c>
      <c r="D104" s="46">
        <v>0</v>
      </c>
      <c r="E104" s="46">
        <v>0.19769999999998583</v>
      </c>
      <c r="F104" s="37">
        <v>3.95</v>
      </c>
      <c r="G104" s="41">
        <f t="shared" si="1"/>
        <v>4.1500000000000004</v>
      </c>
    </row>
    <row r="105" spans="1:7" ht="15" x14ac:dyDescent="0.25">
      <c r="A105" s="45" t="s">
        <v>794</v>
      </c>
      <c r="B105" s="45" t="s">
        <v>795</v>
      </c>
      <c r="C105" s="46">
        <v>0</v>
      </c>
      <c r="D105" s="46">
        <v>0</v>
      </c>
      <c r="E105" s="46">
        <v>0</v>
      </c>
      <c r="F105" s="37">
        <v>4.51</v>
      </c>
      <c r="G105" s="41">
        <f t="shared" si="1"/>
        <v>4.51</v>
      </c>
    </row>
    <row r="106" spans="1:7" ht="15" x14ac:dyDescent="0.25">
      <c r="A106" s="45" t="s">
        <v>796</v>
      </c>
      <c r="B106" s="45" t="s">
        <v>797</v>
      </c>
      <c r="C106" s="46">
        <v>0</v>
      </c>
      <c r="D106" s="46">
        <v>0</v>
      </c>
      <c r="E106" s="46">
        <v>0</v>
      </c>
      <c r="F106" s="37">
        <v>4.3499999999999996</v>
      </c>
      <c r="G106" s="41">
        <f t="shared" si="1"/>
        <v>4.3499999999999996</v>
      </c>
    </row>
    <row r="107" spans="1:7" ht="15" x14ac:dyDescent="0.25">
      <c r="A107" s="45" t="s">
        <v>105</v>
      </c>
      <c r="B107" s="45" t="s">
        <v>106</v>
      </c>
      <c r="C107" s="46">
        <v>0</v>
      </c>
      <c r="D107" s="46">
        <v>0</v>
      </c>
      <c r="E107" s="46">
        <v>2.8757003094478257</v>
      </c>
      <c r="F107" s="37">
        <v>2.63</v>
      </c>
      <c r="G107" s="41">
        <f t="shared" si="1"/>
        <v>5.51</v>
      </c>
    </row>
    <row r="108" spans="1:7" ht="15" x14ac:dyDescent="0.25">
      <c r="A108" s="45" t="s">
        <v>624</v>
      </c>
      <c r="B108" s="45" t="s">
        <v>625</v>
      </c>
      <c r="C108" s="46">
        <v>0</v>
      </c>
      <c r="D108" s="46">
        <v>0</v>
      </c>
      <c r="E108" s="46">
        <v>0.57559471597383105</v>
      </c>
      <c r="F108" s="37">
        <v>3.19</v>
      </c>
      <c r="G108" s="41">
        <f t="shared" si="1"/>
        <v>3.77</v>
      </c>
    </row>
    <row r="109" spans="1:7" ht="15" x14ac:dyDescent="0.25">
      <c r="A109" s="45" t="s">
        <v>798</v>
      </c>
      <c r="B109" s="45" t="s">
        <v>1072</v>
      </c>
      <c r="C109" s="46">
        <v>0</v>
      </c>
      <c r="D109" s="46">
        <v>0</v>
      </c>
      <c r="E109" s="46">
        <v>0</v>
      </c>
      <c r="F109" s="37">
        <v>3.33</v>
      </c>
      <c r="G109" s="41">
        <f t="shared" si="1"/>
        <v>3.33</v>
      </c>
    </row>
    <row r="110" spans="1:7" ht="15" x14ac:dyDescent="0.25">
      <c r="A110" s="45" t="s">
        <v>81</v>
      </c>
      <c r="B110" s="45" t="s">
        <v>82</v>
      </c>
      <c r="C110" s="46">
        <v>0</v>
      </c>
      <c r="D110" s="46">
        <v>0</v>
      </c>
      <c r="E110" s="46">
        <v>4.4860887495789168</v>
      </c>
      <c r="F110" s="37">
        <v>3.9</v>
      </c>
      <c r="G110" s="41">
        <f t="shared" si="1"/>
        <v>8.39</v>
      </c>
    </row>
    <row r="111" spans="1:7" ht="15" x14ac:dyDescent="0.25">
      <c r="A111" s="45" t="s">
        <v>155</v>
      </c>
      <c r="B111" s="45" t="s">
        <v>156</v>
      </c>
      <c r="C111" s="46">
        <v>0</v>
      </c>
      <c r="D111" s="46">
        <v>0</v>
      </c>
      <c r="E111" s="46">
        <v>2.3323680844926802</v>
      </c>
      <c r="F111" s="37">
        <v>2.74</v>
      </c>
      <c r="G111" s="41">
        <f t="shared" si="1"/>
        <v>5.07</v>
      </c>
    </row>
    <row r="112" spans="1:7" ht="15" x14ac:dyDescent="0.25">
      <c r="A112" s="45" t="s">
        <v>1190</v>
      </c>
      <c r="B112" s="45" t="s">
        <v>1191</v>
      </c>
      <c r="C112" s="46">
        <v>0</v>
      </c>
      <c r="D112" s="46">
        <v>0</v>
      </c>
      <c r="E112" s="46">
        <v>1.212962365548133</v>
      </c>
      <c r="F112" s="37">
        <v>3.26</v>
      </c>
      <c r="G112" s="41">
        <f t="shared" si="1"/>
        <v>4.47</v>
      </c>
    </row>
    <row r="113" spans="1:7" ht="15" x14ac:dyDescent="0.25">
      <c r="A113" s="45" t="s">
        <v>356</v>
      </c>
      <c r="B113" s="45" t="s">
        <v>357</v>
      </c>
      <c r="C113" s="46">
        <v>0</v>
      </c>
      <c r="D113" s="46">
        <v>-4.3600000000000003</v>
      </c>
      <c r="E113" s="46">
        <v>1.2841705868658955</v>
      </c>
      <c r="F113" s="37">
        <v>2.8</v>
      </c>
      <c r="G113" s="41">
        <f t="shared" si="1"/>
        <v>-0.28000000000000003</v>
      </c>
    </row>
    <row r="114" spans="1:7" ht="15" x14ac:dyDescent="0.25">
      <c r="A114" s="45" t="s">
        <v>429</v>
      </c>
      <c r="B114" s="45" t="s">
        <v>430</v>
      </c>
      <c r="C114" s="46">
        <v>0</v>
      </c>
      <c r="D114" s="46">
        <v>0</v>
      </c>
      <c r="E114" s="46">
        <v>0.84613093426654595</v>
      </c>
      <c r="F114" s="37">
        <v>2.4700000000000002</v>
      </c>
      <c r="G114" s="41">
        <f t="shared" si="1"/>
        <v>3.32</v>
      </c>
    </row>
    <row r="115" spans="1:7" ht="15" x14ac:dyDescent="0.25">
      <c r="A115" s="45" t="s">
        <v>799</v>
      </c>
      <c r="B115" s="45" t="s">
        <v>800</v>
      </c>
      <c r="C115" s="46">
        <v>0</v>
      </c>
      <c r="D115" s="46">
        <v>0</v>
      </c>
      <c r="E115" s="46">
        <v>0</v>
      </c>
      <c r="F115" s="37">
        <v>2.99</v>
      </c>
      <c r="G115" s="41">
        <f t="shared" si="1"/>
        <v>2.99</v>
      </c>
    </row>
    <row r="116" spans="1:7" ht="15" x14ac:dyDescent="0.25">
      <c r="A116" s="45" t="s">
        <v>801</v>
      </c>
      <c r="B116" s="45" t="s">
        <v>802</v>
      </c>
      <c r="C116" s="46">
        <v>0</v>
      </c>
      <c r="D116" s="46">
        <v>0</v>
      </c>
      <c r="E116" s="46">
        <v>0</v>
      </c>
      <c r="F116" s="37">
        <v>3.63</v>
      </c>
      <c r="G116" s="41">
        <f t="shared" si="1"/>
        <v>3.63</v>
      </c>
    </row>
    <row r="117" spans="1:7" ht="15" x14ac:dyDescent="0.25">
      <c r="A117" s="45" t="s">
        <v>476</v>
      </c>
      <c r="B117" s="45" t="s">
        <v>477</v>
      </c>
      <c r="C117" s="46">
        <v>0</v>
      </c>
      <c r="D117" s="46">
        <v>0</v>
      </c>
      <c r="E117" s="46">
        <v>0.56729999999999015</v>
      </c>
      <c r="F117" s="37">
        <v>2.5099999999999998</v>
      </c>
      <c r="G117" s="41">
        <f t="shared" si="1"/>
        <v>3.08</v>
      </c>
    </row>
    <row r="118" spans="1:7" ht="15" x14ac:dyDescent="0.25">
      <c r="A118" s="45" t="s">
        <v>484</v>
      </c>
      <c r="B118" s="45" t="s">
        <v>485</v>
      </c>
      <c r="C118" s="46">
        <v>0</v>
      </c>
      <c r="D118" s="46">
        <v>0</v>
      </c>
      <c r="E118" s="46">
        <v>0.32479477184880678</v>
      </c>
      <c r="F118" s="37">
        <v>2.78</v>
      </c>
      <c r="G118" s="41">
        <f t="shared" si="1"/>
        <v>3.1</v>
      </c>
    </row>
    <row r="119" spans="1:7" ht="15" x14ac:dyDescent="0.25">
      <c r="A119" s="45" t="s">
        <v>294</v>
      </c>
      <c r="B119" s="45" t="s">
        <v>295</v>
      </c>
      <c r="C119" s="46">
        <v>31.05</v>
      </c>
      <c r="D119" s="46">
        <v>0</v>
      </c>
      <c r="E119" s="46">
        <v>1.4261000000000017</v>
      </c>
      <c r="F119" s="37">
        <v>3.01</v>
      </c>
      <c r="G119" s="41">
        <f t="shared" si="1"/>
        <v>35.49</v>
      </c>
    </row>
    <row r="120" spans="1:7" ht="15" x14ac:dyDescent="0.25">
      <c r="A120" s="45" t="s">
        <v>803</v>
      </c>
      <c r="B120" s="45" t="s">
        <v>804</v>
      </c>
      <c r="C120" s="46">
        <v>0</v>
      </c>
      <c r="D120" s="46">
        <v>0</v>
      </c>
      <c r="E120" s="46">
        <v>0</v>
      </c>
      <c r="F120" s="37">
        <v>3.81</v>
      </c>
      <c r="G120" s="41">
        <f t="shared" si="1"/>
        <v>3.81</v>
      </c>
    </row>
    <row r="121" spans="1:7" ht="15" x14ac:dyDescent="0.25">
      <c r="A121" s="45" t="s">
        <v>126</v>
      </c>
      <c r="B121" s="45" t="s">
        <v>127</v>
      </c>
      <c r="C121" s="46">
        <v>0</v>
      </c>
      <c r="D121" s="46">
        <v>0</v>
      </c>
      <c r="E121" s="46">
        <v>2.1314847660054692</v>
      </c>
      <c r="F121" s="37">
        <v>2.67</v>
      </c>
      <c r="G121" s="41">
        <f t="shared" si="1"/>
        <v>4.8</v>
      </c>
    </row>
    <row r="122" spans="1:7" ht="15" x14ac:dyDescent="0.25">
      <c r="A122" s="45" t="s">
        <v>195</v>
      </c>
      <c r="B122" s="45" t="s">
        <v>196</v>
      </c>
      <c r="C122" s="46">
        <v>0</v>
      </c>
      <c r="D122" s="46">
        <v>0</v>
      </c>
      <c r="E122" s="46">
        <v>1.0460500000000026</v>
      </c>
      <c r="F122" s="37">
        <v>2.35</v>
      </c>
      <c r="G122" s="41">
        <f t="shared" si="1"/>
        <v>3.4</v>
      </c>
    </row>
    <row r="123" spans="1:7" ht="15" x14ac:dyDescent="0.25">
      <c r="A123" s="45" t="s">
        <v>463</v>
      </c>
      <c r="B123" s="45" t="s">
        <v>464</v>
      </c>
      <c r="C123" s="46">
        <v>0</v>
      </c>
      <c r="D123" s="46">
        <v>0</v>
      </c>
      <c r="E123" s="46">
        <v>0.93773233147491264</v>
      </c>
      <c r="F123" s="37">
        <v>3.97</v>
      </c>
      <c r="G123" s="41">
        <f t="shared" si="1"/>
        <v>4.91</v>
      </c>
    </row>
    <row r="124" spans="1:7" ht="15" x14ac:dyDescent="0.25">
      <c r="A124" s="45" t="s">
        <v>630</v>
      </c>
      <c r="B124" s="45" t="s">
        <v>631</v>
      </c>
      <c r="C124" s="46">
        <v>0</v>
      </c>
      <c r="D124" s="46">
        <v>0</v>
      </c>
      <c r="E124" s="46">
        <v>8.8347905767786811E-2</v>
      </c>
      <c r="F124" s="37">
        <v>3.69</v>
      </c>
      <c r="G124" s="41">
        <f t="shared" si="1"/>
        <v>3.78</v>
      </c>
    </row>
    <row r="125" spans="1:7" ht="15" x14ac:dyDescent="0.25">
      <c r="A125" s="45" t="s">
        <v>549</v>
      </c>
      <c r="B125" s="45" t="s">
        <v>550</v>
      </c>
      <c r="C125" s="46">
        <v>0</v>
      </c>
      <c r="D125" s="46">
        <v>0</v>
      </c>
      <c r="E125" s="46">
        <v>0.36409999999999731</v>
      </c>
      <c r="F125" s="37">
        <v>2.62</v>
      </c>
      <c r="G125" s="41">
        <f t="shared" si="1"/>
        <v>2.98</v>
      </c>
    </row>
    <row r="126" spans="1:7" ht="15" x14ac:dyDescent="0.25">
      <c r="A126" s="45" t="s">
        <v>805</v>
      </c>
      <c r="B126" s="45" t="s">
        <v>806</v>
      </c>
      <c r="C126" s="46">
        <v>0</v>
      </c>
      <c r="D126" s="46">
        <v>0</v>
      </c>
      <c r="E126" s="46">
        <v>0</v>
      </c>
      <c r="F126" s="37">
        <v>3.6</v>
      </c>
      <c r="G126" s="41">
        <f t="shared" si="1"/>
        <v>3.6</v>
      </c>
    </row>
    <row r="127" spans="1:7" ht="15" x14ac:dyDescent="0.25">
      <c r="A127" s="56" t="s">
        <v>1275</v>
      </c>
      <c r="B127" s="45" t="s">
        <v>1274</v>
      </c>
      <c r="C127" s="46">
        <v>0</v>
      </c>
      <c r="D127" s="46">
        <v>0</v>
      </c>
      <c r="E127" s="46">
        <v>0.55000000000000004</v>
      </c>
      <c r="F127" s="37">
        <v>2.64</v>
      </c>
      <c r="G127" s="41">
        <f t="shared" si="1"/>
        <v>3.19</v>
      </c>
    </row>
    <row r="128" spans="1:7" ht="15" x14ac:dyDescent="0.25">
      <c r="A128" s="56" t="s">
        <v>1279</v>
      </c>
      <c r="B128" s="45" t="s">
        <v>634</v>
      </c>
      <c r="C128" s="46">
        <v>0</v>
      </c>
      <c r="D128" s="46">
        <v>0</v>
      </c>
      <c r="E128" s="46">
        <v>0.69605000000000317</v>
      </c>
      <c r="F128" s="37">
        <v>3.04</v>
      </c>
      <c r="G128" s="41">
        <f t="shared" si="1"/>
        <v>3.74</v>
      </c>
    </row>
    <row r="129" spans="1:7" ht="15" x14ac:dyDescent="0.25">
      <c r="A129" s="45" t="s">
        <v>21</v>
      </c>
      <c r="B129" s="45" t="s">
        <v>22</v>
      </c>
      <c r="C129" s="46">
        <v>0</v>
      </c>
      <c r="D129" s="46">
        <v>0</v>
      </c>
      <c r="E129" s="46">
        <v>5.281146245085365</v>
      </c>
      <c r="F129" s="37">
        <v>4.04</v>
      </c>
      <c r="G129" s="41">
        <f t="shared" si="1"/>
        <v>9.32</v>
      </c>
    </row>
    <row r="130" spans="1:7" ht="15" x14ac:dyDescent="0.25">
      <c r="A130" s="45" t="s">
        <v>1192</v>
      </c>
      <c r="B130" s="45" t="s">
        <v>1193</v>
      </c>
      <c r="C130" s="46">
        <v>0</v>
      </c>
      <c r="D130" s="46">
        <v>0</v>
      </c>
      <c r="E130" s="46">
        <v>0</v>
      </c>
      <c r="F130" s="37">
        <v>4.45</v>
      </c>
      <c r="G130" s="41">
        <f t="shared" si="1"/>
        <v>4.45</v>
      </c>
    </row>
    <row r="131" spans="1:7" ht="15" x14ac:dyDescent="0.25">
      <c r="A131" s="45" t="s">
        <v>807</v>
      </c>
      <c r="B131" s="45" t="s">
        <v>808</v>
      </c>
      <c r="C131" s="46">
        <v>0</v>
      </c>
      <c r="D131" s="46">
        <v>0</v>
      </c>
      <c r="E131" s="46">
        <v>0</v>
      </c>
      <c r="F131" s="37">
        <v>3.9</v>
      </c>
      <c r="G131" s="41">
        <f t="shared" si="1"/>
        <v>3.9</v>
      </c>
    </row>
    <row r="132" spans="1:7" ht="15" x14ac:dyDescent="0.25">
      <c r="A132" s="45" t="s">
        <v>366</v>
      </c>
      <c r="B132" s="45" t="s">
        <v>367</v>
      </c>
      <c r="C132" s="46">
        <v>0</v>
      </c>
      <c r="D132" s="46">
        <v>0</v>
      </c>
      <c r="E132" s="46">
        <v>1.9781950277245617</v>
      </c>
      <c r="F132" s="37">
        <v>4.0199999999999996</v>
      </c>
      <c r="G132" s="41">
        <f t="shared" si="1"/>
        <v>6</v>
      </c>
    </row>
    <row r="133" spans="1:7" ht="15" x14ac:dyDescent="0.25">
      <c r="A133" s="45" t="s">
        <v>69</v>
      </c>
      <c r="B133" s="45" t="s">
        <v>70</v>
      </c>
      <c r="C133" s="46">
        <v>0</v>
      </c>
      <c r="D133" s="46">
        <v>0</v>
      </c>
      <c r="E133" s="46">
        <v>2.3103691545538068</v>
      </c>
      <c r="F133" s="37">
        <v>3.98</v>
      </c>
      <c r="G133" s="41">
        <f t="shared" si="1"/>
        <v>6.29</v>
      </c>
    </row>
    <row r="134" spans="1:7" ht="15" x14ac:dyDescent="0.25">
      <c r="A134" s="45" t="s">
        <v>741</v>
      </c>
      <c r="B134" s="45" t="s">
        <v>742</v>
      </c>
      <c r="C134" s="46">
        <v>0</v>
      </c>
      <c r="D134" s="46">
        <v>0</v>
      </c>
      <c r="E134" s="46">
        <v>4.7772917997831038E-2</v>
      </c>
      <c r="F134" s="37">
        <v>3.34</v>
      </c>
      <c r="G134" s="41">
        <f t="shared" si="1"/>
        <v>3.39</v>
      </c>
    </row>
    <row r="135" spans="1:7" ht="15" x14ac:dyDescent="0.25">
      <c r="A135" s="45" t="s">
        <v>809</v>
      </c>
      <c r="B135" s="45" t="s">
        <v>810</v>
      </c>
      <c r="C135" s="46">
        <v>0</v>
      </c>
      <c r="D135" s="46">
        <v>0</v>
      </c>
      <c r="E135" s="46">
        <v>0</v>
      </c>
      <c r="F135" s="37">
        <v>4.22</v>
      </c>
      <c r="G135" s="41">
        <f t="shared" ref="G135:G198" si="2">ROUND(F135+E135+D135+C135,2)</f>
        <v>4.22</v>
      </c>
    </row>
    <row r="136" spans="1:7" ht="15" x14ac:dyDescent="0.25">
      <c r="A136" s="45" t="s">
        <v>358</v>
      </c>
      <c r="B136" s="45" t="s">
        <v>359</v>
      </c>
      <c r="C136" s="46">
        <v>0</v>
      </c>
      <c r="D136" s="46">
        <v>0</v>
      </c>
      <c r="E136" s="46">
        <v>0.52213461006809192</v>
      </c>
      <c r="F136" s="37">
        <v>2.4900000000000002</v>
      </c>
      <c r="G136" s="41">
        <f t="shared" si="2"/>
        <v>3.01</v>
      </c>
    </row>
    <row r="137" spans="1:7" ht="15" x14ac:dyDescent="0.25">
      <c r="A137" s="45" t="s">
        <v>107</v>
      </c>
      <c r="B137" s="45" t="s">
        <v>108</v>
      </c>
      <c r="C137" s="46">
        <v>0</v>
      </c>
      <c r="D137" s="46">
        <v>0</v>
      </c>
      <c r="E137" s="46">
        <v>3.083803545451647</v>
      </c>
      <c r="F137" s="37">
        <v>3.88</v>
      </c>
      <c r="G137" s="41">
        <f t="shared" si="2"/>
        <v>6.96</v>
      </c>
    </row>
    <row r="138" spans="1:7" ht="15" x14ac:dyDescent="0.25">
      <c r="A138" s="45" t="s">
        <v>79</v>
      </c>
      <c r="B138" s="45" t="s">
        <v>80</v>
      </c>
      <c r="C138" s="46">
        <v>0</v>
      </c>
      <c r="D138" s="46">
        <v>0</v>
      </c>
      <c r="E138" s="46">
        <v>2.7688718561246706</v>
      </c>
      <c r="F138" s="37">
        <v>2.17</v>
      </c>
      <c r="G138" s="41">
        <f t="shared" si="2"/>
        <v>4.9400000000000004</v>
      </c>
    </row>
    <row r="139" spans="1:7" ht="15" x14ac:dyDescent="0.25">
      <c r="A139" s="45" t="s">
        <v>655</v>
      </c>
      <c r="B139" s="45" t="s">
        <v>656</v>
      </c>
      <c r="C139" s="46">
        <v>0</v>
      </c>
      <c r="D139" s="46">
        <v>0</v>
      </c>
      <c r="E139" s="46">
        <v>0.47234999999999333</v>
      </c>
      <c r="F139" s="37">
        <v>2.65</v>
      </c>
      <c r="G139" s="41">
        <f t="shared" si="2"/>
        <v>3.12</v>
      </c>
    </row>
    <row r="140" spans="1:7" ht="15" x14ac:dyDescent="0.25">
      <c r="A140" s="45" t="s">
        <v>692</v>
      </c>
      <c r="B140" s="45" t="s">
        <v>1194</v>
      </c>
      <c r="C140" s="46">
        <v>0</v>
      </c>
      <c r="D140" s="46">
        <v>0</v>
      </c>
      <c r="E140" s="46">
        <v>0.26144999999999285</v>
      </c>
      <c r="F140" s="37">
        <v>2.77</v>
      </c>
      <c r="G140" s="41">
        <f t="shared" si="2"/>
        <v>3.03</v>
      </c>
    </row>
    <row r="141" spans="1:7" ht="15" x14ac:dyDescent="0.25">
      <c r="A141" s="45" t="s">
        <v>533</v>
      </c>
      <c r="B141" s="45" t="s">
        <v>534</v>
      </c>
      <c r="C141" s="46">
        <v>0</v>
      </c>
      <c r="D141" s="46">
        <v>0</v>
      </c>
      <c r="E141" s="46">
        <v>0.69959999999999345</v>
      </c>
      <c r="F141" s="37">
        <v>2.52</v>
      </c>
      <c r="G141" s="41">
        <f t="shared" si="2"/>
        <v>3.22</v>
      </c>
    </row>
    <row r="142" spans="1:7" ht="15" x14ac:dyDescent="0.25">
      <c r="A142" s="45" t="s">
        <v>583</v>
      </c>
      <c r="B142" s="45" t="s">
        <v>584</v>
      </c>
      <c r="C142" s="46">
        <v>0</v>
      </c>
      <c r="D142" s="46">
        <v>0</v>
      </c>
      <c r="E142" s="46">
        <v>0.23194311743645823</v>
      </c>
      <c r="F142" s="37">
        <v>2.5</v>
      </c>
      <c r="G142" s="41">
        <f t="shared" si="2"/>
        <v>2.73</v>
      </c>
    </row>
    <row r="143" spans="1:7" ht="15" x14ac:dyDescent="0.25">
      <c r="A143" s="45" t="s">
        <v>811</v>
      </c>
      <c r="B143" s="45" t="s">
        <v>812</v>
      </c>
      <c r="C143" s="46">
        <v>0</v>
      </c>
      <c r="D143" s="46">
        <v>0</v>
      </c>
      <c r="E143" s="46">
        <v>4.2600000000013516E-2</v>
      </c>
      <c r="F143" s="37">
        <v>3.93</v>
      </c>
      <c r="G143" s="41">
        <f t="shared" si="2"/>
        <v>3.97</v>
      </c>
    </row>
    <row r="144" spans="1:7" ht="15" x14ac:dyDescent="0.25">
      <c r="A144" s="45" t="s">
        <v>229</v>
      </c>
      <c r="B144" s="45" t="s">
        <v>230</v>
      </c>
      <c r="C144" s="46">
        <v>0</v>
      </c>
      <c r="D144" s="46">
        <v>0</v>
      </c>
      <c r="E144" s="46">
        <v>1.4010133851541662</v>
      </c>
      <c r="F144" s="37">
        <v>2.86</v>
      </c>
      <c r="G144" s="41">
        <f t="shared" si="2"/>
        <v>4.26</v>
      </c>
    </row>
    <row r="145" spans="1:7" ht="15" x14ac:dyDescent="0.25">
      <c r="A145" s="45" t="s">
        <v>280</v>
      </c>
      <c r="B145" s="45" t="s">
        <v>281</v>
      </c>
      <c r="C145" s="46">
        <v>0</v>
      </c>
      <c r="D145" s="46">
        <v>0</v>
      </c>
      <c r="E145" s="46">
        <v>1.0429539689601461</v>
      </c>
      <c r="F145" s="37">
        <v>2.72</v>
      </c>
      <c r="G145" s="41">
        <f t="shared" si="2"/>
        <v>3.76</v>
      </c>
    </row>
    <row r="146" spans="1:7" ht="15" x14ac:dyDescent="0.25">
      <c r="A146" s="45" t="s">
        <v>259</v>
      </c>
      <c r="B146" s="45" t="s">
        <v>260</v>
      </c>
      <c r="C146" s="46">
        <v>0</v>
      </c>
      <c r="D146" s="46">
        <v>0</v>
      </c>
      <c r="E146" s="46">
        <v>0.92691880869781362</v>
      </c>
      <c r="F146" s="37">
        <v>2.65</v>
      </c>
      <c r="G146" s="41">
        <f t="shared" si="2"/>
        <v>3.58</v>
      </c>
    </row>
    <row r="147" spans="1:7" ht="15" x14ac:dyDescent="0.25">
      <c r="A147" s="45" t="s">
        <v>343</v>
      </c>
      <c r="B147" s="45" t="s">
        <v>344</v>
      </c>
      <c r="C147" s="46">
        <v>0</v>
      </c>
      <c r="D147" s="46">
        <v>0</v>
      </c>
      <c r="E147" s="46">
        <v>0.61920992560934207</v>
      </c>
      <c r="F147" s="37">
        <v>2.72</v>
      </c>
      <c r="G147" s="41">
        <f t="shared" si="2"/>
        <v>3.34</v>
      </c>
    </row>
    <row r="148" spans="1:7" ht="15" x14ac:dyDescent="0.25">
      <c r="A148" s="45" t="s">
        <v>263</v>
      </c>
      <c r="B148" s="45" t="s">
        <v>264</v>
      </c>
      <c r="C148" s="46">
        <v>0</v>
      </c>
      <c r="D148" s="46">
        <v>0</v>
      </c>
      <c r="E148" s="46">
        <v>0.92124025255082309</v>
      </c>
      <c r="F148" s="37">
        <v>2.91</v>
      </c>
      <c r="G148" s="41">
        <f t="shared" si="2"/>
        <v>3.83</v>
      </c>
    </row>
    <row r="149" spans="1:7" ht="15" x14ac:dyDescent="0.25">
      <c r="A149" s="45" t="s">
        <v>87</v>
      </c>
      <c r="B149" s="45" t="s">
        <v>88</v>
      </c>
      <c r="C149" s="46">
        <v>0</v>
      </c>
      <c r="D149" s="46">
        <v>-3.91</v>
      </c>
      <c r="E149" s="46">
        <v>1.9725057124853098</v>
      </c>
      <c r="F149" s="37">
        <v>2.5099999999999998</v>
      </c>
      <c r="G149" s="41">
        <f t="shared" si="2"/>
        <v>0.56999999999999995</v>
      </c>
    </row>
    <row r="150" spans="1:7" ht="15" x14ac:dyDescent="0.25">
      <c r="A150" s="45" t="s">
        <v>352</v>
      </c>
      <c r="B150" s="45" t="s">
        <v>353</v>
      </c>
      <c r="C150" s="46">
        <v>0</v>
      </c>
      <c r="D150" s="46">
        <v>0</v>
      </c>
      <c r="E150" s="46">
        <v>0.60786668433536317</v>
      </c>
      <c r="F150" s="37">
        <v>2.79</v>
      </c>
      <c r="G150" s="41">
        <f t="shared" si="2"/>
        <v>3.4</v>
      </c>
    </row>
    <row r="151" spans="1:7" ht="15" x14ac:dyDescent="0.25">
      <c r="A151" s="45" t="s">
        <v>501</v>
      </c>
      <c r="B151" s="45" t="s">
        <v>502</v>
      </c>
      <c r="C151" s="46">
        <v>0</v>
      </c>
      <c r="D151" s="46">
        <v>0</v>
      </c>
      <c r="E151" s="46">
        <v>0.27355945688129613</v>
      </c>
      <c r="F151" s="37">
        <v>2.65</v>
      </c>
      <c r="G151" s="41">
        <f t="shared" si="2"/>
        <v>2.92</v>
      </c>
    </row>
    <row r="152" spans="1:7" ht="15" x14ac:dyDescent="0.25">
      <c r="A152" s="45" t="s">
        <v>1195</v>
      </c>
      <c r="B152" s="45" t="s">
        <v>1196</v>
      </c>
      <c r="C152" s="46">
        <v>0</v>
      </c>
      <c r="D152" s="46">
        <v>0</v>
      </c>
      <c r="E152" s="46">
        <v>0.5891000000000064</v>
      </c>
      <c r="F152" s="37">
        <v>2.85</v>
      </c>
      <c r="G152" s="41">
        <f t="shared" si="2"/>
        <v>3.44</v>
      </c>
    </row>
    <row r="153" spans="1:7" ht="15" x14ac:dyDescent="0.25">
      <c r="A153" s="45" t="s">
        <v>1197</v>
      </c>
      <c r="B153" s="45" t="s">
        <v>1198</v>
      </c>
      <c r="C153" s="46">
        <v>0</v>
      </c>
      <c r="D153" s="46">
        <v>0</v>
      </c>
      <c r="E153" s="46">
        <v>0.17694231232775465</v>
      </c>
      <c r="F153" s="37">
        <v>2.33</v>
      </c>
      <c r="G153" s="41">
        <f t="shared" si="2"/>
        <v>2.5099999999999998</v>
      </c>
    </row>
    <row r="154" spans="1:7" ht="15" x14ac:dyDescent="0.25">
      <c r="A154" s="45" t="s">
        <v>1265</v>
      </c>
      <c r="B154" s="45" t="s">
        <v>1266</v>
      </c>
      <c r="C154" s="46">
        <v>0</v>
      </c>
      <c r="D154" s="46">
        <v>0</v>
      </c>
      <c r="E154" s="46">
        <v>0.32055000000000744</v>
      </c>
      <c r="F154" s="37">
        <v>2.56</v>
      </c>
      <c r="G154" s="41">
        <f t="shared" si="2"/>
        <v>2.88</v>
      </c>
    </row>
    <row r="155" spans="1:7" ht="15" x14ac:dyDescent="0.25">
      <c r="A155" s="45" t="s">
        <v>292</v>
      </c>
      <c r="B155" s="45" t="s">
        <v>293</v>
      </c>
      <c r="C155" s="46">
        <v>0</v>
      </c>
      <c r="D155" s="46">
        <v>0</v>
      </c>
      <c r="E155" s="46">
        <v>0.75768504469611342</v>
      </c>
      <c r="F155" s="37">
        <v>2.74</v>
      </c>
      <c r="G155" s="41">
        <f t="shared" si="2"/>
        <v>3.5</v>
      </c>
    </row>
    <row r="156" spans="1:7" ht="15" x14ac:dyDescent="0.25">
      <c r="A156" s="45" t="s">
        <v>390</v>
      </c>
      <c r="B156" s="45" t="s">
        <v>391</v>
      </c>
      <c r="C156" s="46">
        <v>0</v>
      </c>
      <c r="D156" s="46">
        <v>0</v>
      </c>
      <c r="E156" s="46">
        <v>0.51516692263930719</v>
      </c>
      <c r="F156" s="37">
        <v>2.85</v>
      </c>
      <c r="G156" s="41">
        <f t="shared" si="2"/>
        <v>3.37</v>
      </c>
    </row>
    <row r="157" spans="1:7" ht="15" x14ac:dyDescent="0.25">
      <c r="A157" s="45" t="s">
        <v>465</v>
      </c>
      <c r="B157" s="45" t="s">
        <v>466</v>
      </c>
      <c r="C157" s="46">
        <v>0</v>
      </c>
      <c r="D157" s="46">
        <v>0</v>
      </c>
      <c r="E157" s="46">
        <v>0.36010716100880369</v>
      </c>
      <c r="F157" s="37">
        <v>2.96</v>
      </c>
      <c r="G157" s="41">
        <f t="shared" si="2"/>
        <v>3.32</v>
      </c>
    </row>
    <row r="158" spans="1:7" ht="15" x14ac:dyDescent="0.25">
      <c r="A158" s="45" t="s">
        <v>1199</v>
      </c>
      <c r="B158" s="45" t="s">
        <v>1200</v>
      </c>
      <c r="C158" s="46">
        <v>0</v>
      </c>
      <c r="D158" s="46">
        <v>0</v>
      </c>
      <c r="E158" s="46">
        <v>0.69835580687624432</v>
      </c>
      <c r="F158" s="37">
        <v>2.78</v>
      </c>
      <c r="G158" s="41">
        <f t="shared" si="2"/>
        <v>3.48</v>
      </c>
    </row>
    <row r="159" spans="1:7" ht="15" x14ac:dyDescent="0.25">
      <c r="A159" s="45" t="s">
        <v>647</v>
      </c>
      <c r="B159" s="45" t="s">
        <v>648</v>
      </c>
      <c r="C159" s="46">
        <v>0</v>
      </c>
      <c r="D159" s="46">
        <v>0</v>
      </c>
      <c r="E159" s="46">
        <v>5.5305167760160381E-2</v>
      </c>
      <c r="F159" s="37">
        <v>2.69</v>
      </c>
      <c r="G159" s="41">
        <f t="shared" si="2"/>
        <v>2.75</v>
      </c>
    </row>
    <row r="160" spans="1:7" ht="15" x14ac:dyDescent="0.25">
      <c r="A160" s="45" t="s">
        <v>179</v>
      </c>
      <c r="B160" s="45" t="s">
        <v>180</v>
      </c>
      <c r="C160" s="46">
        <v>0</v>
      </c>
      <c r="D160" s="46">
        <v>0</v>
      </c>
      <c r="E160" s="46">
        <v>1.839199639853383</v>
      </c>
      <c r="F160" s="37">
        <v>2.38</v>
      </c>
      <c r="G160" s="41">
        <f t="shared" si="2"/>
        <v>4.22</v>
      </c>
    </row>
    <row r="161" spans="1:7" ht="15" x14ac:dyDescent="0.25">
      <c r="A161" s="45" t="s">
        <v>208</v>
      </c>
      <c r="B161" s="45" t="s">
        <v>1201</v>
      </c>
      <c r="C161" s="46">
        <v>0</v>
      </c>
      <c r="D161" s="46">
        <v>-5.04</v>
      </c>
      <c r="E161" s="46">
        <v>2.5385641417895366</v>
      </c>
      <c r="F161" s="37">
        <v>3.09</v>
      </c>
      <c r="G161" s="41">
        <f t="shared" si="2"/>
        <v>0.59</v>
      </c>
    </row>
    <row r="162" spans="1:7" ht="15" x14ac:dyDescent="0.25">
      <c r="A162" s="45" t="s">
        <v>813</v>
      </c>
      <c r="B162" s="45" t="s">
        <v>814</v>
      </c>
      <c r="C162" s="46">
        <v>0</v>
      </c>
      <c r="D162" s="46">
        <v>0</v>
      </c>
      <c r="E162" s="46">
        <v>0</v>
      </c>
      <c r="F162" s="37">
        <v>3.85</v>
      </c>
      <c r="G162" s="41">
        <f t="shared" si="2"/>
        <v>3.85</v>
      </c>
    </row>
    <row r="163" spans="1:7" ht="15" x14ac:dyDescent="0.25">
      <c r="A163" s="45" t="s">
        <v>1202</v>
      </c>
      <c r="B163" s="45" t="s">
        <v>1203</v>
      </c>
      <c r="C163" s="46">
        <v>0</v>
      </c>
      <c r="D163" s="46">
        <v>0</v>
      </c>
      <c r="E163" s="46">
        <v>1.8232494527415892</v>
      </c>
      <c r="F163" s="37">
        <v>2.65</v>
      </c>
      <c r="G163" s="41">
        <f t="shared" si="2"/>
        <v>4.47</v>
      </c>
    </row>
    <row r="164" spans="1:7" ht="15" x14ac:dyDescent="0.25">
      <c r="A164" s="45" t="s">
        <v>59</v>
      </c>
      <c r="B164" s="45" t="s">
        <v>60</v>
      </c>
      <c r="C164" s="46">
        <v>0</v>
      </c>
      <c r="D164" s="46">
        <v>0</v>
      </c>
      <c r="E164" s="46">
        <v>6.3417024405639779</v>
      </c>
      <c r="F164" s="37">
        <v>3.66</v>
      </c>
      <c r="G164" s="41">
        <f t="shared" si="2"/>
        <v>10</v>
      </c>
    </row>
    <row r="165" spans="1:7" ht="15" x14ac:dyDescent="0.25">
      <c r="A165" s="45" t="s">
        <v>1322</v>
      </c>
      <c r="B165" s="45" t="s">
        <v>1323</v>
      </c>
      <c r="C165" s="46">
        <v>0</v>
      </c>
      <c r="D165" s="46">
        <v>-4.34</v>
      </c>
      <c r="E165" s="46">
        <v>1.7326273924994959</v>
      </c>
      <c r="F165" s="37">
        <v>2.93</v>
      </c>
      <c r="G165" s="41">
        <f t="shared" si="2"/>
        <v>0.32</v>
      </c>
    </row>
    <row r="166" spans="1:7" ht="15" x14ac:dyDescent="0.25">
      <c r="A166" s="45" t="s">
        <v>296</v>
      </c>
      <c r="B166" s="45" t="s">
        <v>297</v>
      </c>
      <c r="C166" s="46">
        <v>0</v>
      </c>
      <c r="D166" s="46">
        <v>0</v>
      </c>
      <c r="E166" s="46">
        <v>1.3085558644498914</v>
      </c>
      <c r="F166" s="37">
        <v>2.95</v>
      </c>
      <c r="G166" s="41">
        <f t="shared" si="2"/>
        <v>4.26</v>
      </c>
    </row>
    <row r="167" spans="1:7" ht="15" x14ac:dyDescent="0.25">
      <c r="A167" s="45" t="s">
        <v>368</v>
      </c>
      <c r="B167" s="45" t="s">
        <v>369</v>
      </c>
      <c r="C167" s="46">
        <v>0</v>
      </c>
      <c r="D167" s="46">
        <v>0</v>
      </c>
      <c r="E167" s="46">
        <v>0.63676774535926828</v>
      </c>
      <c r="F167" s="37">
        <v>3.42</v>
      </c>
      <c r="G167" s="41">
        <f t="shared" si="2"/>
        <v>4.0599999999999996</v>
      </c>
    </row>
    <row r="168" spans="1:7" ht="15" x14ac:dyDescent="0.25">
      <c r="A168" s="45" t="s">
        <v>410</v>
      </c>
      <c r="B168" s="45" t="s">
        <v>411</v>
      </c>
      <c r="C168" s="46">
        <v>0</v>
      </c>
      <c r="D168" s="46">
        <v>0</v>
      </c>
      <c r="E168" s="46">
        <v>0.83131585676052122</v>
      </c>
      <c r="F168" s="37">
        <v>2.89</v>
      </c>
      <c r="G168" s="41">
        <f t="shared" si="2"/>
        <v>3.72</v>
      </c>
    </row>
    <row r="169" spans="1:7" ht="15" x14ac:dyDescent="0.25">
      <c r="A169" s="45" t="s">
        <v>651</v>
      </c>
      <c r="B169" s="45" t="s">
        <v>652</v>
      </c>
      <c r="C169" s="46">
        <v>0</v>
      </c>
      <c r="D169" s="46">
        <v>0</v>
      </c>
      <c r="E169" s="46">
        <v>7.346693894090002E-2</v>
      </c>
      <c r="F169" s="37">
        <v>3.28</v>
      </c>
      <c r="G169" s="41">
        <f t="shared" si="2"/>
        <v>3.35</v>
      </c>
    </row>
    <row r="170" spans="1:7" ht="15" x14ac:dyDescent="0.25">
      <c r="A170" s="45" t="s">
        <v>335</v>
      </c>
      <c r="B170" s="45" t="s">
        <v>336</v>
      </c>
      <c r="C170" s="46">
        <v>0</v>
      </c>
      <c r="D170" s="46">
        <v>0</v>
      </c>
      <c r="E170" s="46">
        <v>0.60650000000000992</v>
      </c>
      <c r="F170" s="37">
        <v>2.93</v>
      </c>
      <c r="G170" s="41">
        <f t="shared" si="2"/>
        <v>3.54</v>
      </c>
    </row>
    <row r="171" spans="1:7" ht="15" x14ac:dyDescent="0.25">
      <c r="A171" s="45" t="s">
        <v>75</v>
      </c>
      <c r="B171" s="45" t="s">
        <v>76</v>
      </c>
      <c r="C171" s="46">
        <v>0</v>
      </c>
      <c r="D171" s="46">
        <v>0</v>
      </c>
      <c r="E171" s="46">
        <v>1.9387072102454428</v>
      </c>
      <c r="F171" s="37">
        <v>4.58</v>
      </c>
      <c r="G171" s="41">
        <f t="shared" si="2"/>
        <v>6.52</v>
      </c>
    </row>
    <row r="172" spans="1:7" ht="15" x14ac:dyDescent="0.25">
      <c r="A172" s="45" t="s">
        <v>1060</v>
      </c>
      <c r="B172" s="45" t="s">
        <v>1204</v>
      </c>
      <c r="C172" s="46">
        <v>0</v>
      </c>
      <c r="D172" s="46">
        <v>0</v>
      </c>
      <c r="E172" s="46">
        <v>3.9046692363348017</v>
      </c>
      <c r="F172" s="37">
        <v>3.47</v>
      </c>
      <c r="G172" s="41">
        <f t="shared" si="2"/>
        <v>7.37</v>
      </c>
    </row>
    <row r="173" spans="1:7" ht="15" x14ac:dyDescent="0.25">
      <c r="A173" s="45" t="s">
        <v>505</v>
      </c>
      <c r="B173" s="45" t="s">
        <v>506</v>
      </c>
      <c r="C173" s="46">
        <v>0</v>
      </c>
      <c r="D173" s="46">
        <v>0</v>
      </c>
      <c r="E173" s="46">
        <v>0.22306870700887338</v>
      </c>
      <c r="F173" s="37">
        <v>2.79</v>
      </c>
      <c r="G173" s="41">
        <f t="shared" si="2"/>
        <v>3.01</v>
      </c>
    </row>
    <row r="174" spans="1:7" ht="15" x14ac:dyDescent="0.25">
      <c r="A174" s="45" t="s">
        <v>663</v>
      </c>
      <c r="B174" s="45" t="s">
        <v>664</v>
      </c>
      <c r="C174" s="46">
        <v>0</v>
      </c>
      <c r="D174" s="46">
        <v>0</v>
      </c>
      <c r="E174" s="46">
        <v>1.9280055139148933</v>
      </c>
      <c r="F174" s="37">
        <v>3.39</v>
      </c>
      <c r="G174" s="41">
        <f t="shared" si="2"/>
        <v>5.32</v>
      </c>
    </row>
    <row r="175" spans="1:7" ht="15" x14ac:dyDescent="0.25">
      <c r="A175" s="45" t="s">
        <v>73</v>
      </c>
      <c r="B175" s="45" t="s">
        <v>74</v>
      </c>
      <c r="C175" s="46">
        <v>0</v>
      </c>
      <c r="D175" s="46">
        <v>0</v>
      </c>
      <c r="E175" s="46">
        <v>3.0485582940282812</v>
      </c>
      <c r="F175" s="37">
        <v>2.61</v>
      </c>
      <c r="G175" s="41">
        <f t="shared" si="2"/>
        <v>5.66</v>
      </c>
    </row>
    <row r="176" spans="1:7" ht="15" x14ac:dyDescent="0.25">
      <c r="A176" s="45" t="s">
        <v>815</v>
      </c>
      <c r="B176" s="45" t="s">
        <v>816</v>
      </c>
      <c r="C176" s="46">
        <v>0</v>
      </c>
      <c r="D176" s="46">
        <v>0</v>
      </c>
      <c r="E176" s="46">
        <v>1.3449999999997964E-2</v>
      </c>
      <c r="F176" s="37">
        <v>4.17</v>
      </c>
      <c r="G176" s="41">
        <f t="shared" si="2"/>
        <v>4.18</v>
      </c>
    </row>
    <row r="177" spans="1:7" ht="15" x14ac:dyDescent="0.25">
      <c r="A177" s="45" t="s">
        <v>817</v>
      </c>
      <c r="B177" s="45" t="s">
        <v>818</v>
      </c>
      <c r="C177" s="46">
        <v>0</v>
      </c>
      <c r="D177" s="46">
        <v>0</v>
      </c>
      <c r="E177" s="46">
        <v>0</v>
      </c>
      <c r="F177" s="37">
        <v>2.79</v>
      </c>
      <c r="G177" s="41">
        <f t="shared" si="2"/>
        <v>2.79</v>
      </c>
    </row>
    <row r="178" spans="1:7" ht="15" x14ac:dyDescent="0.25">
      <c r="A178" s="45" t="s">
        <v>1205</v>
      </c>
      <c r="B178" s="45" t="s">
        <v>1206</v>
      </c>
      <c r="C178" s="46">
        <v>0</v>
      </c>
      <c r="D178" s="46">
        <v>0</v>
      </c>
      <c r="E178" s="46">
        <v>0.27129999999999799</v>
      </c>
      <c r="F178" s="37">
        <v>2.95</v>
      </c>
      <c r="G178" s="41">
        <f t="shared" si="2"/>
        <v>3.22</v>
      </c>
    </row>
    <row r="179" spans="1:7" ht="15" x14ac:dyDescent="0.25">
      <c r="A179" s="45" t="s">
        <v>94</v>
      </c>
      <c r="B179" s="45" t="s">
        <v>1207</v>
      </c>
      <c r="C179" s="46">
        <v>0</v>
      </c>
      <c r="D179" s="46">
        <v>0</v>
      </c>
      <c r="E179" s="46">
        <v>2.8403285469823385</v>
      </c>
      <c r="F179" s="37">
        <v>2.33</v>
      </c>
      <c r="G179" s="41">
        <f t="shared" si="2"/>
        <v>5.17</v>
      </c>
    </row>
    <row r="180" spans="1:7" ht="15" x14ac:dyDescent="0.25">
      <c r="A180" s="45" t="s">
        <v>552</v>
      </c>
      <c r="B180" s="45" t="s">
        <v>553</v>
      </c>
      <c r="C180" s="46">
        <v>0</v>
      </c>
      <c r="D180" s="46">
        <v>0</v>
      </c>
      <c r="E180" s="46">
        <v>1.9480655714276853</v>
      </c>
      <c r="F180" s="37">
        <v>3.49</v>
      </c>
      <c r="G180" s="41">
        <f t="shared" si="2"/>
        <v>5.44</v>
      </c>
    </row>
    <row r="181" spans="1:7" ht="15" x14ac:dyDescent="0.25">
      <c r="A181" s="45" t="s">
        <v>529</v>
      </c>
      <c r="B181" s="45" t="s">
        <v>530</v>
      </c>
      <c r="C181" s="46">
        <v>0</v>
      </c>
      <c r="D181" s="46">
        <v>-6.01</v>
      </c>
      <c r="E181" s="46">
        <v>0.17210000000002798</v>
      </c>
      <c r="F181" s="37">
        <v>3.92</v>
      </c>
      <c r="G181" s="41">
        <f t="shared" si="2"/>
        <v>-1.92</v>
      </c>
    </row>
    <row r="182" spans="1:7" ht="15" x14ac:dyDescent="0.25">
      <c r="A182" s="45" t="s">
        <v>187</v>
      </c>
      <c r="B182" s="45" t="s">
        <v>188</v>
      </c>
      <c r="C182" s="46">
        <v>0</v>
      </c>
      <c r="D182" s="46">
        <v>0</v>
      </c>
      <c r="E182" s="46">
        <v>12.842107178881669</v>
      </c>
      <c r="F182" s="37">
        <v>3.44</v>
      </c>
      <c r="G182" s="41">
        <f t="shared" si="2"/>
        <v>16.28</v>
      </c>
    </row>
    <row r="183" spans="1:7" ht="15" x14ac:dyDescent="0.25">
      <c r="A183" s="45" t="s">
        <v>819</v>
      </c>
      <c r="B183" s="45" t="s">
        <v>820</v>
      </c>
      <c r="C183" s="46">
        <v>0</v>
      </c>
      <c r="D183" s="46">
        <v>0</v>
      </c>
      <c r="E183" s="46">
        <v>0</v>
      </c>
      <c r="F183" s="37">
        <v>2.5099999999999998</v>
      </c>
      <c r="G183" s="41">
        <f t="shared" si="2"/>
        <v>2.5099999999999998</v>
      </c>
    </row>
    <row r="184" spans="1:7" ht="15" x14ac:dyDescent="0.25">
      <c r="A184" s="45" t="s">
        <v>249</v>
      </c>
      <c r="B184" s="45" t="s">
        <v>250</v>
      </c>
      <c r="C184" s="46">
        <v>0</v>
      </c>
      <c r="D184" s="46">
        <v>-5.99</v>
      </c>
      <c r="E184" s="46">
        <v>4.0400081415856741</v>
      </c>
      <c r="F184" s="37">
        <v>3.97</v>
      </c>
      <c r="G184" s="41">
        <f t="shared" si="2"/>
        <v>2.02</v>
      </c>
    </row>
    <row r="185" spans="1:7" ht="15" x14ac:dyDescent="0.25">
      <c r="A185" s="45" t="s">
        <v>1208</v>
      </c>
      <c r="B185" s="45" t="s">
        <v>418</v>
      </c>
      <c r="C185" s="46">
        <v>0</v>
      </c>
      <c r="D185" s="46">
        <v>0</v>
      </c>
      <c r="E185" s="46">
        <v>1.635802713792252</v>
      </c>
      <c r="F185" s="37">
        <v>4.24</v>
      </c>
      <c r="G185" s="41">
        <f t="shared" si="2"/>
        <v>5.88</v>
      </c>
    </row>
    <row r="186" spans="1:7" ht="15" x14ac:dyDescent="0.25">
      <c r="A186" s="45" t="s">
        <v>743</v>
      </c>
      <c r="B186" s="45" t="s">
        <v>744</v>
      </c>
      <c r="C186" s="46">
        <v>0</v>
      </c>
      <c r="D186" s="46">
        <v>0</v>
      </c>
      <c r="E186" s="46">
        <v>4.1177027447571506E-2</v>
      </c>
      <c r="F186" s="37">
        <v>2.3199999999999998</v>
      </c>
      <c r="G186" s="41">
        <f t="shared" si="2"/>
        <v>2.36</v>
      </c>
    </row>
    <row r="187" spans="1:7" ht="15" x14ac:dyDescent="0.25">
      <c r="A187" s="45" t="s">
        <v>134</v>
      </c>
      <c r="B187" s="45" t="s">
        <v>135</v>
      </c>
      <c r="C187" s="46">
        <v>0</v>
      </c>
      <c r="D187" s="46">
        <v>-6.75</v>
      </c>
      <c r="E187" s="46">
        <v>4.0253838047949912</v>
      </c>
      <c r="F187" s="37">
        <v>4.43</v>
      </c>
      <c r="G187" s="41">
        <f t="shared" si="2"/>
        <v>1.71</v>
      </c>
    </row>
    <row r="188" spans="1:7" ht="15" x14ac:dyDescent="0.25">
      <c r="A188" s="45" t="s">
        <v>682</v>
      </c>
      <c r="B188" s="45" t="s">
        <v>683</v>
      </c>
      <c r="C188" s="46">
        <v>0</v>
      </c>
      <c r="D188" s="46">
        <v>0</v>
      </c>
      <c r="E188" s="46">
        <v>4.0700000000019471E-2</v>
      </c>
      <c r="F188" s="37">
        <v>4.12</v>
      </c>
      <c r="G188" s="41">
        <f t="shared" si="2"/>
        <v>4.16</v>
      </c>
    </row>
    <row r="189" spans="1:7" ht="15" x14ac:dyDescent="0.25">
      <c r="A189" s="45" t="s">
        <v>273</v>
      </c>
      <c r="B189" s="45" t="s">
        <v>274</v>
      </c>
      <c r="C189" s="46">
        <v>0</v>
      </c>
      <c r="D189" s="46">
        <v>0</v>
      </c>
      <c r="E189" s="46">
        <v>0.81073768956108894</v>
      </c>
      <c r="F189" s="37">
        <v>3.15</v>
      </c>
      <c r="G189" s="41">
        <f t="shared" si="2"/>
        <v>3.96</v>
      </c>
    </row>
    <row r="190" spans="1:7" ht="15" x14ac:dyDescent="0.25">
      <c r="A190" s="45" t="s">
        <v>821</v>
      </c>
      <c r="B190" s="45" t="s">
        <v>822</v>
      </c>
      <c r="C190" s="46">
        <v>0</v>
      </c>
      <c r="D190" s="46">
        <v>0</v>
      </c>
      <c r="E190" s="46">
        <v>0</v>
      </c>
      <c r="F190" s="37">
        <v>3.68</v>
      </c>
      <c r="G190" s="41">
        <f t="shared" si="2"/>
        <v>3.68</v>
      </c>
    </row>
    <row r="191" spans="1:7" ht="15" x14ac:dyDescent="0.25">
      <c r="A191" s="45" t="s">
        <v>541</v>
      </c>
      <c r="B191" s="45" t="s">
        <v>542</v>
      </c>
      <c r="C191" s="46">
        <v>0</v>
      </c>
      <c r="D191" s="46">
        <v>0</v>
      </c>
      <c r="E191" s="46">
        <v>0.20993948788149516</v>
      </c>
      <c r="F191" s="37">
        <v>4.34</v>
      </c>
      <c r="G191" s="41">
        <f t="shared" si="2"/>
        <v>4.55</v>
      </c>
    </row>
    <row r="192" spans="1:7" ht="15" x14ac:dyDescent="0.25">
      <c r="A192" s="45" t="s">
        <v>117</v>
      </c>
      <c r="B192" s="45" t="s">
        <v>118</v>
      </c>
      <c r="C192" s="46">
        <v>0</v>
      </c>
      <c r="D192" s="46">
        <v>0</v>
      </c>
      <c r="E192" s="46">
        <v>2.20139229157052</v>
      </c>
      <c r="F192" s="37">
        <v>3.05</v>
      </c>
      <c r="G192" s="41">
        <f t="shared" si="2"/>
        <v>5.25</v>
      </c>
    </row>
    <row r="193" spans="1:7" ht="15" x14ac:dyDescent="0.25">
      <c r="A193" s="45" t="s">
        <v>599</v>
      </c>
      <c r="B193" s="45" t="s">
        <v>600</v>
      </c>
      <c r="C193" s="46">
        <v>0</v>
      </c>
      <c r="D193" s="46">
        <v>0</v>
      </c>
      <c r="E193" s="46">
        <v>8.3745006773391376E-2</v>
      </c>
      <c r="F193" s="37">
        <v>3.12</v>
      </c>
      <c r="G193" s="41">
        <f t="shared" si="2"/>
        <v>3.2</v>
      </c>
    </row>
    <row r="194" spans="1:7" ht="15" x14ac:dyDescent="0.25">
      <c r="A194" s="45" t="s">
        <v>823</v>
      </c>
      <c r="B194" s="45" t="s">
        <v>824</v>
      </c>
      <c r="C194" s="46">
        <v>0</v>
      </c>
      <c r="D194" s="46">
        <v>0</v>
      </c>
      <c r="E194" s="46">
        <v>0</v>
      </c>
      <c r="F194" s="37">
        <v>3.61</v>
      </c>
      <c r="G194" s="41">
        <f t="shared" si="2"/>
        <v>3.61</v>
      </c>
    </row>
    <row r="195" spans="1:7" ht="15" x14ac:dyDescent="0.25">
      <c r="A195" s="45" t="s">
        <v>169</v>
      </c>
      <c r="B195" s="45" t="s">
        <v>170</v>
      </c>
      <c r="C195" s="46">
        <v>0</v>
      </c>
      <c r="D195" s="46">
        <v>0</v>
      </c>
      <c r="E195" s="46">
        <v>1.4573307909144695</v>
      </c>
      <c r="F195" s="37">
        <v>3.26</v>
      </c>
      <c r="G195" s="41">
        <f t="shared" si="2"/>
        <v>4.72</v>
      </c>
    </row>
    <row r="196" spans="1:7" ht="15" x14ac:dyDescent="0.25">
      <c r="A196" s="45" t="s">
        <v>825</v>
      </c>
      <c r="B196" s="45" t="s">
        <v>826</v>
      </c>
      <c r="C196" s="46">
        <v>0</v>
      </c>
      <c r="D196" s="46">
        <v>0</v>
      </c>
      <c r="E196" s="46">
        <v>0</v>
      </c>
      <c r="F196" s="37">
        <v>3.25</v>
      </c>
      <c r="G196" s="41">
        <f t="shared" si="2"/>
        <v>3.25</v>
      </c>
    </row>
    <row r="197" spans="1:7" ht="15" x14ac:dyDescent="0.25">
      <c r="A197" s="56" t="s">
        <v>1281</v>
      </c>
      <c r="B197" s="45" t="s">
        <v>1280</v>
      </c>
      <c r="C197" s="46">
        <v>0</v>
      </c>
      <c r="D197" s="46">
        <v>0</v>
      </c>
      <c r="E197" s="46">
        <v>5.0555826604986358E-2</v>
      </c>
      <c r="F197" s="37">
        <v>3.54</v>
      </c>
      <c r="G197" s="41">
        <f t="shared" si="2"/>
        <v>3.59</v>
      </c>
    </row>
    <row r="198" spans="1:7" ht="15" x14ac:dyDescent="0.25">
      <c r="A198" s="45" t="s">
        <v>1209</v>
      </c>
      <c r="B198" s="45" t="s">
        <v>1210</v>
      </c>
      <c r="C198" s="46">
        <v>0</v>
      </c>
      <c r="D198" s="46">
        <v>0</v>
      </c>
      <c r="E198" s="46">
        <v>2.1385156270678074</v>
      </c>
      <c r="F198" s="37">
        <v>2.83</v>
      </c>
      <c r="G198" s="41">
        <f t="shared" si="2"/>
        <v>4.97</v>
      </c>
    </row>
    <row r="199" spans="1:7" ht="15" x14ac:dyDescent="0.25">
      <c r="A199" s="45" t="s">
        <v>400</v>
      </c>
      <c r="B199" s="45" t="s">
        <v>401</v>
      </c>
      <c r="C199" s="46">
        <v>0</v>
      </c>
      <c r="D199" s="46">
        <v>0</v>
      </c>
      <c r="E199" s="46">
        <v>1.6048085203719054</v>
      </c>
      <c r="F199" s="37">
        <v>3.93</v>
      </c>
      <c r="G199" s="41">
        <f t="shared" ref="G199:G262" si="3">ROUND(F199+E199+D199+C199,2)</f>
        <v>5.53</v>
      </c>
    </row>
    <row r="200" spans="1:7" ht="15" x14ac:dyDescent="0.25">
      <c r="A200" s="45" t="s">
        <v>666</v>
      </c>
      <c r="B200" s="45" t="s">
        <v>667</v>
      </c>
      <c r="C200" s="46">
        <v>0</v>
      </c>
      <c r="D200" s="46">
        <v>0</v>
      </c>
      <c r="E200" s="46">
        <v>0.35293598938422732</v>
      </c>
      <c r="F200" s="37">
        <v>3.68</v>
      </c>
      <c r="G200" s="41">
        <f t="shared" si="3"/>
        <v>4.03</v>
      </c>
    </row>
    <row r="201" spans="1:7" ht="15" x14ac:dyDescent="0.25">
      <c r="A201" s="45" t="s">
        <v>571</v>
      </c>
      <c r="B201" s="45" t="s">
        <v>572</v>
      </c>
      <c r="C201" s="46">
        <v>0</v>
      </c>
      <c r="D201" s="46">
        <v>0</v>
      </c>
      <c r="E201" s="46">
        <v>0.21898239359833488</v>
      </c>
      <c r="F201" s="37">
        <v>3.83</v>
      </c>
      <c r="G201" s="41">
        <f t="shared" si="3"/>
        <v>4.05</v>
      </c>
    </row>
    <row r="202" spans="1:7" ht="15" x14ac:dyDescent="0.25">
      <c r="A202" s="45" t="s">
        <v>827</v>
      </c>
      <c r="B202" s="45" t="s">
        <v>828</v>
      </c>
      <c r="C202" s="46">
        <v>0</v>
      </c>
      <c r="D202" s="46">
        <v>0</v>
      </c>
      <c r="E202" s="46">
        <v>0</v>
      </c>
      <c r="F202" s="37">
        <v>3.73</v>
      </c>
      <c r="G202" s="41">
        <f t="shared" si="3"/>
        <v>3.73</v>
      </c>
    </row>
    <row r="203" spans="1:7" ht="15" x14ac:dyDescent="0.25">
      <c r="A203" s="45" t="s">
        <v>109</v>
      </c>
      <c r="B203" s="45" t="s">
        <v>110</v>
      </c>
      <c r="C203" s="46">
        <v>0</v>
      </c>
      <c r="D203" s="46">
        <v>0</v>
      </c>
      <c r="E203" s="46">
        <v>1.5564373931884723</v>
      </c>
      <c r="F203" s="37">
        <v>2.41</v>
      </c>
      <c r="G203" s="41">
        <f t="shared" si="3"/>
        <v>3.97</v>
      </c>
    </row>
    <row r="204" spans="1:7" ht="15" x14ac:dyDescent="0.25">
      <c r="A204" s="45" t="s">
        <v>286</v>
      </c>
      <c r="B204" s="45" t="s">
        <v>287</v>
      </c>
      <c r="C204" s="46">
        <v>0</v>
      </c>
      <c r="D204" s="46">
        <v>0</v>
      </c>
      <c r="E204" s="46">
        <v>0.67244527180310543</v>
      </c>
      <c r="F204" s="37">
        <v>2.27</v>
      </c>
      <c r="G204" s="41">
        <f t="shared" si="3"/>
        <v>2.94</v>
      </c>
    </row>
    <row r="205" spans="1:7" ht="15" x14ac:dyDescent="0.25">
      <c r="A205" s="56" t="s">
        <v>1282</v>
      </c>
      <c r="B205" s="45" t="s">
        <v>435</v>
      </c>
      <c r="C205" s="46">
        <v>0</v>
      </c>
      <c r="D205" s="46">
        <v>0</v>
      </c>
      <c r="E205" s="46">
        <v>0.99449188478770734</v>
      </c>
      <c r="F205" s="37">
        <v>3.33</v>
      </c>
      <c r="G205" s="41">
        <f t="shared" si="3"/>
        <v>4.32</v>
      </c>
    </row>
    <row r="206" spans="1:7" ht="15" x14ac:dyDescent="0.25">
      <c r="A206" s="45" t="s">
        <v>1320</v>
      </c>
      <c r="B206" s="45" t="s">
        <v>1321</v>
      </c>
      <c r="C206" s="46">
        <v>0</v>
      </c>
      <c r="D206" s="46">
        <v>0</v>
      </c>
      <c r="E206" s="46">
        <v>8.5999999999875065E-3</v>
      </c>
      <c r="F206" s="37">
        <v>3.61</v>
      </c>
      <c r="G206" s="41">
        <f t="shared" si="3"/>
        <v>3.62</v>
      </c>
    </row>
    <row r="207" spans="1:7" ht="15" x14ac:dyDescent="0.25">
      <c r="A207" s="45" t="s">
        <v>440</v>
      </c>
      <c r="B207" s="45" t="s">
        <v>441</v>
      </c>
      <c r="C207" s="46">
        <v>0</v>
      </c>
      <c r="D207" s="46">
        <v>0</v>
      </c>
      <c r="E207" s="46">
        <v>1.1060184174293803</v>
      </c>
      <c r="F207" s="37">
        <v>2.75</v>
      </c>
      <c r="G207" s="41">
        <f t="shared" si="3"/>
        <v>3.86</v>
      </c>
    </row>
    <row r="208" spans="1:7" ht="15" x14ac:dyDescent="0.25">
      <c r="A208" s="45" t="s">
        <v>525</v>
      </c>
      <c r="B208" s="45" t="s">
        <v>526</v>
      </c>
      <c r="C208" s="46">
        <v>0</v>
      </c>
      <c r="D208" s="46">
        <v>0</v>
      </c>
      <c r="E208" s="46">
        <v>0.71881448279196669</v>
      </c>
      <c r="F208" s="37">
        <v>3.36</v>
      </c>
      <c r="G208" s="41">
        <f t="shared" si="3"/>
        <v>4.08</v>
      </c>
    </row>
    <row r="209" spans="1:7" ht="15" x14ac:dyDescent="0.25">
      <c r="A209" s="45" t="s">
        <v>1211</v>
      </c>
      <c r="B209" s="45" t="s">
        <v>1212</v>
      </c>
      <c r="C209" s="46">
        <v>0</v>
      </c>
      <c r="D209" s="46">
        <v>0</v>
      </c>
      <c r="E209" s="46">
        <v>1.393151355873365</v>
      </c>
      <c r="F209" s="37">
        <v>2.95</v>
      </c>
      <c r="G209" s="41">
        <f t="shared" si="3"/>
        <v>4.34</v>
      </c>
    </row>
    <row r="210" spans="1:7" ht="15" x14ac:dyDescent="0.25">
      <c r="A210" s="45" t="s">
        <v>829</v>
      </c>
      <c r="B210" s="45" t="s">
        <v>830</v>
      </c>
      <c r="C210" s="46">
        <v>0</v>
      </c>
      <c r="D210" s="46">
        <v>-5.4</v>
      </c>
      <c r="E210" s="46">
        <v>0.59659999999999513</v>
      </c>
      <c r="F210" s="37">
        <v>3.34</v>
      </c>
      <c r="G210" s="41">
        <f t="shared" si="3"/>
        <v>-1.46</v>
      </c>
    </row>
    <row r="211" spans="1:7" ht="15" x14ac:dyDescent="0.25">
      <c r="A211" s="45" t="s">
        <v>316</v>
      </c>
      <c r="B211" s="45" t="s">
        <v>317</v>
      </c>
      <c r="C211" s="46">
        <v>0</v>
      </c>
      <c r="D211" s="46">
        <v>0</v>
      </c>
      <c r="E211" s="46">
        <v>0.71977680604390215</v>
      </c>
      <c r="F211" s="37">
        <v>2.83</v>
      </c>
      <c r="G211" s="41">
        <f t="shared" si="3"/>
        <v>3.55</v>
      </c>
    </row>
    <row r="212" spans="1:7" ht="15" x14ac:dyDescent="0.25">
      <c r="A212" s="45" t="s">
        <v>137</v>
      </c>
      <c r="B212" s="45" t="s">
        <v>138</v>
      </c>
      <c r="C212" s="46">
        <v>0</v>
      </c>
      <c r="D212" s="46">
        <v>0</v>
      </c>
      <c r="E212" s="46">
        <v>2.2454605387470261</v>
      </c>
      <c r="F212" s="37">
        <v>2.25</v>
      </c>
      <c r="G212" s="41">
        <f t="shared" si="3"/>
        <v>4.5</v>
      </c>
    </row>
    <row r="213" spans="1:7" ht="15" x14ac:dyDescent="0.25">
      <c r="A213" s="45" t="s">
        <v>831</v>
      </c>
      <c r="B213" s="45" t="s">
        <v>832</v>
      </c>
      <c r="C213" s="46">
        <v>0</v>
      </c>
      <c r="D213" s="46">
        <v>0</v>
      </c>
      <c r="E213" s="46">
        <v>0</v>
      </c>
      <c r="F213" s="37">
        <v>4.09</v>
      </c>
      <c r="G213" s="41">
        <f t="shared" si="3"/>
        <v>4.09</v>
      </c>
    </row>
    <row r="214" spans="1:7" ht="15" x14ac:dyDescent="0.25">
      <c r="A214" s="45" t="s">
        <v>414</v>
      </c>
      <c r="B214" s="45" t="s">
        <v>415</v>
      </c>
      <c r="C214" s="46">
        <v>0</v>
      </c>
      <c r="D214" s="46">
        <v>0</v>
      </c>
      <c r="E214" s="46">
        <v>1.1114043937239846</v>
      </c>
      <c r="F214" s="37">
        <v>2.71</v>
      </c>
      <c r="G214" s="41">
        <f t="shared" si="3"/>
        <v>3.82</v>
      </c>
    </row>
    <row r="215" spans="1:7" ht="15" x14ac:dyDescent="0.25">
      <c r="A215" s="45" t="s">
        <v>614</v>
      </c>
      <c r="B215" s="45" t="s">
        <v>615</v>
      </c>
      <c r="C215" s="46">
        <v>0</v>
      </c>
      <c r="D215" s="46">
        <v>0</v>
      </c>
      <c r="E215" s="46">
        <v>8.0711905776683704E-2</v>
      </c>
      <c r="F215" s="37">
        <v>4.3</v>
      </c>
      <c r="G215" s="41">
        <f t="shared" si="3"/>
        <v>4.38</v>
      </c>
    </row>
    <row r="216" spans="1:7" ht="15" x14ac:dyDescent="0.25">
      <c r="A216" s="45" t="s">
        <v>1263</v>
      </c>
      <c r="B216" s="45" t="s">
        <v>1264</v>
      </c>
      <c r="C216" s="46">
        <v>0</v>
      </c>
      <c r="D216" s="46">
        <v>0</v>
      </c>
      <c r="E216" s="46">
        <v>2.5550000000012396E-2</v>
      </c>
      <c r="F216" s="37">
        <v>3.99</v>
      </c>
      <c r="G216" s="41">
        <f t="shared" si="3"/>
        <v>4.0199999999999996</v>
      </c>
    </row>
    <row r="217" spans="1:7" ht="15" x14ac:dyDescent="0.25">
      <c r="A217" s="45" t="s">
        <v>350</v>
      </c>
      <c r="B217" s="45" t="s">
        <v>351</v>
      </c>
      <c r="C217" s="46">
        <v>0</v>
      </c>
      <c r="D217" s="46">
        <v>0</v>
      </c>
      <c r="E217" s="46">
        <v>1.12269761741979</v>
      </c>
      <c r="F217" s="37">
        <v>2.89</v>
      </c>
      <c r="G217" s="41">
        <f t="shared" si="3"/>
        <v>4.01</v>
      </c>
    </row>
    <row r="218" spans="1:7" ht="15" x14ac:dyDescent="0.25">
      <c r="A218" s="45" t="s">
        <v>519</v>
      </c>
      <c r="B218" s="45" t="s">
        <v>520</v>
      </c>
      <c r="C218" s="46">
        <v>0</v>
      </c>
      <c r="D218" s="46">
        <v>0</v>
      </c>
      <c r="E218" s="46">
        <v>0.76303564652455591</v>
      </c>
      <c r="F218" s="37">
        <v>3.38</v>
      </c>
      <c r="G218" s="41">
        <f t="shared" si="3"/>
        <v>4.1399999999999997</v>
      </c>
    </row>
    <row r="219" spans="1:7" ht="15" x14ac:dyDescent="0.25">
      <c r="A219" s="45" t="s">
        <v>539</v>
      </c>
      <c r="B219" s="45" t="s">
        <v>540</v>
      </c>
      <c r="C219" s="46">
        <v>0</v>
      </c>
      <c r="D219" s="46">
        <v>0</v>
      </c>
      <c r="E219" s="46">
        <v>0.35435743018459565</v>
      </c>
      <c r="F219" s="37">
        <v>4.2</v>
      </c>
      <c r="G219" s="41">
        <f t="shared" si="3"/>
        <v>4.55</v>
      </c>
    </row>
    <row r="220" spans="1:7" ht="15" x14ac:dyDescent="0.25">
      <c r="A220" s="45" t="s">
        <v>668</v>
      </c>
      <c r="B220" s="45" t="s">
        <v>669</v>
      </c>
      <c r="C220" s="46">
        <v>0</v>
      </c>
      <c r="D220" s="46">
        <v>0</v>
      </c>
      <c r="E220" s="46">
        <v>4.6956425434067861E-2</v>
      </c>
      <c r="F220" s="37">
        <v>4.07</v>
      </c>
      <c r="G220" s="41">
        <f t="shared" si="3"/>
        <v>4.12</v>
      </c>
    </row>
    <row r="221" spans="1:7" ht="15" x14ac:dyDescent="0.25">
      <c r="A221" s="45" t="s">
        <v>833</v>
      </c>
      <c r="B221" s="45" t="s">
        <v>834</v>
      </c>
      <c r="C221" s="46">
        <v>0</v>
      </c>
      <c r="D221" s="46">
        <v>0</v>
      </c>
      <c r="E221" s="46">
        <v>0</v>
      </c>
      <c r="F221" s="37">
        <v>4.07</v>
      </c>
      <c r="G221" s="41">
        <f t="shared" si="3"/>
        <v>4.07</v>
      </c>
    </row>
    <row r="222" spans="1:7" ht="15" x14ac:dyDescent="0.25">
      <c r="A222" s="45" t="s">
        <v>618</v>
      </c>
      <c r="B222" s="45" t="s">
        <v>619</v>
      </c>
      <c r="C222" s="46">
        <v>0</v>
      </c>
      <c r="D222" s="46">
        <v>0</v>
      </c>
      <c r="E222" s="46">
        <v>7.2199999999986886E-2</v>
      </c>
      <c r="F222" s="37">
        <v>3.37</v>
      </c>
      <c r="G222" s="41">
        <f t="shared" si="3"/>
        <v>3.44</v>
      </c>
    </row>
    <row r="223" spans="1:7" ht="15" x14ac:dyDescent="0.25">
      <c r="A223" s="45" t="s">
        <v>835</v>
      </c>
      <c r="B223" s="45" t="s">
        <v>836</v>
      </c>
      <c r="C223" s="46">
        <v>0</v>
      </c>
      <c r="D223" s="46">
        <v>0</v>
      </c>
      <c r="E223" s="46">
        <v>0</v>
      </c>
      <c r="F223" s="37">
        <v>5.49</v>
      </c>
      <c r="G223" s="41">
        <f t="shared" si="3"/>
        <v>5.49</v>
      </c>
    </row>
    <row r="224" spans="1:7" ht="15" x14ac:dyDescent="0.25">
      <c r="A224" s="45" t="s">
        <v>57</v>
      </c>
      <c r="B224" s="45" t="s">
        <v>1213</v>
      </c>
      <c r="C224" s="46">
        <v>0</v>
      </c>
      <c r="D224" s="46">
        <v>0</v>
      </c>
      <c r="E224" s="46">
        <v>3.7093482843539682</v>
      </c>
      <c r="F224" s="37">
        <v>2.68</v>
      </c>
      <c r="G224" s="41">
        <f t="shared" si="3"/>
        <v>6.39</v>
      </c>
    </row>
    <row r="225" spans="1:8" ht="15" x14ac:dyDescent="0.25">
      <c r="A225" s="56" t="s">
        <v>1301</v>
      </c>
      <c r="B225" s="45" t="s">
        <v>1302</v>
      </c>
      <c r="C225" s="46">
        <v>0</v>
      </c>
      <c r="D225" s="46">
        <v>0</v>
      </c>
      <c r="E225" s="46">
        <v>2.6763856571983391</v>
      </c>
      <c r="F225" s="37">
        <v>2.68</v>
      </c>
      <c r="G225" s="41">
        <f t="shared" si="3"/>
        <v>5.36</v>
      </c>
    </row>
    <row r="226" spans="1:8" ht="15" x14ac:dyDescent="0.25">
      <c r="A226" s="45" t="s">
        <v>58</v>
      </c>
      <c r="B226" s="45" t="s">
        <v>1214</v>
      </c>
      <c r="C226" s="46">
        <v>0</v>
      </c>
      <c r="D226" s="46">
        <v>0</v>
      </c>
      <c r="E226" s="46">
        <v>3.2191352392360386</v>
      </c>
      <c r="F226" s="37">
        <v>2.74</v>
      </c>
      <c r="G226" s="41">
        <f t="shared" si="3"/>
        <v>5.96</v>
      </c>
    </row>
    <row r="227" spans="1:8" ht="15" x14ac:dyDescent="0.25">
      <c r="A227" s="45" t="s">
        <v>53</v>
      </c>
      <c r="B227" s="45" t="s">
        <v>54</v>
      </c>
      <c r="C227" s="46">
        <v>0</v>
      </c>
      <c r="D227" s="46">
        <v>0</v>
      </c>
      <c r="E227" s="46">
        <v>3.4109149560921415</v>
      </c>
      <c r="F227" s="37">
        <v>2.92</v>
      </c>
      <c r="G227" s="41">
        <f t="shared" si="3"/>
        <v>6.33</v>
      </c>
    </row>
    <row r="228" spans="1:8" ht="15" x14ac:dyDescent="0.25">
      <c r="A228" s="45" t="s">
        <v>837</v>
      </c>
      <c r="B228" s="45" t="s">
        <v>838</v>
      </c>
      <c r="C228" s="46">
        <v>0</v>
      </c>
      <c r="D228" s="46">
        <v>0</v>
      </c>
      <c r="E228" s="46">
        <v>1.420000000002819E-2</v>
      </c>
      <c r="F228" s="37">
        <v>4.5199999999999996</v>
      </c>
      <c r="G228" s="41">
        <f t="shared" si="3"/>
        <v>4.53</v>
      </c>
    </row>
    <row r="229" spans="1:8" ht="15" x14ac:dyDescent="0.25">
      <c r="A229" s="45" t="s">
        <v>839</v>
      </c>
      <c r="B229" s="45" t="s">
        <v>840</v>
      </c>
      <c r="C229" s="46">
        <v>0</v>
      </c>
      <c r="D229" s="46">
        <v>0</v>
      </c>
      <c r="E229" s="46">
        <v>0</v>
      </c>
      <c r="F229" s="37">
        <v>4.03</v>
      </c>
      <c r="G229" s="41">
        <f t="shared" si="3"/>
        <v>4.03</v>
      </c>
    </row>
    <row r="230" spans="1:8" s="44" customFormat="1" ht="15" x14ac:dyDescent="0.25">
      <c r="A230" s="45" t="s">
        <v>13</v>
      </c>
      <c r="B230" s="45" t="s">
        <v>14</v>
      </c>
      <c r="C230" s="46">
        <v>0</v>
      </c>
      <c r="D230" s="46">
        <v>0</v>
      </c>
      <c r="E230" s="46">
        <v>8.0365360715273635</v>
      </c>
      <c r="F230" s="37">
        <v>2.0299999999999998</v>
      </c>
      <c r="G230" s="41">
        <f t="shared" si="3"/>
        <v>10.07</v>
      </c>
      <c r="H230" s="53"/>
    </row>
    <row r="231" spans="1:8" ht="15" x14ac:dyDescent="0.25">
      <c r="A231" s="45" t="s">
        <v>130</v>
      </c>
      <c r="B231" s="45" t="s">
        <v>131</v>
      </c>
      <c r="C231" s="46">
        <v>0</v>
      </c>
      <c r="D231" s="46">
        <v>0</v>
      </c>
      <c r="E231" s="46">
        <v>2.0596066023445054</v>
      </c>
      <c r="F231" s="37">
        <v>2.39</v>
      </c>
      <c r="G231" s="41">
        <f t="shared" si="3"/>
        <v>4.45</v>
      </c>
    </row>
    <row r="232" spans="1:8" ht="15" x14ac:dyDescent="0.25">
      <c r="A232" s="45" t="s">
        <v>841</v>
      </c>
      <c r="B232" s="45" t="s">
        <v>842</v>
      </c>
      <c r="C232" s="46">
        <v>0</v>
      </c>
      <c r="D232" s="46">
        <v>-5.31</v>
      </c>
      <c r="E232" s="46">
        <v>0</v>
      </c>
      <c r="F232" s="37">
        <v>3.27</v>
      </c>
      <c r="G232" s="41">
        <f t="shared" si="3"/>
        <v>-2.04</v>
      </c>
    </row>
    <row r="233" spans="1:8" ht="15" x14ac:dyDescent="0.25">
      <c r="A233" s="45" t="s">
        <v>843</v>
      </c>
      <c r="B233" s="45" t="s">
        <v>844</v>
      </c>
      <c r="C233" s="46">
        <v>0</v>
      </c>
      <c r="D233" s="46">
        <v>0</v>
      </c>
      <c r="E233" s="46">
        <v>0</v>
      </c>
      <c r="F233" s="37">
        <v>3.47</v>
      </c>
      <c r="G233" s="41">
        <f t="shared" si="3"/>
        <v>3.47</v>
      </c>
    </row>
    <row r="234" spans="1:8" ht="15" x14ac:dyDescent="0.25">
      <c r="A234" s="45" t="s">
        <v>657</v>
      </c>
      <c r="B234" s="45" t="s">
        <v>658</v>
      </c>
      <c r="C234" s="46">
        <v>0</v>
      </c>
      <c r="D234" s="46">
        <v>0</v>
      </c>
      <c r="E234" s="46">
        <v>3.5250000000012403E-2</v>
      </c>
      <c r="F234" s="37">
        <v>3.86</v>
      </c>
      <c r="G234" s="41">
        <f t="shared" si="3"/>
        <v>3.9</v>
      </c>
    </row>
    <row r="235" spans="1:8" ht="15" x14ac:dyDescent="0.25">
      <c r="A235" s="45" t="s">
        <v>567</v>
      </c>
      <c r="B235" s="45" t="s">
        <v>568</v>
      </c>
      <c r="C235" s="46">
        <v>0</v>
      </c>
      <c r="D235" s="46">
        <v>0</v>
      </c>
      <c r="E235" s="46">
        <v>0.14628083087798685</v>
      </c>
      <c r="F235" s="37">
        <v>2.88</v>
      </c>
      <c r="G235" s="41">
        <f t="shared" si="3"/>
        <v>3.03</v>
      </c>
    </row>
    <row r="236" spans="1:8" ht="15" x14ac:dyDescent="0.25">
      <c r="A236" s="45" t="s">
        <v>35</v>
      </c>
      <c r="B236" s="45" t="s">
        <v>36</v>
      </c>
      <c r="C236" s="46">
        <v>0</v>
      </c>
      <c r="D236" s="46">
        <v>0</v>
      </c>
      <c r="E236" s="46">
        <v>5.129868547771304</v>
      </c>
      <c r="F236" s="37">
        <v>4.05</v>
      </c>
      <c r="G236" s="41">
        <f t="shared" si="3"/>
        <v>9.18</v>
      </c>
    </row>
    <row r="237" spans="1:8" ht="15" x14ac:dyDescent="0.25">
      <c r="A237" s="45" t="s">
        <v>29</v>
      </c>
      <c r="B237" s="45" t="s">
        <v>30</v>
      </c>
      <c r="C237" s="46">
        <v>0</v>
      </c>
      <c r="D237" s="46">
        <v>0</v>
      </c>
      <c r="E237" s="46">
        <v>5.5052737979658311</v>
      </c>
      <c r="F237" s="37">
        <v>3.91</v>
      </c>
      <c r="G237" s="41">
        <f t="shared" si="3"/>
        <v>9.42</v>
      </c>
    </row>
    <row r="238" spans="1:8" ht="15" x14ac:dyDescent="0.25">
      <c r="A238" s="45" t="s">
        <v>124</v>
      </c>
      <c r="B238" s="45" t="s">
        <v>125</v>
      </c>
      <c r="C238" s="46">
        <v>0</v>
      </c>
      <c r="D238" s="46">
        <v>-5.74</v>
      </c>
      <c r="E238" s="46">
        <v>3.1871884060259634</v>
      </c>
      <c r="F238" s="37">
        <v>3.95</v>
      </c>
      <c r="G238" s="41">
        <f t="shared" si="3"/>
        <v>1.4</v>
      </c>
    </row>
    <row r="239" spans="1:8" ht="15" x14ac:dyDescent="0.25">
      <c r="A239" s="45" t="s">
        <v>521</v>
      </c>
      <c r="B239" s="45" t="s">
        <v>522</v>
      </c>
      <c r="C239" s="46">
        <v>0</v>
      </c>
      <c r="D239" s="46">
        <v>0</v>
      </c>
      <c r="E239" s="46">
        <v>1.1896947657331207</v>
      </c>
      <c r="F239" s="37">
        <v>3.96</v>
      </c>
      <c r="G239" s="41">
        <f t="shared" si="3"/>
        <v>5.15</v>
      </c>
    </row>
    <row r="240" spans="1:8" ht="15" x14ac:dyDescent="0.25">
      <c r="A240" s="45" t="s">
        <v>139</v>
      </c>
      <c r="B240" s="45" t="s">
        <v>140</v>
      </c>
      <c r="C240" s="46">
        <v>0</v>
      </c>
      <c r="D240" s="46">
        <v>0</v>
      </c>
      <c r="E240" s="46">
        <v>1.6186573977299497</v>
      </c>
      <c r="F240" s="37">
        <v>3.03</v>
      </c>
      <c r="G240" s="41">
        <f t="shared" si="3"/>
        <v>4.6500000000000004</v>
      </c>
    </row>
    <row r="241" spans="1:7" ht="15" x14ac:dyDescent="0.25">
      <c r="A241" s="45" t="s">
        <v>31</v>
      </c>
      <c r="B241" s="45" t="s">
        <v>32</v>
      </c>
      <c r="C241" s="46">
        <v>0</v>
      </c>
      <c r="D241" s="46">
        <v>0</v>
      </c>
      <c r="E241" s="46">
        <v>6.012377993873038</v>
      </c>
      <c r="F241" s="37">
        <v>2.36</v>
      </c>
      <c r="G241" s="41">
        <f t="shared" si="3"/>
        <v>8.3699999999999992</v>
      </c>
    </row>
    <row r="242" spans="1:7" ht="15" x14ac:dyDescent="0.25">
      <c r="A242" s="45" t="s">
        <v>678</v>
      </c>
      <c r="B242" s="45" t="s">
        <v>679</v>
      </c>
      <c r="C242" s="46">
        <v>0</v>
      </c>
      <c r="D242" s="46">
        <v>0</v>
      </c>
      <c r="E242" s="46">
        <v>4.3846156947718151E-2</v>
      </c>
      <c r="F242" s="37">
        <v>2.85</v>
      </c>
      <c r="G242" s="41">
        <f t="shared" si="3"/>
        <v>2.89</v>
      </c>
    </row>
    <row r="243" spans="1:7" ht="15" x14ac:dyDescent="0.25">
      <c r="A243" s="45" t="s">
        <v>474</v>
      </c>
      <c r="B243" s="45" t="s">
        <v>475</v>
      </c>
      <c r="C243" s="46">
        <v>0</v>
      </c>
      <c r="D243" s="46">
        <v>0</v>
      </c>
      <c r="E243" s="46">
        <v>0.49741802555612413</v>
      </c>
      <c r="F243" s="37">
        <v>3.62</v>
      </c>
      <c r="G243" s="41">
        <f t="shared" si="3"/>
        <v>4.12</v>
      </c>
    </row>
    <row r="244" spans="1:7" ht="15" x14ac:dyDescent="0.25">
      <c r="A244" s="45" t="s">
        <v>183</v>
      </c>
      <c r="B244" s="45" t="s">
        <v>184</v>
      </c>
      <c r="C244" s="46">
        <v>0</v>
      </c>
      <c r="D244" s="46">
        <v>0</v>
      </c>
      <c r="E244" s="46">
        <v>2.05053785442521</v>
      </c>
      <c r="F244" s="37">
        <v>2.83</v>
      </c>
      <c r="G244" s="41">
        <f t="shared" si="3"/>
        <v>4.88</v>
      </c>
    </row>
    <row r="245" spans="1:7" ht="15" x14ac:dyDescent="0.25">
      <c r="A245" s="45" t="s">
        <v>267</v>
      </c>
      <c r="B245" s="45" t="s">
        <v>268</v>
      </c>
      <c r="C245" s="46">
        <v>0</v>
      </c>
      <c r="D245" s="46">
        <v>-3.9</v>
      </c>
      <c r="E245" s="46">
        <v>1.7980142348837225</v>
      </c>
      <c r="F245" s="37">
        <v>2.65</v>
      </c>
      <c r="G245" s="41">
        <f t="shared" si="3"/>
        <v>0.55000000000000004</v>
      </c>
    </row>
    <row r="246" spans="1:7" ht="15" x14ac:dyDescent="0.25">
      <c r="A246" s="45" t="s">
        <v>845</v>
      </c>
      <c r="B246" s="45" t="s">
        <v>846</v>
      </c>
      <c r="C246" s="46">
        <v>0</v>
      </c>
      <c r="D246" s="46">
        <v>0</v>
      </c>
      <c r="E246" s="46">
        <v>0</v>
      </c>
      <c r="F246" s="37">
        <v>3.97</v>
      </c>
      <c r="G246" s="41">
        <f t="shared" si="3"/>
        <v>3.97</v>
      </c>
    </row>
    <row r="247" spans="1:7" ht="15" x14ac:dyDescent="0.25">
      <c r="A247" s="45" t="s">
        <v>302</v>
      </c>
      <c r="B247" s="45" t="s">
        <v>303</v>
      </c>
      <c r="C247" s="46">
        <v>0</v>
      </c>
      <c r="D247" s="46">
        <v>0</v>
      </c>
      <c r="E247" s="46">
        <v>0.93951672910970419</v>
      </c>
      <c r="F247" s="37">
        <v>2.0499999999999998</v>
      </c>
      <c r="G247" s="41">
        <f t="shared" si="3"/>
        <v>2.99</v>
      </c>
    </row>
    <row r="248" spans="1:7" ht="15" x14ac:dyDescent="0.25">
      <c r="A248" s="45" t="s">
        <v>67</v>
      </c>
      <c r="B248" s="45" t="s">
        <v>68</v>
      </c>
      <c r="C248" s="46">
        <v>0</v>
      </c>
      <c r="D248" s="46">
        <v>0</v>
      </c>
      <c r="E248" s="46">
        <v>2.7924671208663994</v>
      </c>
      <c r="F248" s="37">
        <v>2.4</v>
      </c>
      <c r="G248" s="41">
        <f t="shared" si="3"/>
        <v>5.19</v>
      </c>
    </row>
    <row r="249" spans="1:7" ht="15" x14ac:dyDescent="0.25">
      <c r="A249" s="45" t="s">
        <v>635</v>
      </c>
      <c r="B249" s="45" t="s">
        <v>636</v>
      </c>
      <c r="C249" s="46">
        <v>0</v>
      </c>
      <c r="D249" s="46">
        <v>0</v>
      </c>
      <c r="E249" s="46">
        <v>0.21049999999999253</v>
      </c>
      <c r="F249" s="37">
        <v>2.59</v>
      </c>
      <c r="G249" s="41">
        <f t="shared" si="3"/>
        <v>2.8</v>
      </c>
    </row>
    <row r="250" spans="1:7" ht="15" x14ac:dyDescent="0.25">
      <c r="A250" s="45" t="s">
        <v>480</v>
      </c>
      <c r="B250" s="45" t="s">
        <v>481</v>
      </c>
      <c r="C250" s="46">
        <v>0</v>
      </c>
      <c r="D250" s="46">
        <v>0</v>
      </c>
      <c r="E250" s="46">
        <v>0.72709999999999853</v>
      </c>
      <c r="F250" s="37">
        <v>2.59</v>
      </c>
      <c r="G250" s="41">
        <f t="shared" si="3"/>
        <v>3.32</v>
      </c>
    </row>
    <row r="251" spans="1:7" ht="15" x14ac:dyDescent="0.25">
      <c r="A251" s="45" t="s">
        <v>847</v>
      </c>
      <c r="B251" s="45" t="s">
        <v>848</v>
      </c>
      <c r="C251" s="46">
        <v>0</v>
      </c>
      <c r="D251" s="46">
        <v>0</v>
      </c>
      <c r="E251" s="46">
        <v>4.2200000000025106E-2</v>
      </c>
      <c r="F251" s="37">
        <v>4.49</v>
      </c>
      <c r="G251" s="41">
        <f t="shared" si="3"/>
        <v>4.53</v>
      </c>
    </row>
    <row r="252" spans="1:7" ht="15" x14ac:dyDescent="0.25">
      <c r="A252" s="45" t="s">
        <v>849</v>
      </c>
      <c r="B252" s="45" t="s">
        <v>850</v>
      </c>
      <c r="C252" s="46">
        <v>0</v>
      </c>
      <c r="D252" s="46">
        <v>0</v>
      </c>
      <c r="E252" s="46">
        <v>0</v>
      </c>
      <c r="F252" s="37">
        <v>3.54</v>
      </c>
      <c r="G252" s="41">
        <f t="shared" si="3"/>
        <v>3.54</v>
      </c>
    </row>
    <row r="253" spans="1:7" ht="15" x14ac:dyDescent="0.25">
      <c r="A253" s="45" t="s">
        <v>693</v>
      </c>
      <c r="B253" s="45" t="s">
        <v>694</v>
      </c>
      <c r="C253" s="46">
        <v>0</v>
      </c>
      <c r="D253" s="46">
        <v>0</v>
      </c>
      <c r="E253" s="46">
        <v>1.6450000000026926E-2</v>
      </c>
      <c r="F253" s="37">
        <v>3.76</v>
      </c>
      <c r="G253" s="41">
        <f t="shared" si="3"/>
        <v>3.78</v>
      </c>
    </row>
    <row r="254" spans="1:7" ht="15" x14ac:dyDescent="0.25">
      <c r="A254" s="45" t="s">
        <v>851</v>
      </c>
      <c r="B254" s="45" t="s">
        <v>852</v>
      </c>
      <c r="C254" s="46">
        <v>0</v>
      </c>
      <c r="D254" s="46">
        <v>0</v>
      </c>
      <c r="E254" s="46">
        <v>0.6577000000000055</v>
      </c>
      <c r="F254" s="37">
        <v>2.41</v>
      </c>
      <c r="G254" s="41">
        <f t="shared" si="3"/>
        <v>3.07</v>
      </c>
    </row>
    <row r="255" spans="1:7" ht="15" x14ac:dyDescent="0.25">
      <c r="A255" s="45" t="s">
        <v>261</v>
      </c>
      <c r="B255" s="45" t="s">
        <v>262</v>
      </c>
      <c r="C255" s="46">
        <v>0</v>
      </c>
      <c r="D255" s="46">
        <v>0</v>
      </c>
      <c r="E255" s="46">
        <v>1.311032476284729</v>
      </c>
      <c r="F255" s="37">
        <v>2.7</v>
      </c>
      <c r="G255" s="41">
        <f t="shared" si="3"/>
        <v>4.01</v>
      </c>
    </row>
    <row r="256" spans="1:7" ht="15" x14ac:dyDescent="0.25">
      <c r="A256" s="45" t="s">
        <v>853</v>
      </c>
      <c r="B256" s="45" t="s">
        <v>854</v>
      </c>
      <c r="C256" s="46">
        <v>0</v>
      </c>
      <c r="D256" s="46">
        <v>0</v>
      </c>
      <c r="E256" s="46">
        <v>0</v>
      </c>
      <c r="F256" s="37">
        <v>3.05</v>
      </c>
      <c r="G256" s="41">
        <f t="shared" si="3"/>
        <v>3.05</v>
      </c>
    </row>
    <row r="257" spans="1:8" ht="15" x14ac:dyDescent="0.25">
      <c r="A257" s="45" t="s">
        <v>547</v>
      </c>
      <c r="B257" s="45" t="s">
        <v>548</v>
      </c>
      <c r="C257" s="46">
        <v>0</v>
      </c>
      <c r="D257" s="46">
        <v>0</v>
      </c>
      <c r="E257" s="46">
        <v>0.90094587963607942</v>
      </c>
      <c r="F257" s="37">
        <v>2.93</v>
      </c>
      <c r="G257" s="41">
        <f t="shared" si="3"/>
        <v>3.83</v>
      </c>
    </row>
    <row r="258" spans="1:8" ht="15" x14ac:dyDescent="0.25">
      <c r="A258" s="45" t="s">
        <v>573</v>
      </c>
      <c r="B258" s="45" t="s">
        <v>574</v>
      </c>
      <c r="C258" s="46">
        <v>0</v>
      </c>
      <c r="D258" s="46">
        <v>-3.56</v>
      </c>
      <c r="E258" s="46">
        <v>0.17901909317269288</v>
      </c>
      <c r="F258" s="37">
        <v>2.97</v>
      </c>
      <c r="G258" s="41">
        <f t="shared" si="3"/>
        <v>-0.41</v>
      </c>
    </row>
    <row r="259" spans="1:8" ht="15" x14ac:dyDescent="0.25">
      <c r="A259" s="45" t="s">
        <v>326</v>
      </c>
      <c r="B259" s="45" t="s">
        <v>327</v>
      </c>
      <c r="C259" s="46">
        <v>0</v>
      </c>
      <c r="D259" s="46">
        <v>0</v>
      </c>
      <c r="E259" s="46">
        <v>1.0683000000000025</v>
      </c>
      <c r="F259" s="37">
        <v>3.14</v>
      </c>
      <c r="G259" s="41">
        <f t="shared" si="3"/>
        <v>4.21</v>
      </c>
    </row>
    <row r="260" spans="1:8" ht="15" x14ac:dyDescent="0.25">
      <c r="A260" s="45" t="s">
        <v>855</v>
      </c>
      <c r="B260" s="45" t="s">
        <v>856</v>
      </c>
      <c r="C260" s="46">
        <v>0</v>
      </c>
      <c r="D260" s="46">
        <v>0</v>
      </c>
      <c r="E260" s="46">
        <v>1.6049999999986575E-2</v>
      </c>
      <c r="F260" s="37">
        <v>2.68</v>
      </c>
      <c r="G260" s="41">
        <f t="shared" si="3"/>
        <v>2.7</v>
      </c>
    </row>
    <row r="261" spans="1:8" ht="15" x14ac:dyDescent="0.25">
      <c r="A261" s="45" t="s">
        <v>233</v>
      </c>
      <c r="B261" s="45" t="s">
        <v>234</v>
      </c>
      <c r="C261" s="46">
        <v>0</v>
      </c>
      <c r="D261" s="46">
        <v>0</v>
      </c>
      <c r="E261" s="46">
        <v>1.5439133432046415</v>
      </c>
      <c r="F261" s="37">
        <v>2.69</v>
      </c>
      <c r="G261" s="41">
        <f t="shared" si="3"/>
        <v>4.2300000000000004</v>
      </c>
    </row>
    <row r="262" spans="1:8" ht="15" x14ac:dyDescent="0.25">
      <c r="A262" s="45" t="s">
        <v>857</v>
      </c>
      <c r="B262" s="45" t="s">
        <v>858</v>
      </c>
      <c r="C262" s="46">
        <v>0</v>
      </c>
      <c r="D262" s="46">
        <v>0</v>
      </c>
      <c r="E262" s="46">
        <v>0</v>
      </c>
      <c r="F262" s="37">
        <v>1.99</v>
      </c>
      <c r="G262" s="41">
        <f t="shared" si="3"/>
        <v>1.99</v>
      </c>
      <c r="H262" s="11"/>
    </row>
    <row r="263" spans="1:8" ht="15" x14ac:dyDescent="0.25">
      <c r="A263" s="45" t="s">
        <v>859</v>
      </c>
      <c r="B263" s="45" t="s">
        <v>860</v>
      </c>
      <c r="C263" s="46">
        <v>0</v>
      </c>
      <c r="D263" s="46">
        <v>0</v>
      </c>
      <c r="E263" s="46">
        <v>0</v>
      </c>
      <c r="F263" s="37">
        <v>3.02</v>
      </c>
      <c r="G263" s="41">
        <f t="shared" ref="G263:G326" si="4">ROUND(F263+E263+D263+C263,2)</f>
        <v>3.02</v>
      </c>
    </row>
    <row r="264" spans="1:8" ht="15" x14ac:dyDescent="0.25">
      <c r="A264" s="45" t="s">
        <v>861</v>
      </c>
      <c r="B264" s="45" t="s">
        <v>862</v>
      </c>
      <c r="C264" s="46">
        <v>0</v>
      </c>
      <c r="D264" s="46">
        <v>0</v>
      </c>
      <c r="E264" s="46">
        <v>0</v>
      </c>
      <c r="F264" s="37">
        <v>4.37</v>
      </c>
      <c r="G264" s="41">
        <f t="shared" si="4"/>
        <v>4.37</v>
      </c>
    </row>
    <row r="265" spans="1:8" ht="15" x14ac:dyDescent="0.25">
      <c r="A265" s="45" t="s">
        <v>863</v>
      </c>
      <c r="B265" s="45" t="s">
        <v>864</v>
      </c>
      <c r="C265" s="46">
        <v>0</v>
      </c>
      <c r="D265" s="46">
        <v>0</v>
      </c>
      <c r="E265" s="46">
        <v>0</v>
      </c>
      <c r="F265" s="37">
        <v>2.25</v>
      </c>
      <c r="G265" s="41">
        <f t="shared" si="4"/>
        <v>2.25</v>
      </c>
    </row>
    <row r="266" spans="1:8" ht="15" x14ac:dyDescent="0.25">
      <c r="A266" s="45" t="s">
        <v>330</v>
      </c>
      <c r="B266" s="45" t="s">
        <v>331</v>
      </c>
      <c r="C266" s="46">
        <v>0</v>
      </c>
      <c r="D266" s="46">
        <v>0</v>
      </c>
      <c r="E266" s="46">
        <v>0.80299406908194237</v>
      </c>
      <c r="F266" s="37">
        <v>3.79</v>
      </c>
      <c r="G266" s="41">
        <f t="shared" si="4"/>
        <v>4.59</v>
      </c>
    </row>
    <row r="267" spans="1:8" ht="15" x14ac:dyDescent="0.25">
      <c r="A267" s="45" t="s">
        <v>493</v>
      </c>
      <c r="B267" s="45" t="s">
        <v>494</v>
      </c>
      <c r="C267" s="46">
        <v>0</v>
      </c>
      <c r="D267" s="46">
        <v>0</v>
      </c>
      <c r="E267" s="46">
        <v>0.6889991359862393</v>
      </c>
      <c r="F267" s="37">
        <v>2.56</v>
      </c>
      <c r="G267" s="41">
        <f t="shared" si="4"/>
        <v>3.25</v>
      </c>
    </row>
    <row r="268" spans="1:8" ht="15" x14ac:dyDescent="0.25">
      <c r="A268" s="45" t="s">
        <v>402</v>
      </c>
      <c r="B268" s="45" t="s">
        <v>403</v>
      </c>
      <c r="C268" s="46">
        <v>0</v>
      </c>
      <c r="D268" s="46">
        <v>0</v>
      </c>
      <c r="E268" s="46">
        <v>0.59816343199925393</v>
      </c>
      <c r="F268" s="37">
        <v>2.76</v>
      </c>
      <c r="G268" s="41">
        <f t="shared" si="4"/>
        <v>3.36</v>
      </c>
    </row>
    <row r="269" spans="1:8" ht="15" x14ac:dyDescent="0.25">
      <c r="A269" s="45" t="s">
        <v>865</v>
      </c>
      <c r="B269" s="45" t="s">
        <v>866</v>
      </c>
      <c r="C269" s="46">
        <v>0</v>
      </c>
      <c r="D269" s="46">
        <v>0</v>
      </c>
      <c r="E269" s="46">
        <v>0</v>
      </c>
      <c r="F269" s="37">
        <v>4.0999999999999996</v>
      </c>
      <c r="G269" s="41">
        <f t="shared" si="4"/>
        <v>4.0999999999999996</v>
      </c>
    </row>
    <row r="270" spans="1:8" ht="15" x14ac:dyDescent="0.25">
      <c r="A270" s="45" t="s">
        <v>153</v>
      </c>
      <c r="B270" s="45" t="s">
        <v>154</v>
      </c>
      <c r="C270" s="46">
        <v>0</v>
      </c>
      <c r="D270" s="46">
        <v>0</v>
      </c>
      <c r="E270" s="46">
        <v>1.937692614374821</v>
      </c>
      <c r="F270" s="37">
        <v>2.68</v>
      </c>
      <c r="G270" s="41">
        <f t="shared" si="4"/>
        <v>4.62</v>
      </c>
    </row>
    <row r="271" spans="1:8" ht="15" x14ac:dyDescent="0.25">
      <c r="A271" s="45" t="s">
        <v>324</v>
      </c>
      <c r="B271" s="45" t="s">
        <v>325</v>
      </c>
      <c r="C271" s="46">
        <v>0</v>
      </c>
      <c r="D271" s="46">
        <v>0</v>
      </c>
      <c r="E271" s="46">
        <v>1.3553426706449114</v>
      </c>
      <c r="F271" s="37">
        <v>2.72</v>
      </c>
      <c r="G271" s="41">
        <f t="shared" si="4"/>
        <v>4.08</v>
      </c>
    </row>
    <row r="272" spans="1:8" ht="15" x14ac:dyDescent="0.25">
      <c r="A272" s="45" t="s">
        <v>628</v>
      </c>
      <c r="B272" s="45" t="s">
        <v>629</v>
      </c>
      <c r="C272" s="46">
        <v>0</v>
      </c>
      <c r="D272" s="46">
        <v>0</v>
      </c>
      <c r="E272" s="46">
        <v>6.1694372584375184E-2</v>
      </c>
      <c r="F272" s="37">
        <v>3.27</v>
      </c>
      <c r="G272" s="41">
        <f t="shared" si="4"/>
        <v>3.33</v>
      </c>
    </row>
    <row r="273" spans="1:7" ht="15" x14ac:dyDescent="0.25">
      <c r="A273" s="56" t="s">
        <v>1283</v>
      </c>
      <c r="B273" s="45" t="s">
        <v>136</v>
      </c>
      <c r="C273" s="46">
        <v>0</v>
      </c>
      <c r="D273" s="46">
        <v>0</v>
      </c>
      <c r="E273" s="46">
        <v>2.0391909417779148</v>
      </c>
      <c r="F273" s="37">
        <v>2.46</v>
      </c>
      <c r="G273" s="41">
        <f t="shared" si="4"/>
        <v>4.5</v>
      </c>
    </row>
    <row r="274" spans="1:7" ht="15" x14ac:dyDescent="0.25">
      <c r="A274" s="45" t="s">
        <v>622</v>
      </c>
      <c r="B274" s="45" t="s">
        <v>623</v>
      </c>
      <c r="C274" s="46">
        <v>0</v>
      </c>
      <c r="D274" s="46">
        <v>0</v>
      </c>
      <c r="E274" s="46">
        <v>0.43480678845326598</v>
      </c>
      <c r="F274" s="37">
        <v>2.92</v>
      </c>
      <c r="G274" s="41">
        <f t="shared" si="4"/>
        <v>3.35</v>
      </c>
    </row>
    <row r="275" spans="1:7" ht="15" x14ac:dyDescent="0.25">
      <c r="A275" s="45" t="s">
        <v>517</v>
      </c>
      <c r="B275" s="45" t="s">
        <v>518</v>
      </c>
      <c r="C275" s="46">
        <v>0</v>
      </c>
      <c r="D275" s="46">
        <v>0</v>
      </c>
      <c r="E275" s="46">
        <v>0.73021225384091693</v>
      </c>
      <c r="F275" s="37">
        <v>3.71</v>
      </c>
      <c r="G275" s="41">
        <f t="shared" si="4"/>
        <v>4.4400000000000004</v>
      </c>
    </row>
    <row r="276" spans="1:7" ht="15" x14ac:dyDescent="0.25">
      <c r="A276" s="56" t="s">
        <v>1284</v>
      </c>
      <c r="B276" s="45" t="s">
        <v>665</v>
      </c>
      <c r="C276" s="46">
        <v>0</v>
      </c>
      <c r="D276" s="46">
        <v>0</v>
      </c>
      <c r="E276" s="46">
        <v>3.5320992550573659E-2</v>
      </c>
      <c r="F276" s="37">
        <v>4.05</v>
      </c>
      <c r="G276" s="41">
        <f t="shared" si="4"/>
        <v>4.09</v>
      </c>
    </row>
    <row r="277" spans="1:7" ht="15" x14ac:dyDescent="0.25">
      <c r="A277" s="45" t="s">
        <v>478</v>
      </c>
      <c r="B277" s="45" t="s">
        <v>479</v>
      </c>
      <c r="C277" s="46">
        <v>0</v>
      </c>
      <c r="D277" s="46">
        <v>0</v>
      </c>
      <c r="E277" s="46">
        <v>0.65629617418725594</v>
      </c>
      <c r="F277" s="37">
        <v>2.2200000000000002</v>
      </c>
      <c r="G277" s="41">
        <f t="shared" si="4"/>
        <v>2.88</v>
      </c>
    </row>
    <row r="278" spans="1:7" ht="15" x14ac:dyDescent="0.25">
      <c r="A278" s="45" t="s">
        <v>513</v>
      </c>
      <c r="B278" s="45" t="s">
        <v>514</v>
      </c>
      <c r="C278" s="46">
        <v>0</v>
      </c>
      <c r="D278" s="46">
        <v>0</v>
      </c>
      <c r="E278" s="46">
        <v>0.52824801282923117</v>
      </c>
      <c r="F278" s="37">
        <v>2.7</v>
      </c>
      <c r="G278" s="41">
        <f t="shared" si="4"/>
        <v>3.23</v>
      </c>
    </row>
    <row r="279" spans="1:7" ht="15" x14ac:dyDescent="0.25">
      <c r="A279" s="45" t="s">
        <v>867</v>
      </c>
      <c r="B279" s="45" t="s">
        <v>868</v>
      </c>
      <c r="C279" s="46">
        <v>0</v>
      </c>
      <c r="D279" s="46">
        <v>0</v>
      </c>
      <c r="E279" s="46">
        <v>0</v>
      </c>
      <c r="F279" s="37">
        <v>2.63</v>
      </c>
      <c r="G279" s="41">
        <f t="shared" si="4"/>
        <v>2.63</v>
      </c>
    </row>
    <row r="280" spans="1:7" ht="15" x14ac:dyDescent="0.25">
      <c r="A280" s="45" t="s">
        <v>515</v>
      </c>
      <c r="B280" s="45" t="s">
        <v>516</v>
      </c>
      <c r="C280" s="46">
        <v>0</v>
      </c>
      <c r="D280" s="46">
        <v>0</v>
      </c>
      <c r="E280" s="46">
        <v>0.188049999999997</v>
      </c>
      <c r="F280" s="37">
        <v>3.17</v>
      </c>
      <c r="G280" s="41">
        <f t="shared" si="4"/>
        <v>3.36</v>
      </c>
    </row>
    <row r="281" spans="1:7" ht="15" x14ac:dyDescent="0.25">
      <c r="A281" s="45" t="s">
        <v>119</v>
      </c>
      <c r="B281" s="45" t="s">
        <v>1215</v>
      </c>
      <c r="C281" s="46">
        <v>0</v>
      </c>
      <c r="D281" s="46">
        <v>0</v>
      </c>
      <c r="E281" s="46">
        <v>1.744818192014276</v>
      </c>
      <c r="F281" s="37">
        <v>2.72</v>
      </c>
      <c r="G281" s="41">
        <f t="shared" si="4"/>
        <v>4.46</v>
      </c>
    </row>
    <row r="282" spans="1:7" ht="15" x14ac:dyDescent="0.25">
      <c r="A282" s="45" t="s">
        <v>695</v>
      </c>
      <c r="B282" s="45" t="s">
        <v>696</v>
      </c>
      <c r="C282" s="46">
        <v>0</v>
      </c>
      <c r="D282" s="46">
        <v>-6.2</v>
      </c>
      <c r="E282" s="46">
        <v>2.3549999999984621E-2</v>
      </c>
      <c r="F282" s="37">
        <v>4.05</v>
      </c>
      <c r="G282" s="41">
        <f t="shared" si="4"/>
        <v>-2.13</v>
      </c>
    </row>
    <row r="283" spans="1:7" ht="15" x14ac:dyDescent="0.25">
      <c r="A283" s="45" t="s">
        <v>470</v>
      </c>
      <c r="B283" s="45" t="s">
        <v>471</v>
      </c>
      <c r="C283" s="46">
        <v>0</v>
      </c>
      <c r="D283" s="46">
        <v>0</v>
      </c>
      <c r="E283" s="46">
        <v>1.1758308384584011</v>
      </c>
      <c r="F283" s="37">
        <v>3.85</v>
      </c>
      <c r="G283" s="41">
        <f t="shared" si="4"/>
        <v>5.03</v>
      </c>
    </row>
    <row r="284" spans="1:7" ht="15" x14ac:dyDescent="0.25">
      <c r="A284" s="45" t="s">
        <v>869</v>
      </c>
      <c r="B284" s="45" t="s">
        <v>870</v>
      </c>
      <c r="C284" s="46">
        <v>0</v>
      </c>
      <c r="D284" s="46">
        <v>0</v>
      </c>
      <c r="E284" s="46">
        <v>0</v>
      </c>
      <c r="F284" s="37">
        <v>3.78</v>
      </c>
      <c r="G284" s="41">
        <f t="shared" si="4"/>
        <v>3.78</v>
      </c>
    </row>
    <row r="285" spans="1:7" ht="15" x14ac:dyDescent="0.25">
      <c r="A285" s="45" t="s">
        <v>589</v>
      </c>
      <c r="B285" s="45" t="s">
        <v>590</v>
      </c>
      <c r="C285" s="46">
        <v>0</v>
      </c>
      <c r="D285" s="46">
        <v>0</v>
      </c>
      <c r="E285" s="46">
        <v>0.11817862079288295</v>
      </c>
      <c r="F285" s="37">
        <v>3.25</v>
      </c>
      <c r="G285" s="41">
        <f t="shared" si="4"/>
        <v>3.37</v>
      </c>
    </row>
    <row r="286" spans="1:7" ht="15" x14ac:dyDescent="0.25">
      <c r="A286" s="45" t="s">
        <v>871</v>
      </c>
      <c r="B286" s="45" t="s">
        <v>872</v>
      </c>
      <c r="C286" s="46">
        <v>0</v>
      </c>
      <c r="D286" s="46">
        <v>0</v>
      </c>
      <c r="E286" s="46">
        <v>1.299999999998569E-2</v>
      </c>
      <c r="F286" s="37">
        <v>2.82</v>
      </c>
      <c r="G286" s="41">
        <f t="shared" si="4"/>
        <v>2.83</v>
      </c>
    </row>
    <row r="287" spans="1:7" ht="15" x14ac:dyDescent="0.25">
      <c r="A287" s="45" t="s">
        <v>85</v>
      </c>
      <c r="B287" s="45" t="s">
        <v>86</v>
      </c>
      <c r="C287" s="46">
        <v>0</v>
      </c>
      <c r="D287" s="46">
        <v>0</v>
      </c>
      <c r="E287" s="46">
        <v>2.6889894027939651</v>
      </c>
      <c r="F287" s="37">
        <v>2.66</v>
      </c>
      <c r="G287" s="41">
        <f t="shared" si="4"/>
        <v>5.35</v>
      </c>
    </row>
    <row r="288" spans="1:7" ht="15" x14ac:dyDescent="0.25">
      <c r="A288" s="45" t="s">
        <v>676</v>
      </c>
      <c r="B288" s="45" t="s">
        <v>677</v>
      </c>
      <c r="C288" s="46">
        <v>0</v>
      </c>
      <c r="D288" s="46">
        <v>0</v>
      </c>
      <c r="E288" s="46">
        <v>5.5043443902433035E-2</v>
      </c>
      <c r="F288" s="37">
        <v>3.13</v>
      </c>
      <c r="G288" s="41">
        <f t="shared" si="4"/>
        <v>3.19</v>
      </c>
    </row>
    <row r="289" spans="1:7" ht="15" x14ac:dyDescent="0.25">
      <c r="A289" s="45" t="s">
        <v>875</v>
      </c>
      <c r="B289" s="45" t="s">
        <v>876</v>
      </c>
      <c r="C289" s="46">
        <v>0</v>
      </c>
      <c r="D289" s="46">
        <v>0</v>
      </c>
      <c r="E289" s="46">
        <v>0.66840000000000188</v>
      </c>
      <c r="F289" s="37">
        <v>3.56</v>
      </c>
      <c r="G289" s="41">
        <f t="shared" si="4"/>
        <v>4.2300000000000004</v>
      </c>
    </row>
    <row r="290" spans="1:7" ht="15" x14ac:dyDescent="0.25">
      <c r="A290" s="45" t="s">
        <v>257</v>
      </c>
      <c r="B290" s="45" t="s">
        <v>258</v>
      </c>
      <c r="C290" s="46">
        <v>0</v>
      </c>
      <c r="D290" s="46">
        <v>0</v>
      </c>
      <c r="E290" s="46">
        <v>1.5615073490086013</v>
      </c>
      <c r="F290" s="37">
        <v>2.23</v>
      </c>
      <c r="G290" s="41">
        <f t="shared" si="4"/>
        <v>3.79</v>
      </c>
    </row>
    <row r="291" spans="1:7" ht="15" x14ac:dyDescent="0.25">
      <c r="A291" s="45" t="s">
        <v>406</v>
      </c>
      <c r="B291" s="45" t="s">
        <v>407</v>
      </c>
      <c r="C291" s="46">
        <v>0</v>
      </c>
      <c r="D291" s="46">
        <v>0</v>
      </c>
      <c r="E291" s="46">
        <v>0.41411645793389051</v>
      </c>
      <c r="F291" s="37">
        <v>2.57</v>
      </c>
      <c r="G291" s="41">
        <f t="shared" si="4"/>
        <v>2.98</v>
      </c>
    </row>
    <row r="292" spans="1:7" ht="15" x14ac:dyDescent="0.25">
      <c r="A292" s="45" t="s">
        <v>1324</v>
      </c>
      <c r="B292" s="45" t="s">
        <v>1325</v>
      </c>
      <c r="C292" s="46">
        <v>0</v>
      </c>
      <c r="D292" s="46">
        <v>0</v>
      </c>
      <c r="E292" s="46">
        <v>9.8092298035444614E-2</v>
      </c>
      <c r="F292" s="37">
        <v>4.05</v>
      </c>
      <c r="G292" s="41">
        <f t="shared" si="4"/>
        <v>4.1500000000000004</v>
      </c>
    </row>
    <row r="293" spans="1:7" ht="15" x14ac:dyDescent="0.25">
      <c r="A293" s="45" t="s">
        <v>877</v>
      </c>
      <c r="B293" s="45" t="s">
        <v>878</v>
      </c>
      <c r="C293" s="46">
        <v>0</v>
      </c>
      <c r="D293" s="46">
        <v>0</v>
      </c>
      <c r="E293" s="46">
        <v>0.13900000000000645</v>
      </c>
      <c r="F293" s="37">
        <v>3.2</v>
      </c>
      <c r="G293" s="41">
        <f t="shared" si="4"/>
        <v>3.34</v>
      </c>
    </row>
    <row r="294" spans="1:7" ht="15" x14ac:dyDescent="0.25">
      <c r="A294" s="45" t="s">
        <v>879</v>
      </c>
      <c r="B294" s="45" t="s">
        <v>880</v>
      </c>
      <c r="C294" s="46">
        <v>0</v>
      </c>
      <c r="D294" s="46">
        <v>0</v>
      </c>
      <c r="E294" s="46">
        <v>0</v>
      </c>
      <c r="F294" s="37">
        <v>3.46</v>
      </c>
      <c r="G294" s="41">
        <f t="shared" si="4"/>
        <v>3.46</v>
      </c>
    </row>
    <row r="295" spans="1:7" ht="15" x14ac:dyDescent="0.25">
      <c r="A295" s="45" t="s">
        <v>1217</v>
      </c>
      <c r="B295" s="45" t="s">
        <v>1218</v>
      </c>
      <c r="C295" s="46">
        <v>0</v>
      </c>
      <c r="D295" s="46">
        <v>0</v>
      </c>
      <c r="E295" s="46">
        <v>1.2828873410213335</v>
      </c>
      <c r="F295" s="37">
        <v>3.47</v>
      </c>
      <c r="G295" s="41">
        <f t="shared" si="4"/>
        <v>4.75</v>
      </c>
    </row>
    <row r="296" spans="1:7" ht="15" x14ac:dyDescent="0.25">
      <c r="A296" s="45" t="s">
        <v>881</v>
      </c>
      <c r="B296" s="45" t="s">
        <v>882</v>
      </c>
      <c r="C296" s="46">
        <v>0</v>
      </c>
      <c r="D296" s="46">
        <v>0</v>
      </c>
      <c r="E296" s="46">
        <v>0</v>
      </c>
      <c r="F296" s="37">
        <v>4.28</v>
      </c>
      <c r="G296" s="41">
        <f t="shared" si="4"/>
        <v>4.28</v>
      </c>
    </row>
    <row r="297" spans="1:7" ht="15" x14ac:dyDescent="0.25">
      <c r="A297" s="45" t="s">
        <v>288</v>
      </c>
      <c r="B297" s="45" t="s">
        <v>289</v>
      </c>
      <c r="C297" s="46">
        <v>0</v>
      </c>
      <c r="D297" s="46">
        <v>0</v>
      </c>
      <c r="E297" s="46">
        <v>1.0812225879373119</v>
      </c>
      <c r="F297" s="37">
        <v>3</v>
      </c>
      <c r="G297" s="41">
        <f t="shared" si="4"/>
        <v>4.08</v>
      </c>
    </row>
    <row r="298" spans="1:7" ht="15" x14ac:dyDescent="0.25">
      <c r="A298" s="45" t="s">
        <v>1219</v>
      </c>
      <c r="B298" s="45" t="s">
        <v>1220</v>
      </c>
      <c r="C298" s="46">
        <v>0</v>
      </c>
      <c r="D298" s="46">
        <v>0</v>
      </c>
      <c r="E298" s="46">
        <v>0</v>
      </c>
      <c r="F298" s="37">
        <v>4.6100000000000003</v>
      </c>
      <c r="G298" s="41">
        <f t="shared" si="4"/>
        <v>4.6100000000000003</v>
      </c>
    </row>
    <row r="299" spans="1:7" ht="15" x14ac:dyDescent="0.25">
      <c r="A299" s="45" t="s">
        <v>883</v>
      </c>
      <c r="B299" s="45" t="s">
        <v>884</v>
      </c>
      <c r="C299" s="46">
        <v>0</v>
      </c>
      <c r="D299" s="46">
        <v>0</v>
      </c>
      <c r="E299" s="46">
        <v>0</v>
      </c>
      <c r="F299" s="37">
        <v>3.09</v>
      </c>
      <c r="G299" s="41">
        <f t="shared" si="4"/>
        <v>3.09</v>
      </c>
    </row>
    <row r="300" spans="1:7" ht="15" x14ac:dyDescent="0.25">
      <c r="A300" s="45" t="s">
        <v>284</v>
      </c>
      <c r="B300" s="45" t="s">
        <v>285</v>
      </c>
      <c r="C300" s="46">
        <v>0</v>
      </c>
      <c r="D300" s="46">
        <v>0</v>
      </c>
      <c r="E300" s="46">
        <v>0.93348373335653367</v>
      </c>
      <c r="F300" s="37">
        <v>3.04</v>
      </c>
      <c r="G300" s="41">
        <f t="shared" si="4"/>
        <v>3.97</v>
      </c>
    </row>
    <row r="301" spans="1:7" ht="15" x14ac:dyDescent="0.25">
      <c r="A301" s="45" t="s">
        <v>885</v>
      </c>
      <c r="B301" s="45" t="s">
        <v>886</v>
      </c>
      <c r="C301" s="46">
        <v>0</v>
      </c>
      <c r="D301" s="46">
        <v>0</v>
      </c>
      <c r="E301" s="46">
        <v>0.66684999999999794</v>
      </c>
      <c r="F301" s="37">
        <v>3.68</v>
      </c>
      <c r="G301" s="41">
        <f t="shared" si="4"/>
        <v>4.3499999999999996</v>
      </c>
    </row>
    <row r="302" spans="1:7" ht="15" x14ac:dyDescent="0.25">
      <c r="A302" s="45" t="s">
        <v>607</v>
      </c>
      <c r="B302" s="45" t="s">
        <v>608</v>
      </c>
      <c r="C302" s="46">
        <v>0</v>
      </c>
      <c r="D302" s="46">
        <v>0</v>
      </c>
      <c r="E302" s="46">
        <v>7.7649999999976169E-2</v>
      </c>
      <c r="F302" s="37">
        <v>3.91</v>
      </c>
      <c r="G302" s="41">
        <f t="shared" si="4"/>
        <v>3.99</v>
      </c>
    </row>
    <row r="303" spans="1:7" ht="15" x14ac:dyDescent="0.25">
      <c r="A303" s="45" t="s">
        <v>543</v>
      </c>
      <c r="B303" s="45" t="s">
        <v>544</v>
      </c>
      <c r="C303" s="46">
        <v>0</v>
      </c>
      <c r="D303" s="46">
        <v>0</v>
      </c>
      <c r="E303" s="46">
        <v>0.14964999999999948</v>
      </c>
      <c r="F303" s="37">
        <v>2.5099999999999998</v>
      </c>
      <c r="G303" s="41">
        <f t="shared" si="4"/>
        <v>2.66</v>
      </c>
    </row>
    <row r="304" spans="1:7" ht="15" x14ac:dyDescent="0.25">
      <c r="A304" s="45" t="s">
        <v>887</v>
      </c>
      <c r="B304" s="45" t="s">
        <v>888</v>
      </c>
      <c r="C304" s="46">
        <v>0</v>
      </c>
      <c r="D304" s="46">
        <v>0</v>
      </c>
      <c r="E304" s="46">
        <v>0</v>
      </c>
      <c r="F304" s="37">
        <v>4.13</v>
      </c>
      <c r="G304" s="41">
        <f t="shared" si="4"/>
        <v>4.13</v>
      </c>
    </row>
    <row r="305" spans="1:7" ht="15" x14ac:dyDescent="0.25">
      <c r="A305" s="45" t="s">
        <v>889</v>
      </c>
      <c r="B305" s="45" t="s">
        <v>890</v>
      </c>
      <c r="C305" s="46">
        <v>0</v>
      </c>
      <c r="D305" s="46">
        <v>0</v>
      </c>
      <c r="E305" s="46">
        <v>0</v>
      </c>
      <c r="F305" s="37">
        <v>2.56</v>
      </c>
      <c r="G305" s="41">
        <f t="shared" si="4"/>
        <v>2.56</v>
      </c>
    </row>
    <row r="306" spans="1:7" ht="15" x14ac:dyDescent="0.25">
      <c r="A306" s="45" t="s">
        <v>891</v>
      </c>
      <c r="B306" s="45" t="s">
        <v>892</v>
      </c>
      <c r="C306" s="46">
        <v>0</v>
      </c>
      <c r="D306" s="46">
        <v>0</v>
      </c>
      <c r="E306" s="46">
        <v>0</v>
      </c>
      <c r="F306" s="37">
        <v>4.4800000000000004</v>
      </c>
      <c r="G306" s="41">
        <f t="shared" si="4"/>
        <v>4.4800000000000004</v>
      </c>
    </row>
    <row r="307" spans="1:7" ht="15" x14ac:dyDescent="0.25">
      <c r="A307" s="45" t="s">
        <v>893</v>
      </c>
      <c r="B307" s="45" t="s">
        <v>894</v>
      </c>
      <c r="C307" s="46">
        <v>0</v>
      </c>
      <c r="D307" s="46">
        <v>0</v>
      </c>
      <c r="E307" s="46">
        <v>0.16720000000001045</v>
      </c>
      <c r="F307" s="37">
        <v>3.07</v>
      </c>
      <c r="G307" s="41">
        <f t="shared" si="4"/>
        <v>3.24</v>
      </c>
    </row>
    <row r="308" spans="1:7" ht="15" x14ac:dyDescent="0.25">
      <c r="A308" s="45" t="s">
        <v>591</v>
      </c>
      <c r="B308" s="45" t="s">
        <v>592</v>
      </c>
      <c r="C308" s="46">
        <v>0</v>
      </c>
      <c r="D308" s="46">
        <v>0</v>
      </c>
      <c r="E308" s="46">
        <v>0.37220458632918391</v>
      </c>
      <c r="F308" s="37">
        <v>2.5499999999999998</v>
      </c>
      <c r="G308" s="41">
        <f t="shared" si="4"/>
        <v>2.92</v>
      </c>
    </row>
    <row r="309" spans="1:7" ht="15" x14ac:dyDescent="0.25">
      <c r="A309" s="45" t="s">
        <v>569</v>
      </c>
      <c r="B309" s="45" t="s">
        <v>570</v>
      </c>
      <c r="C309" s="46">
        <v>0</v>
      </c>
      <c r="D309" s="46">
        <v>0</v>
      </c>
      <c r="E309" s="46">
        <v>0.47800936126403903</v>
      </c>
      <c r="F309" s="37">
        <v>3.48</v>
      </c>
      <c r="G309" s="41">
        <f t="shared" si="4"/>
        <v>3.96</v>
      </c>
    </row>
    <row r="310" spans="1:7" ht="15" x14ac:dyDescent="0.25">
      <c r="A310" s="45" t="s">
        <v>449</v>
      </c>
      <c r="B310" s="45" t="s">
        <v>450</v>
      </c>
      <c r="C310" s="46">
        <v>0</v>
      </c>
      <c r="D310" s="46">
        <v>0</v>
      </c>
      <c r="E310" s="46">
        <v>1.0319500000000128</v>
      </c>
      <c r="F310" s="37">
        <v>3.38</v>
      </c>
      <c r="G310" s="41">
        <f t="shared" si="4"/>
        <v>4.41</v>
      </c>
    </row>
    <row r="311" spans="1:7" ht="15" x14ac:dyDescent="0.25">
      <c r="A311" s="45" t="s">
        <v>895</v>
      </c>
      <c r="B311" s="45" t="s">
        <v>896</v>
      </c>
      <c r="C311" s="46">
        <v>0</v>
      </c>
      <c r="D311" s="46">
        <v>0</v>
      </c>
      <c r="E311" s="46">
        <v>0</v>
      </c>
      <c r="F311" s="37">
        <v>3.44</v>
      </c>
      <c r="G311" s="41">
        <f t="shared" si="4"/>
        <v>3.44</v>
      </c>
    </row>
    <row r="312" spans="1:7" ht="15" x14ac:dyDescent="0.25">
      <c r="A312" s="45" t="s">
        <v>1221</v>
      </c>
      <c r="B312" s="45" t="s">
        <v>897</v>
      </c>
      <c r="C312" s="46">
        <v>0</v>
      </c>
      <c r="D312" s="46">
        <v>-6.23</v>
      </c>
      <c r="E312" s="46">
        <v>6.1200000000013688E-2</v>
      </c>
      <c r="F312" s="37">
        <v>3.53</v>
      </c>
      <c r="G312" s="41">
        <f t="shared" si="4"/>
        <v>-2.64</v>
      </c>
    </row>
    <row r="313" spans="1:7" ht="15" x14ac:dyDescent="0.25">
      <c r="A313" s="45" t="s">
        <v>873</v>
      </c>
      <c r="B313" s="45" t="s">
        <v>874</v>
      </c>
      <c r="C313" s="46">
        <v>0</v>
      </c>
      <c r="D313" s="46">
        <v>0</v>
      </c>
      <c r="E313" s="46">
        <v>0.14900000000001334</v>
      </c>
      <c r="F313" s="37">
        <v>2.94</v>
      </c>
      <c r="G313" s="41">
        <f t="shared" si="4"/>
        <v>3.09</v>
      </c>
    </row>
    <row r="314" spans="1:7" ht="15" x14ac:dyDescent="0.25">
      <c r="A314" s="45" t="s">
        <v>1306</v>
      </c>
      <c r="B314" s="45" t="s">
        <v>1305</v>
      </c>
      <c r="C314" s="46">
        <v>0</v>
      </c>
      <c r="D314" s="46">
        <v>0</v>
      </c>
      <c r="E314" s="46">
        <v>2.2002039363212629</v>
      </c>
      <c r="F314" s="37">
        <v>2.82</v>
      </c>
      <c r="G314" s="41">
        <f t="shared" si="4"/>
        <v>5.0199999999999996</v>
      </c>
    </row>
    <row r="315" spans="1:7" ht="15" x14ac:dyDescent="0.25">
      <c r="A315" s="45" t="s">
        <v>898</v>
      </c>
      <c r="B315" s="45" t="s">
        <v>899</v>
      </c>
      <c r="C315" s="46">
        <v>0</v>
      </c>
      <c r="D315" s="46">
        <v>0</v>
      </c>
      <c r="E315" s="46">
        <v>0</v>
      </c>
      <c r="F315" s="37">
        <v>3.39</v>
      </c>
      <c r="G315" s="41">
        <f t="shared" si="4"/>
        <v>3.39</v>
      </c>
    </row>
    <row r="316" spans="1:7" ht="15" x14ac:dyDescent="0.25">
      <c r="A316" s="45" t="s">
        <v>643</v>
      </c>
      <c r="B316" s="45" t="s">
        <v>644</v>
      </c>
      <c r="C316" s="46">
        <v>0</v>
      </c>
      <c r="D316" s="46">
        <v>0</v>
      </c>
      <c r="E316" s="46">
        <v>0.32780000000001469</v>
      </c>
      <c r="F316" s="37">
        <v>3.5</v>
      </c>
      <c r="G316" s="41">
        <f t="shared" si="4"/>
        <v>3.83</v>
      </c>
    </row>
    <row r="317" spans="1:7" ht="15" x14ac:dyDescent="0.25">
      <c r="A317" s="45" t="s">
        <v>900</v>
      </c>
      <c r="B317" s="45" t="s">
        <v>901</v>
      </c>
      <c r="C317" s="46">
        <v>0</v>
      </c>
      <c r="D317" s="46">
        <v>0</v>
      </c>
      <c r="E317" s="46">
        <v>2.5650000000011719E-2</v>
      </c>
      <c r="F317" s="37">
        <v>2.95</v>
      </c>
      <c r="G317" s="41">
        <f t="shared" si="4"/>
        <v>2.98</v>
      </c>
    </row>
    <row r="318" spans="1:7" ht="15" x14ac:dyDescent="0.25">
      <c r="A318" s="45" t="s">
        <v>649</v>
      </c>
      <c r="B318" s="45" t="s">
        <v>650</v>
      </c>
      <c r="C318" s="46">
        <v>0</v>
      </c>
      <c r="D318" s="46">
        <v>0</v>
      </c>
      <c r="E318" s="46">
        <v>0.63465742195875219</v>
      </c>
      <c r="F318" s="37">
        <v>4.43</v>
      </c>
      <c r="G318" s="41">
        <f t="shared" si="4"/>
        <v>5.0599999999999996</v>
      </c>
    </row>
    <row r="319" spans="1:7" ht="15" x14ac:dyDescent="0.25">
      <c r="A319" s="45" t="s">
        <v>217</v>
      </c>
      <c r="B319" s="45" t="s">
        <v>218</v>
      </c>
      <c r="C319" s="46">
        <v>0</v>
      </c>
      <c r="D319" s="46">
        <v>0</v>
      </c>
      <c r="E319" s="46">
        <v>1.4714033264638908</v>
      </c>
      <c r="F319" s="37">
        <v>2.29</v>
      </c>
      <c r="G319" s="41">
        <f t="shared" si="4"/>
        <v>3.76</v>
      </c>
    </row>
    <row r="320" spans="1:7" ht="15" x14ac:dyDescent="0.25">
      <c r="A320" s="56" t="s">
        <v>1287</v>
      </c>
      <c r="B320" s="45" t="s">
        <v>334</v>
      </c>
      <c r="C320" s="46">
        <v>0</v>
      </c>
      <c r="D320" s="46">
        <v>0</v>
      </c>
      <c r="E320" s="46">
        <v>0.58450000000000812</v>
      </c>
      <c r="F320" s="37">
        <v>3.82</v>
      </c>
      <c r="G320" s="41">
        <f t="shared" si="4"/>
        <v>4.4000000000000004</v>
      </c>
    </row>
    <row r="321" spans="1:7" ht="15" x14ac:dyDescent="0.25">
      <c r="A321" s="45" t="s">
        <v>709</v>
      </c>
      <c r="B321" s="45" t="s">
        <v>710</v>
      </c>
      <c r="C321" s="46">
        <v>0</v>
      </c>
      <c r="D321" s="46">
        <v>0</v>
      </c>
      <c r="E321" s="46">
        <v>5.5694463379289877E-2</v>
      </c>
      <c r="F321" s="37">
        <v>3.42</v>
      </c>
      <c r="G321" s="41">
        <f t="shared" si="4"/>
        <v>3.48</v>
      </c>
    </row>
    <row r="322" spans="1:7" ht="15" x14ac:dyDescent="0.25">
      <c r="A322" s="45" t="s">
        <v>684</v>
      </c>
      <c r="B322" s="45" t="s">
        <v>685</v>
      </c>
      <c r="C322" s="46">
        <v>0</v>
      </c>
      <c r="D322" s="46">
        <v>0</v>
      </c>
      <c r="E322" s="46">
        <v>3.2600000000009038E-2</v>
      </c>
      <c r="F322" s="37">
        <v>2.61</v>
      </c>
      <c r="G322" s="41">
        <f t="shared" si="4"/>
        <v>2.64</v>
      </c>
    </row>
    <row r="323" spans="1:7" ht="15" x14ac:dyDescent="0.25">
      <c r="A323" s="45" t="s">
        <v>203</v>
      </c>
      <c r="B323" s="45" t="s">
        <v>1222</v>
      </c>
      <c r="C323" s="46">
        <v>0</v>
      </c>
      <c r="D323" s="46">
        <v>0</v>
      </c>
      <c r="E323" s="46">
        <v>1.5053381369978638</v>
      </c>
      <c r="F323" s="37">
        <v>2.77</v>
      </c>
      <c r="G323" s="41">
        <f t="shared" si="4"/>
        <v>4.28</v>
      </c>
    </row>
    <row r="324" spans="1:7" ht="15" x14ac:dyDescent="0.25">
      <c r="A324" s="45" t="s">
        <v>149</v>
      </c>
      <c r="B324" s="45" t="s">
        <v>150</v>
      </c>
      <c r="C324" s="46">
        <v>0</v>
      </c>
      <c r="D324" s="46">
        <v>0</v>
      </c>
      <c r="E324" s="46">
        <v>1.6363999999999961</v>
      </c>
      <c r="F324" s="37">
        <v>3.65</v>
      </c>
      <c r="G324" s="41">
        <f t="shared" si="4"/>
        <v>5.29</v>
      </c>
    </row>
    <row r="325" spans="1:7" ht="15" x14ac:dyDescent="0.25">
      <c r="A325" s="45" t="s">
        <v>904</v>
      </c>
      <c r="B325" s="45" t="s">
        <v>905</v>
      </c>
      <c r="C325" s="46">
        <v>0</v>
      </c>
      <c r="D325" s="46">
        <v>0</v>
      </c>
      <c r="E325" s="46">
        <v>0</v>
      </c>
      <c r="F325" s="37">
        <v>2.86</v>
      </c>
      <c r="G325" s="41">
        <f t="shared" si="4"/>
        <v>2.86</v>
      </c>
    </row>
    <row r="326" spans="1:7" ht="15" x14ac:dyDescent="0.25">
      <c r="A326" s="56" t="s">
        <v>1299</v>
      </c>
      <c r="B326" s="45" t="s">
        <v>1300</v>
      </c>
      <c r="C326" s="46">
        <v>0</v>
      </c>
      <c r="D326" s="46">
        <v>0</v>
      </c>
      <c r="E326" s="46">
        <v>1.6750257074095314E-2</v>
      </c>
      <c r="F326" s="37">
        <v>3.8</v>
      </c>
      <c r="G326" s="41">
        <f t="shared" si="4"/>
        <v>3.82</v>
      </c>
    </row>
    <row r="327" spans="1:7" ht="15" x14ac:dyDescent="0.25">
      <c r="A327" s="45" t="s">
        <v>906</v>
      </c>
      <c r="B327" s="45" t="s">
        <v>907</v>
      </c>
      <c r="C327" s="46">
        <v>0</v>
      </c>
      <c r="D327" s="46">
        <v>0</v>
      </c>
      <c r="E327" s="46">
        <v>0</v>
      </c>
      <c r="F327" s="37">
        <v>3.81</v>
      </c>
      <c r="G327" s="41">
        <f t="shared" ref="G327:G390" si="5">ROUND(F327+E327+D327+C327,2)</f>
        <v>3.81</v>
      </c>
    </row>
    <row r="328" spans="1:7" ht="15" x14ac:dyDescent="0.25">
      <c r="A328" s="45" t="s">
        <v>388</v>
      </c>
      <c r="B328" s="45" t="s">
        <v>389</v>
      </c>
      <c r="C328" s="46">
        <v>0</v>
      </c>
      <c r="D328" s="46">
        <v>0</v>
      </c>
      <c r="E328" s="46">
        <v>0.62070916914704399</v>
      </c>
      <c r="F328" s="37">
        <v>3.39</v>
      </c>
      <c r="G328" s="41">
        <f t="shared" si="5"/>
        <v>4.01</v>
      </c>
    </row>
    <row r="329" spans="1:7" ht="15" x14ac:dyDescent="0.25">
      <c r="A329" s="45" t="s">
        <v>241</v>
      </c>
      <c r="B329" s="45" t="s">
        <v>242</v>
      </c>
      <c r="C329" s="46">
        <v>0</v>
      </c>
      <c r="D329" s="46">
        <v>0</v>
      </c>
      <c r="E329" s="46">
        <v>1.3984594560190646</v>
      </c>
      <c r="F329" s="37">
        <v>3.45</v>
      </c>
      <c r="G329" s="41">
        <f t="shared" si="5"/>
        <v>4.8499999999999996</v>
      </c>
    </row>
    <row r="330" spans="1:7" ht="15" x14ac:dyDescent="0.25">
      <c r="A330" s="45" t="s">
        <v>908</v>
      </c>
      <c r="B330" s="45" t="s">
        <v>909</v>
      </c>
      <c r="C330" s="46">
        <v>0</v>
      </c>
      <c r="D330" s="46">
        <v>0</v>
      </c>
      <c r="E330" s="46">
        <v>0</v>
      </c>
      <c r="F330" s="37">
        <v>3.71</v>
      </c>
      <c r="G330" s="41">
        <f t="shared" si="5"/>
        <v>3.71</v>
      </c>
    </row>
    <row r="331" spans="1:7" ht="15" x14ac:dyDescent="0.25">
      <c r="A331" s="45" t="s">
        <v>1223</v>
      </c>
      <c r="B331" s="45" t="s">
        <v>1224</v>
      </c>
      <c r="C331" s="46">
        <v>0</v>
      </c>
      <c r="D331" s="46">
        <v>0</v>
      </c>
      <c r="E331" s="46">
        <v>0.70868706287556349</v>
      </c>
      <c r="F331" s="37">
        <v>3.45</v>
      </c>
      <c r="G331" s="41">
        <f t="shared" si="5"/>
        <v>4.16</v>
      </c>
    </row>
    <row r="332" spans="1:7" ht="15" x14ac:dyDescent="0.25">
      <c r="A332" s="45" t="s">
        <v>320</v>
      </c>
      <c r="B332" s="45" t="s">
        <v>321</v>
      </c>
      <c r="C332" s="46">
        <v>0</v>
      </c>
      <c r="D332" s="46">
        <v>0</v>
      </c>
      <c r="E332" s="46">
        <v>0.6556385049400193</v>
      </c>
      <c r="F332" s="37">
        <v>2.93</v>
      </c>
      <c r="G332" s="41">
        <f t="shared" si="5"/>
        <v>3.59</v>
      </c>
    </row>
    <row r="333" spans="1:7" ht="15" x14ac:dyDescent="0.25">
      <c r="A333" s="45" t="s">
        <v>341</v>
      </c>
      <c r="B333" s="45" t="s">
        <v>342</v>
      </c>
      <c r="C333" s="46">
        <v>0</v>
      </c>
      <c r="D333" s="46">
        <v>0</v>
      </c>
      <c r="E333" s="46">
        <v>1.3792580697537369</v>
      </c>
      <c r="F333" s="37">
        <v>3.35</v>
      </c>
      <c r="G333" s="41">
        <f t="shared" si="5"/>
        <v>4.7300000000000004</v>
      </c>
    </row>
    <row r="334" spans="1:7" ht="15" x14ac:dyDescent="0.25">
      <c r="A334" s="45" t="s">
        <v>157</v>
      </c>
      <c r="B334" s="45" t="s">
        <v>158</v>
      </c>
      <c r="C334" s="46">
        <v>0</v>
      </c>
      <c r="D334" s="46">
        <v>0</v>
      </c>
      <c r="E334" s="46">
        <v>1.276401225142147</v>
      </c>
      <c r="F334" s="37">
        <v>4.0199999999999996</v>
      </c>
      <c r="G334" s="41">
        <f t="shared" si="5"/>
        <v>5.3</v>
      </c>
    </row>
    <row r="335" spans="1:7" ht="15" x14ac:dyDescent="0.25">
      <c r="A335" s="45" t="s">
        <v>49</v>
      </c>
      <c r="B335" s="45" t="s">
        <v>50</v>
      </c>
      <c r="C335" s="46">
        <v>0</v>
      </c>
      <c r="D335" s="46">
        <v>0</v>
      </c>
      <c r="E335" s="46">
        <v>7.3726964496555372</v>
      </c>
      <c r="F335" s="37">
        <v>3.7</v>
      </c>
      <c r="G335" s="41">
        <f t="shared" si="5"/>
        <v>11.07</v>
      </c>
    </row>
    <row r="336" spans="1:7" ht="15" x14ac:dyDescent="0.25">
      <c r="A336" s="56" t="s">
        <v>1288</v>
      </c>
      <c r="B336" s="45" t="s">
        <v>448</v>
      </c>
      <c r="C336" s="46">
        <v>0</v>
      </c>
      <c r="D336" s="46">
        <v>0</v>
      </c>
      <c r="E336" s="46">
        <v>0.71465059116311003</v>
      </c>
      <c r="F336" s="37">
        <v>4.01</v>
      </c>
      <c r="G336" s="41">
        <f t="shared" si="5"/>
        <v>4.72</v>
      </c>
    </row>
    <row r="337" spans="1:7" ht="15" x14ac:dyDescent="0.25">
      <c r="A337" s="45" t="s">
        <v>910</v>
      </c>
      <c r="B337" s="45" t="s">
        <v>911</v>
      </c>
      <c r="C337" s="46">
        <v>0</v>
      </c>
      <c r="D337" s="46">
        <v>0</v>
      </c>
      <c r="E337" s="46">
        <v>0</v>
      </c>
      <c r="F337" s="37">
        <v>2.83</v>
      </c>
      <c r="G337" s="41">
        <f t="shared" si="5"/>
        <v>2.83</v>
      </c>
    </row>
    <row r="338" spans="1:7" ht="15" x14ac:dyDescent="0.25">
      <c r="A338" s="45" t="s">
        <v>211</v>
      </c>
      <c r="B338" s="45" t="s">
        <v>212</v>
      </c>
      <c r="C338" s="46">
        <v>0</v>
      </c>
      <c r="D338" s="46">
        <v>0</v>
      </c>
      <c r="E338" s="46">
        <v>1.8561085115181246</v>
      </c>
      <c r="F338" s="37">
        <v>2.66</v>
      </c>
      <c r="G338" s="41">
        <f t="shared" si="5"/>
        <v>4.5199999999999996</v>
      </c>
    </row>
    <row r="339" spans="1:7" ht="15" x14ac:dyDescent="0.25">
      <c r="A339" s="45" t="s">
        <v>670</v>
      </c>
      <c r="B339" s="45" t="s">
        <v>671</v>
      </c>
      <c r="C339" s="46">
        <v>0</v>
      </c>
      <c r="D339" s="46">
        <v>0</v>
      </c>
      <c r="E339" s="46">
        <v>0.41902632895418485</v>
      </c>
      <c r="F339" s="37">
        <v>3.01</v>
      </c>
      <c r="G339" s="41">
        <f t="shared" si="5"/>
        <v>3.43</v>
      </c>
    </row>
    <row r="340" spans="1:7" ht="15" x14ac:dyDescent="0.25">
      <c r="A340" s="45" t="s">
        <v>235</v>
      </c>
      <c r="B340" s="45" t="s">
        <v>236</v>
      </c>
      <c r="C340" s="46">
        <v>0</v>
      </c>
      <c r="D340" s="46">
        <v>0</v>
      </c>
      <c r="E340" s="46">
        <v>1.5459022878038489</v>
      </c>
      <c r="F340" s="37">
        <v>2.78</v>
      </c>
      <c r="G340" s="41">
        <f t="shared" si="5"/>
        <v>4.33</v>
      </c>
    </row>
    <row r="341" spans="1:7" ht="15" x14ac:dyDescent="0.25">
      <c r="A341" s="45" t="s">
        <v>167</v>
      </c>
      <c r="B341" s="45" t="s">
        <v>168</v>
      </c>
      <c r="C341" s="46">
        <v>0</v>
      </c>
      <c r="D341" s="46">
        <v>0</v>
      </c>
      <c r="E341" s="46">
        <v>1.859092560660442</v>
      </c>
      <c r="F341" s="37">
        <v>2.99</v>
      </c>
      <c r="G341" s="41">
        <f t="shared" si="5"/>
        <v>4.8499999999999996</v>
      </c>
    </row>
    <row r="342" spans="1:7" ht="15" x14ac:dyDescent="0.25">
      <c r="A342" s="45" t="s">
        <v>912</v>
      </c>
      <c r="B342" s="45" t="s">
        <v>913</v>
      </c>
      <c r="C342" s="46">
        <v>0</v>
      </c>
      <c r="D342" s="46">
        <v>0</v>
      </c>
      <c r="E342" s="46">
        <v>0</v>
      </c>
      <c r="F342" s="37">
        <v>3.9</v>
      </c>
      <c r="G342" s="41">
        <f t="shared" si="5"/>
        <v>3.9</v>
      </c>
    </row>
    <row r="343" spans="1:7" ht="15" x14ac:dyDescent="0.25">
      <c r="A343" s="45" t="s">
        <v>37</v>
      </c>
      <c r="B343" s="45" t="s">
        <v>38</v>
      </c>
      <c r="C343" s="46">
        <v>0</v>
      </c>
      <c r="D343" s="46">
        <v>0</v>
      </c>
      <c r="E343" s="46">
        <v>2.9529592400397777</v>
      </c>
      <c r="F343" s="37">
        <v>3.12</v>
      </c>
      <c r="G343" s="41">
        <f t="shared" si="5"/>
        <v>6.07</v>
      </c>
    </row>
    <row r="344" spans="1:7" ht="15" x14ac:dyDescent="0.25">
      <c r="A344" s="45" t="s">
        <v>653</v>
      </c>
      <c r="B344" s="45" t="s">
        <v>654</v>
      </c>
      <c r="C344" s="46">
        <v>0</v>
      </c>
      <c r="D344" s="46">
        <v>0</v>
      </c>
      <c r="E344" s="46">
        <v>2.8051393304948036</v>
      </c>
      <c r="F344" s="37">
        <v>3.48</v>
      </c>
      <c r="G344" s="41">
        <f t="shared" si="5"/>
        <v>6.29</v>
      </c>
    </row>
    <row r="345" spans="1:7" ht="15" x14ac:dyDescent="0.25">
      <c r="A345" s="45" t="s">
        <v>914</v>
      </c>
      <c r="B345" s="45" t="s">
        <v>915</v>
      </c>
      <c r="C345" s="46">
        <v>0</v>
      </c>
      <c r="D345" s="46">
        <v>0</v>
      </c>
      <c r="E345" s="46">
        <v>0</v>
      </c>
      <c r="F345" s="37">
        <v>2.85</v>
      </c>
      <c r="G345" s="41">
        <f t="shared" si="5"/>
        <v>2.85</v>
      </c>
    </row>
    <row r="346" spans="1:7" ht="15" x14ac:dyDescent="0.25">
      <c r="A346" s="45" t="s">
        <v>457</v>
      </c>
      <c r="B346" s="45" t="s">
        <v>458</v>
      </c>
      <c r="C346" s="46">
        <v>0</v>
      </c>
      <c r="D346" s="46">
        <v>0</v>
      </c>
      <c r="E346" s="46">
        <v>0.56020000000002246</v>
      </c>
      <c r="F346" s="37">
        <v>3.85</v>
      </c>
      <c r="G346" s="41">
        <f t="shared" si="5"/>
        <v>4.41</v>
      </c>
    </row>
    <row r="347" spans="1:7" ht="15" x14ac:dyDescent="0.25">
      <c r="A347" s="45" t="s">
        <v>209</v>
      </c>
      <c r="B347" s="45" t="s">
        <v>210</v>
      </c>
      <c r="C347" s="46">
        <v>0</v>
      </c>
      <c r="D347" s="46">
        <v>0</v>
      </c>
      <c r="E347" s="46">
        <v>1.2874027134718085</v>
      </c>
      <c r="F347" s="37">
        <v>3.56</v>
      </c>
      <c r="G347" s="41">
        <f t="shared" si="5"/>
        <v>4.8499999999999996</v>
      </c>
    </row>
    <row r="348" spans="1:7" ht="15" x14ac:dyDescent="0.25">
      <c r="A348" s="45" t="s">
        <v>433</v>
      </c>
      <c r="B348" s="45" t="s">
        <v>434</v>
      </c>
      <c r="C348" s="46">
        <v>0</v>
      </c>
      <c r="D348" s="46">
        <v>-5.26</v>
      </c>
      <c r="E348" s="46">
        <v>0.54814186921150321</v>
      </c>
      <c r="F348" s="37">
        <v>3.35</v>
      </c>
      <c r="G348" s="41">
        <f t="shared" si="5"/>
        <v>-1.36</v>
      </c>
    </row>
    <row r="349" spans="1:7" ht="15" x14ac:dyDescent="0.25">
      <c r="A349" s="45" t="s">
        <v>347</v>
      </c>
      <c r="B349" s="45" t="s">
        <v>348</v>
      </c>
      <c r="C349" s="46">
        <v>0</v>
      </c>
      <c r="D349" s="46">
        <v>0</v>
      </c>
      <c r="E349" s="46">
        <v>1.0313657309016762</v>
      </c>
      <c r="F349" s="37">
        <v>3.47</v>
      </c>
      <c r="G349" s="41">
        <f t="shared" si="5"/>
        <v>4.5</v>
      </c>
    </row>
    <row r="350" spans="1:7" ht="15" x14ac:dyDescent="0.25">
      <c r="A350" s="45" t="s">
        <v>916</v>
      </c>
      <c r="B350" s="45" t="s">
        <v>917</v>
      </c>
      <c r="C350" s="46">
        <v>0</v>
      </c>
      <c r="D350" s="46">
        <v>0</v>
      </c>
      <c r="E350" s="46">
        <v>0</v>
      </c>
      <c r="F350" s="37">
        <v>3.59</v>
      </c>
      <c r="G350" s="41">
        <f t="shared" si="5"/>
        <v>3.59</v>
      </c>
    </row>
    <row r="351" spans="1:7" ht="15" x14ac:dyDescent="0.25">
      <c r="A351" s="45" t="s">
        <v>245</v>
      </c>
      <c r="B351" s="45" t="s">
        <v>246</v>
      </c>
      <c r="C351" s="46">
        <v>0</v>
      </c>
      <c r="D351" s="46">
        <v>0</v>
      </c>
      <c r="E351" s="46">
        <v>5.6515327999531753</v>
      </c>
      <c r="F351" s="37">
        <v>2.5499999999999998</v>
      </c>
      <c r="G351" s="41">
        <f t="shared" si="5"/>
        <v>8.1999999999999993</v>
      </c>
    </row>
    <row r="352" spans="1:7" ht="15" x14ac:dyDescent="0.25">
      <c r="A352" s="45" t="s">
        <v>219</v>
      </c>
      <c r="B352" s="45" t="s">
        <v>220</v>
      </c>
      <c r="C352" s="46">
        <v>0</v>
      </c>
      <c r="D352" s="46">
        <v>-5.94</v>
      </c>
      <c r="E352" s="46">
        <v>5.7648687195325525</v>
      </c>
      <c r="F352" s="37">
        <v>3.77</v>
      </c>
      <c r="G352" s="41">
        <f t="shared" si="5"/>
        <v>3.59</v>
      </c>
    </row>
    <row r="353" spans="1:7" ht="15" x14ac:dyDescent="0.25">
      <c r="A353" s="45" t="s">
        <v>191</v>
      </c>
      <c r="B353" s="45" t="s">
        <v>192</v>
      </c>
      <c r="C353" s="46">
        <v>0</v>
      </c>
      <c r="D353" s="46">
        <v>0</v>
      </c>
      <c r="E353" s="46">
        <v>1.5949819051089169</v>
      </c>
      <c r="F353" s="37">
        <v>3.11</v>
      </c>
      <c r="G353" s="41">
        <f t="shared" si="5"/>
        <v>4.7</v>
      </c>
    </row>
    <row r="354" spans="1:7" ht="15" x14ac:dyDescent="0.25">
      <c r="A354" s="45" t="s">
        <v>382</v>
      </c>
      <c r="B354" s="45" t="s">
        <v>383</v>
      </c>
      <c r="C354" s="46">
        <v>0</v>
      </c>
      <c r="D354" s="46">
        <v>0</v>
      </c>
      <c r="E354" s="46">
        <v>0.48302448507953066</v>
      </c>
      <c r="F354" s="37">
        <v>2.72</v>
      </c>
      <c r="G354" s="41">
        <f t="shared" si="5"/>
        <v>3.2</v>
      </c>
    </row>
    <row r="355" spans="1:7" ht="15" x14ac:dyDescent="0.25">
      <c r="A355" s="45" t="s">
        <v>1225</v>
      </c>
      <c r="B355" s="45" t="s">
        <v>1226</v>
      </c>
      <c r="C355" s="46">
        <v>0</v>
      </c>
      <c r="D355" s="46">
        <v>0</v>
      </c>
      <c r="E355" s="46">
        <v>0</v>
      </c>
      <c r="F355" s="37">
        <v>3.21</v>
      </c>
      <c r="G355" s="41">
        <f t="shared" si="5"/>
        <v>3.21</v>
      </c>
    </row>
    <row r="356" spans="1:7" ht="15" x14ac:dyDescent="0.25">
      <c r="A356" s="45" t="s">
        <v>739</v>
      </c>
      <c r="B356" s="45" t="s">
        <v>740</v>
      </c>
      <c r="C356" s="46">
        <v>0</v>
      </c>
      <c r="D356" s="46">
        <v>0</v>
      </c>
      <c r="E356" s="46">
        <v>0.17326631450606195</v>
      </c>
      <c r="F356" s="37">
        <v>2.84</v>
      </c>
      <c r="G356" s="41">
        <f t="shared" si="5"/>
        <v>3.01</v>
      </c>
    </row>
    <row r="357" spans="1:7" ht="15" x14ac:dyDescent="0.25">
      <c r="A357" s="45" t="s">
        <v>902</v>
      </c>
      <c r="B357" s="45" t="s">
        <v>903</v>
      </c>
      <c r="C357" s="46">
        <v>0</v>
      </c>
      <c r="D357" s="46">
        <v>-4.47</v>
      </c>
      <c r="E357" s="46">
        <v>0</v>
      </c>
      <c r="F357" s="37">
        <v>2.83</v>
      </c>
      <c r="G357" s="41">
        <f t="shared" si="5"/>
        <v>-1.64</v>
      </c>
    </row>
    <row r="358" spans="1:7" ht="15" x14ac:dyDescent="0.25">
      <c r="A358" s="56" t="s">
        <v>1289</v>
      </c>
      <c r="B358" s="45" t="s">
        <v>918</v>
      </c>
      <c r="C358" s="46">
        <v>0</v>
      </c>
      <c r="D358" s="46">
        <v>0</v>
      </c>
      <c r="E358" s="46">
        <v>0</v>
      </c>
      <c r="F358" s="37">
        <v>2.64</v>
      </c>
      <c r="G358" s="41">
        <f t="shared" si="5"/>
        <v>2.64</v>
      </c>
    </row>
    <row r="359" spans="1:7" ht="15" x14ac:dyDescent="0.25">
      <c r="A359" s="45" t="s">
        <v>919</v>
      </c>
      <c r="B359" s="45" t="s">
        <v>920</v>
      </c>
      <c r="C359" s="46">
        <v>0</v>
      </c>
      <c r="D359" s="46">
        <v>0</v>
      </c>
      <c r="E359" s="46">
        <v>0</v>
      </c>
      <c r="F359" s="37">
        <v>3.42</v>
      </c>
      <c r="G359" s="41">
        <f t="shared" si="5"/>
        <v>3.42</v>
      </c>
    </row>
    <row r="360" spans="1:7" ht="15" x14ac:dyDescent="0.25">
      <c r="A360" s="45" t="s">
        <v>453</v>
      </c>
      <c r="B360" s="45" t="s">
        <v>454</v>
      </c>
      <c r="C360" s="46">
        <v>0</v>
      </c>
      <c r="D360" s="46">
        <v>0</v>
      </c>
      <c r="E360" s="46">
        <v>0.79927365101669245</v>
      </c>
      <c r="F360" s="37">
        <v>3.84</v>
      </c>
      <c r="G360" s="41">
        <f t="shared" si="5"/>
        <v>4.6399999999999997</v>
      </c>
    </row>
    <row r="361" spans="1:7" ht="15" x14ac:dyDescent="0.25">
      <c r="A361" s="45" t="s">
        <v>213</v>
      </c>
      <c r="B361" s="45" t="s">
        <v>214</v>
      </c>
      <c r="C361" s="46">
        <v>0</v>
      </c>
      <c r="D361" s="46">
        <v>0</v>
      </c>
      <c r="E361" s="46">
        <v>0.96897214948853438</v>
      </c>
      <c r="F361" s="37">
        <v>3.74</v>
      </c>
      <c r="G361" s="41">
        <f t="shared" si="5"/>
        <v>4.71</v>
      </c>
    </row>
    <row r="362" spans="1:7" ht="15" x14ac:dyDescent="0.25">
      <c r="A362" s="45" t="s">
        <v>1227</v>
      </c>
      <c r="B362" s="45" t="s">
        <v>1228</v>
      </c>
      <c r="C362" s="46">
        <v>0</v>
      </c>
      <c r="D362" s="46">
        <v>0</v>
      </c>
      <c r="E362" s="46">
        <v>1.0482500000000061</v>
      </c>
      <c r="F362" s="37">
        <v>2.81</v>
      </c>
      <c r="G362" s="41">
        <f t="shared" si="5"/>
        <v>3.86</v>
      </c>
    </row>
    <row r="363" spans="1:7" ht="15" x14ac:dyDescent="0.25">
      <c r="A363" s="45" t="s">
        <v>559</v>
      </c>
      <c r="B363" s="45" t="s">
        <v>560</v>
      </c>
      <c r="C363" s="46">
        <v>0</v>
      </c>
      <c r="D363" s="46">
        <v>0</v>
      </c>
      <c r="E363" s="46">
        <v>0.25640056961330976</v>
      </c>
      <c r="F363" s="37">
        <v>3.12</v>
      </c>
      <c r="G363" s="41">
        <f t="shared" si="5"/>
        <v>3.38</v>
      </c>
    </row>
    <row r="364" spans="1:7" ht="15" x14ac:dyDescent="0.25">
      <c r="A364" s="45" t="s">
        <v>1062</v>
      </c>
      <c r="B364" s="45" t="s">
        <v>1061</v>
      </c>
      <c r="C364" s="46">
        <v>0</v>
      </c>
      <c r="D364" s="46">
        <v>-4.6100000000000003</v>
      </c>
      <c r="E364" s="46">
        <v>3.1178884927031025</v>
      </c>
      <c r="F364" s="37">
        <v>2.88</v>
      </c>
      <c r="G364" s="41">
        <f t="shared" si="5"/>
        <v>1.39</v>
      </c>
    </row>
    <row r="365" spans="1:7" ht="15" x14ac:dyDescent="0.25">
      <c r="A365" s="45" t="s">
        <v>298</v>
      </c>
      <c r="B365" s="45" t="s">
        <v>299</v>
      </c>
      <c r="C365" s="46">
        <v>0</v>
      </c>
      <c r="D365" s="46">
        <v>-4.92</v>
      </c>
      <c r="E365" s="46">
        <v>0.78437607803661513</v>
      </c>
      <c r="F365" s="37">
        <v>3.18</v>
      </c>
      <c r="G365" s="41">
        <f t="shared" si="5"/>
        <v>-0.96</v>
      </c>
    </row>
    <row r="366" spans="1:7" ht="15" x14ac:dyDescent="0.25">
      <c r="A366" s="45" t="s">
        <v>1267</v>
      </c>
      <c r="B366" s="45" t="s">
        <v>1268</v>
      </c>
      <c r="C366" s="46">
        <v>0</v>
      </c>
      <c r="D366" s="46">
        <v>0</v>
      </c>
      <c r="E366" s="46">
        <v>1.3363960536718662</v>
      </c>
      <c r="F366" s="37">
        <v>2.93</v>
      </c>
      <c r="G366" s="41">
        <f t="shared" si="5"/>
        <v>4.2699999999999996</v>
      </c>
    </row>
    <row r="367" spans="1:7" ht="15" x14ac:dyDescent="0.25">
      <c r="A367" s="45" t="s">
        <v>921</v>
      </c>
      <c r="B367" s="45" t="s">
        <v>922</v>
      </c>
      <c r="C367" s="46">
        <v>0</v>
      </c>
      <c r="D367" s="46">
        <v>0</v>
      </c>
      <c r="E367" s="46">
        <v>0</v>
      </c>
      <c r="F367" s="37">
        <v>3.63</v>
      </c>
      <c r="G367" s="41">
        <f t="shared" si="5"/>
        <v>3.63</v>
      </c>
    </row>
    <row r="368" spans="1:7" ht="15" x14ac:dyDescent="0.25">
      <c r="A368" s="45" t="s">
        <v>620</v>
      </c>
      <c r="B368" s="45" t="s">
        <v>621</v>
      </c>
      <c r="C368" s="46">
        <v>0</v>
      </c>
      <c r="D368" s="46">
        <v>0</v>
      </c>
      <c r="E368" s="46">
        <v>0.46284999999999882</v>
      </c>
      <c r="F368" s="37">
        <v>2.94</v>
      </c>
      <c r="G368" s="41">
        <f t="shared" si="5"/>
        <v>3.4</v>
      </c>
    </row>
    <row r="369" spans="1:7" ht="15" x14ac:dyDescent="0.25">
      <c r="A369" s="45" t="s">
        <v>523</v>
      </c>
      <c r="B369" s="45" t="s">
        <v>524</v>
      </c>
      <c r="C369" s="46">
        <v>0</v>
      </c>
      <c r="D369" s="46">
        <v>0</v>
      </c>
      <c r="E369" s="46">
        <v>0.37034529790041931</v>
      </c>
      <c r="F369" s="37">
        <v>2.69</v>
      </c>
      <c r="G369" s="41">
        <f t="shared" si="5"/>
        <v>3.06</v>
      </c>
    </row>
    <row r="370" spans="1:7" ht="15" x14ac:dyDescent="0.25">
      <c r="A370" s="45" t="s">
        <v>459</v>
      </c>
      <c r="B370" s="45" t="s">
        <v>460</v>
      </c>
      <c r="C370" s="46">
        <v>0</v>
      </c>
      <c r="D370" s="46">
        <v>0</v>
      </c>
      <c r="E370" s="46">
        <v>1.5687037177603456</v>
      </c>
      <c r="F370" s="37">
        <v>3.99</v>
      </c>
      <c r="G370" s="41">
        <f t="shared" si="5"/>
        <v>5.56</v>
      </c>
    </row>
    <row r="371" spans="1:7" ht="15" x14ac:dyDescent="0.25">
      <c r="A371" s="45" t="s">
        <v>707</v>
      </c>
      <c r="B371" s="45" t="s">
        <v>708</v>
      </c>
      <c r="C371" s="46">
        <v>0</v>
      </c>
      <c r="D371" s="46">
        <v>0</v>
      </c>
      <c r="E371" s="46">
        <v>0.15148465928910582</v>
      </c>
      <c r="F371" s="37">
        <v>3.98</v>
      </c>
      <c r="G371" s="41">
        <f t="shared" si="5"/>
        <v>4.13</v>
      </c>
    </row>
    <row r="372" spans="1:7" ht="15" x14ac:dyDescent="0.25">
      <c r="A372" s="45" t="s">
        <v>269</v>
      </c>
      <c r="B372" s="45" t="s">
        <v>270</v>
      </c>
      <c r="C372" s="46">
        <v>0</v>
      </c>
      <c r="D372" s="46">
        <v>0</v>
      </c>
      <c r="E372" s="46">
        <v>0.78364999999998752</v>
      </c>
      <c r="F372" s="37">
        <v>2.79</v>
      </c>
      <c r="G372" s="41">
        <f t="shared" si="5"/>
        <v>3.57</v>
      </c>
    </row>
    <row r="373" spans="1:7" ht="15" x14ac:dyDescent="0.25">
      <c r="A373" s="45" t="s">
        <v>923</v>
      </c>
      <c r="B373" s="45" t="s">
        <v>924</v>
      </c>
      <c r="C373" s="46">
        <v>0</v>
      </c>
      <c r="D373" s="46">
        <v>0</v>
      </c>
      <c r="E373" s="46">
        <v>0</v>
      </c>
      <c r="F373" s="37">
        <v>3.57</v>
      </c>
      <c r="G373" s="41">
        <f t="shared" si="5"/>
        <v>3.57</v>
      </c>
    </row>
    <row r="374" spans="1:7" ht="15" x14ac:dyDescent="0.25">
      <c r="A374" s="45" t="s">
        <v>925</v>
      </c>
      <c r="B374" s="45" t="s">
        <v>926</v>
      </c>
      <c r="C374" s="46">
        <v>0</v>
      </c>
      <c r="D374" s="46">
        <v>0</v>
      </c>
      <c r="E374" s="46">
        <v>0</v>
      </c>
      <c r="F374" s="37">
        <v>3.65</v>
      </c>
      <c r="G374" s="41">
        <f t="shared" si="5"/>
        <v>3.65</v>
      </c>
    </row>
    <row r="375" spans="1:7" ht="15" x14ac:dyDescent="0.25">
      <c r="A375" s="45" t="s">
        <v>467</v>
      </c>
      <c r="B375" s="45" t="s">
        <v>468</v>
      </c>
      <c r="C375" s="46">
        <v>0</v>
      </c>
      <c r="D375" s="46">
        <v>0</v>
      </c>
      <c r="E375" s="46">
        <v>1.8649138521046722</v>
      </c>
      <c r="F375" s="37">
        <v>3.99</v>
      </c>
      <c r="G375" s="41">
        <f t="shared" si="5"/>
        <v>5.85</v>
      </c>
    </row>
    <row r="376" spans="1:7" ht="15" x14ac:dyDescent="0.25">
      <c r="A376" s="45" t="s">
        <v>201</v>
      </c>
      <c r="B376" s="45" t="s">
        <v>202</v>
      </c>
      <c r="C376" s="46">
        <v>0</v>
      </c>
      <c r="D376" s="46">
        <v>0</v>
      </c>
      <c r="E376" s="46">
        <v>1.0082142324954351</v>
      </c>
      <c r="F376" s="37">
        <v>3.31</v>
      </c>
      <c r="G376" s="41">
        <f t="shared" si="5"/>
        <v>4.32</v>
      </c>
    </row>
    <row r="377" spans="1:7" ht="15" x14ac:dyDescent="0.25">
      <c r="A377" s="45" t="s">
        <v>715</v>
      </c>
      <c r="B377" s="45" t="s">
        <v>716</v>
      </c>
      <c r="C377" s="46">
        <v>0</v>
      </c>
      <c r="D377" s="46">
        <v>0</v>
      </c>
      <c r="E377" s="46">
        <v>1.2199999999987768E-2</v>
      </c>
      <c r="F377" s="37">
        <v>3.36</v>
      </c>
      <c r="G377" s="41">
        <f t="shared" si="5"/>
        <v>3.37</v>
      </c>
    </row>
    <row r="378" spans="1:7" ht="15" x14ac:dyDescent="0.25">
      <c r="A378" s="45" t="s">
        <v>416</v>
      </c>
      <c r="B378" s="45" t="s">
        <v>417</v>
      </c>
      <c r="C378" s="46">
        <v>0</v>
      </c>
      <c r="D378" s="46">
        <v>0</v>
      </c>
      <c r="E378" s="46">
        <v>7.8444494322104337</v>
      </c>
      <c r="F378" s="37">
        <v>4.47</v>
      </c>
      <c r="G378" s="41">
        <f t="shared" si="5"/>
        <v>12.31</v>
      </c>
    </row>
    <row r="379" spans="1:7" ht="15" x14ac:dyDescent="0.25">
      <c r="A379" s="45" t="s">
        <v>927</v>
      </c>
      <c r="B379" s="45" t="s">
        <v>928</v>
      </c>
      <c r="C379" s="46">
        <v>0</v>
      </c>
      <c r="D379" s="46">
        <v>0</v>
      </c>
      <c r="E379" s="46">
        <v>0</v>
      </c>
      <c r="F379" s="37">
        <v>4.4000000000000004</v>
      </c>
      <c r="G379" s="41">
        <f t="shared" si="5"/>
        <v>4.4000000000000004</v>
      </c>
    </row>
    <row r="380" spans="1:7" ht="15" x14ac:dyDescent="0.25">
      <c r="A380" s="45" t="s">
        <v>711</v>
      </c>
      <c r="B380" s="45" t="s">
        <v>712</v>
      </c>
      <c r="C380" s="46">
        <v>0</v>
      </c>
      <c r="D380" s="46">
        <v>0</v>
      </c>
      <c r="E380" s="46">
        <v>3.4645977245240475E-2</v>
      </c>
      <c r="F380" s="37">
        <v>3.63</v>
      </c>
      <c r="G380" s="41">
        <f t="shared" si="5"/>
        <v>3.66</v>
      </c>
    </row>
    <row r="381" spans="1:7" ht="15" x14ac:dyDescent="0.25">
      <c r="A381" s="45" t="s">
        <v>577</v>
      </c>
      <c r="B381" s="45" t="s">
        <v>578</v>
      </c>
      <c r="C381" s="46">
        <v>0</v>
      </c>
      <c r="D381" s="46">
        <v>0</v>
      </c>
      <c r="E381" s="46">
        <v>0.90434758242961266</v>
      </c>
      <c r="F381" s="37">
        <v>3.63</v>
      </c>
      <c r="G381" s="41">
        <f t="shared" si="5"/>
        <v>4.53</v>
      </c>
    </row>
    <row r="382" spans="1:7" ht="15" x14ac:dyDescent="0.25">
      <c r="A382" s="45" t="s">
        <v>929</v>
      </c>
      <c r="B382" s="45" t="s">
        <v>930</v>
      </c>
      <c r="C382" s="46">
        <v>0</v>
      </c>
      <c r="D382" s="46">
        <v>0</v>
      </c>
      <c r="E382" s="46">
        <v>0</v>
      </c>
      <c r="F382" s="37">
        <v>3.35</v>
      </c>
      <c r="G382" s="41">
        <f t="shared" si="5"/>
        <v>3.35</v>
      </c>
    </row>
    <row r="383" spans="1:7" ht="15" x14ac:dyDescent="0.25">
      <c r="A383" s="45" t="s">
        <v>931</v>
      </c>
      <c r="B383" s="45" t="s">
        <v>932</v>
      </c>
      <c r="C383" s="46">
        <v>0</v>
      </c>
      <c r="D383" s="46">
        <v>0</v>
      </c>
      <c r="E383" s="46">
        <v>7.2150000000008152E-2</v>
      </c>
      <c r="F383" s="37">
        <v>3.26</v>
      </c>
      <c r="G383" s="41">
        <f t="shared" si="5"/>
        <v>3.33</v>
      </c>
    </row>
    <row r="384" spans="1:7" ht="15" x14ac:dyDescent="0.25">
      <c r="A384" s="45" t="s">
        <v>386</v>
      </c>
      <c r="B384" s="45" t="s">
        <v>387</v>
      </c>
      <c r="C384" s="46">
        <v>0</v>
      </c>
      <c r="D384" s="46">
        <v>0</v>
      </c>
      <c r="E384" s="46">
        <v>0.58355141825616008</v>
      </c>
      <c r="F384" s="37">
        <v>3.35</v>
      </c>
      <c r="G384" s="41">
        <f t="shared" si="5"/>
        <v>3.93</v>
      </c>
    </row>
    <row r="385" spans="1:7" ht="15" x14ac:dyDescent="0.25">
      <c r="A385" s="45" t="s">
        <v>394</v>
      </c>
      <c r="B385" s="45" t="s">
        <v>395</v>
      </c>
      <c r="C385" s="46">
        <v>0</v>
      </c>
      <c r="D385" s="46">
        <v>0</v>
      </c>
      <c r="E385" s="46">
        <v>1.1984856750999153</v>
      </c>
      <c r="F385" s="37">
        <v>2.74</v>
      </c>
      <c r="G385" s="41">
        <f t="shared" si="5"/>
        <v>3.94</v>
      </c>
    </row>
    <row r="386" spans="1:7" ht="15" x14ac:dyDescent="0.25">
      <c r="A386" s="45" t="s">
        <v>690</v>
      </c>
      <c r="B386" s="45" t="s">
        <v>691</v>
      </c>
      <c r="C386" s="46">
        <v>0</v>
      </c>
      <c r="D386" s="46">
        <v>-6.23</v>
      </c>
      <c r="E386" s="46">
        <v>0.31439597151612408</v>
      </c>
      <c r="F386" s="37">
        <v>3.99</v>
      </c>
      <c r="G386" s="41">
        <f t="shared" si="5"/>
        <v>-1.93</v>
      </c>
    </row>
    <row r="387" spans="1:7" ht="15" x14ac:dyDescent="0.25">
      <c r="A387" s="45" t="s">
        <v>487</v>
      </c>
      <c r="B387" s="45" t="s">
        <v>488</v>
      </c>
      <c r="C387" s="46">
        <v>0</v>
      </c>
      <c r="D387" s="46">
        <v>0</v>
      </c>
      <c r="E387" s="46">
        <v>0.25137918360034656</v>
      </c>
      <c r="F387" s="37">
        <v>1.84</v>
      </c>
      <c r="G387" s="41">
        <f t="shared" si="5"/>
        <v>2.09</v>
      </c>
    </row>
    <row r="388" spans="1:7" ht="15" x14ac:dyDescent="0.25">
      <c r="A388" s="45" t="s">
        <v>933</v>
      </c>
      <c r="B388" s="45" t="s">
        <v>934</v>
      </c>
      <c r="C388" s="46">
        <v>0</v>
      </c>
      <c r="D388" s="46">
        <v>-5.3</v>
      </c>
      <c r="E388" s="46">
        <v>0.27020000000000244</v>
      </c>
      <c r="F388" s="37">
        <v>3.59</v>
      </c>
      <c r="G388" s="41">
        <f t="shared" si="5"/>
        <v>-1.44</v>
      </c>
    </row>
    <row r="389" spans="1:7" ht="15" x14ac:dyDescent="0.25">
      <c r="A389" s="45" t="s">
        <v>674</v>
      </c>
      <c r="B389" s="45" t="s">
        <v>675</v>
      </c>
      <c r="C389" s="46">
        <v>0</v>
      </c>
      <c r="D389" s="46">
        <v>0</v>
      </c>
      <c r="E389" s="46">
        <v>0.11473442707341534</v>
      </c>
      <c r="F389" s="37">
        <v>3.6</v>
      </c>
      <c r="G389" s="41">
        <f t="shared" si="5"/>
        <v>3.71</v>
      </c>
    </row>
    <row r="390" spans="1:7" ht="15" x14ac:dyDescent="0.25">
      <c r="A390" s="45" t="s">
        <v>197</v>
      </c>
      <c r="B390" s="45" t="s">
        <v>198</v>
      </c>
      <c r="C390" s="46">
        <v>0</v>
      </c>
      <c r="D390" s="46">
        <v>-3.58</v>
      </c>
      <c r="E390" s="46">
        <v>1.6851457079975503</v>
      </c>
      <c r="F390" s="37">
        <v>2.34</v>
      </c>
      <c r="G390" s="41">
        <f t="shared" si="5"/>
        <v>0.45</v>
      </c>
    </row>
    <row r="391" spans="1:7" ht="15" x14ac:dyDescent="0.25">
      <c r="A391" s="45" t="s">
        <v>161</v>
      </c>
      <c r="B391" s="45" t="s">
        <v>162</v>
      </c>
      <c r="C391" s="46">
        <v>0</v>
      </c>
      <c r="D391" s="46">
        <v>0</v>
      </c>
      <c r="E391" s="46">
        <v>1.3183229845201172</v>
      </c>
      <c r="F391" s="37">
        <v>2.31</v>
      </c>
      <c r="G391" s="41">
        <f t="shared" ref="G391:G454" si="6">ROUND(F391+E391+D391+C391,2)</f>
        <v>3.63</v>
      </c>
    </row>
    <row r="392" spans="1:7" ht="15" x14ac:dyDescent="0.25">
      <c r="A392" s="45" t="s">
        <v>935</v>
      </c>
      <c r="B392" s="45" t="s">
        <v>936</v>
      </c>
      <c r="C392" s="46">
        <v>0</v>
      </c>
      <c r="D392" s="46">
        <v>0</v>
      </c>
      <c r="E392" s="46">
        <v>7.2999999999923126E-3</v>
      </c>
      <c r="F392" s="37">
        <v>3.21</v>
      </c>
      <c r="G392" s="41">
        <f t="shared" si="6"/>
        <v>3.22</v>
      </c>
    </row>
    <row r="393" spans="1:7" ht="15" x14ac:dyDescent="0.25">
      <c r="A393" s="45" t="s">
        <v>120</v>
      </c>
      <c r="B393" s="45" t="s">
        <v>121</v>
      </c>
      <c r="C393" s="46">
        <v>0</v>
      </c>
      <c r="D393" s="46">
        <v>0</v>
      </c>
      <c r="E393" s="46">
        <v>2.6601950369595526</v>
      </c>
      <c r="F393" s="37">
        <v>2.66</v>
      </c>
      <c r="G393" s="41">
        <f t="shared" si="6"/>
        <v>5.32</v>
      </c>
    </row>
    <row r="394" spans="1:7" ht="15" x14ac:dyDescent="0.25">
      <c r="A394" s="45" t="s">
        <v>115</v>
      </c>
      <c r="B394" s="45" t="s">
        <v>116</v>
      </c>
      <c r="C394" s="46">
        <v>0</v>
      </c>
      <c r="D394" s="46">
        <v>-4.7300000000000004</v>
      </c>
      <c r="E394" s="46">
        <v>4.0283329564120187</v>
      </c>
      <c r="F394" s="37">
        <v>3.19</v>
      </c>
      <c r="G394" s="41">
        <f t="shared" si="6"/>
        <v>2.4900000000000002</v>
      </c>
    </row>
    <row r="395" spans="1:7" ht="15" x14ac:dyDescent="0.25">
      <c r="A395" s="45" t="s">
        <v>717</v>
      </c>
      <c r="B395" s="45" t="s">
        <v>718</v>
      </c>
      <c r="C395" s="46">
        <v>0</v>
      </c>
      <c r="D395" s="46">
        <v>0</v>
      </c>
      <c r="E395" s="46">
        <v>0.10530000000000571</v>
      </c>
      <c r="F395" s="37">
        <v>3.34</v>
      </c>
      <c r="G395" s="41">
        <f t="shared" si="6"/>
        <v>3.45</v>
      </c>
    </row>
    <row r="396" spans="1:7" ht="15" x14ac:dyDescent="0.25">
      <c r="A396" s="45" t="s">
        <v>354</v>
      </c>
      <c r="B396" s="45" t="s">
        <v>355</v>
      </c>
      <c r="C396" s="46">
        <v>0</v>
      </c>
      <c r="D396" s="46">
        <v>0</v>
      </c>
      <c r="E396" s="46">
        <v>1.8099499999999906</v>
      </c>
      <c r="F396" s="37">
        <v>3.11</v>
      </c>
      <c r="G396" s="41">
        <f t="shared" si="6"/>
        <v>4.92</v>
      </c>
    </row>
    <row r="397" spans="1:7" ht="15" x14ac:dyDescent="0.25">
      <c r="A397" s="45" t="s">
        <v>204</v>
      </c>
      <c r="B397" s="45" t="s">
        <v>205</v>
      </c>
      <c r="C397" s="46">
        <v>0</v>
      </c>
      <c r="D397" s="46">
        <v>0</v>
      </c>
      <c r="E397" s="46">
        <v>1.6042151612719535</v>
      </c>
      <c r="F397" s="37">
        <v>3.33</v>
      </c>
      <c r="G397" s="41">
        <f t="shared" si="6"/>
        <v>4.93</v>
      </c>
    </row>
    <row r="398" spans="1:7" ht="15" x14ac:dyDescent="0.25">
      <c r="A398" s="45" t="s">
        <v>1229</v>
      </c>
      <c r="B398" s="45" t="s">
        <v>1230</v>
      </c>
      <c r="C398" s="46">
        <v>0</v>
      </c>
      <c r="D398" s="46">
        <v>0</v>
      </c>
      <c r="E398" s="46">
        <v>5.2899999999999725E-2</v>
      </c>
      <c r="F398" s="37">
        <v>3.23</v>
      </c>
      <c r="G398" s="41">
        <f t="shared" si="6"/>
        <v>3.28</v>
      </c>
    </row>
    <row r="399" spans="1:7" ht="15" x14ac:dyDescent="0.25">
      <c r="A399" s="45" t="s">
        <v>253</v>
      </c>
      <c r="B399" s="45" t="s">
        <v>254</v>
      </c>
      <c r="C399" s="46">
        <v>0</v>
      </c>
      <c r="D399" s="46">
        <v>0</v>
      </c>
      <c r="E399" s="46">
        <v>1.6312898702971459</v>
      </c>
      <c r="F399" s="37">
        <v>2.86</v>
      </c>
      <c r="G399" s="41">
        <f t="shared" si="6"/>
        <v>4.49</v>
      </c>
    </row>
    <row r="400" spans="1:7" ht="15" x14ac:dyDescent="0.25">
      <c r="A400" s="45" t="s">
        <v>95</v>
      </c>
      <c r="B400" s="45" t="s">
        <v>96</v>
      </c>
      <c r="C400" s="46">
        <v>0</v>
      </c>
      <c r="D400" s="46">
        <v>0</v>
      </c>
      <c r="E400" s="46">
        <v>7.2886727982126001</v>
      </c>
      <c r="F400" s="37">
        <v>3.7</v>
      </c>
      <c r="G400" s="41">
        <f t="shared" si="6"/>
        <v>10.99</v>
      </c>
    </row>
    <row r="401" spans="1:7" ht="15" x14ac:dyDescent="0.25">
      <c r="A401" s="45" t="s">
        <v>370</v>
      </c>
      <c r="B401" s="45" t="s">
        <v>371</v>
      </c>
      <c r="C401" s="46">
        <v>0</v>
      </c>
      <c r="D401" s="46">
        <v>0</v>
      </c>
      <c r="E401" s="46">
        <v>2.2842803976172696</v>
      </c>
      <c r="F401" s="37">
        <v>4.18</v>
      </c>
      <c r="G401" s="41">
        <f t="shared" si="6"/>
        <v>6.46</v>
      </c>
    </row>
    <row r="402" spans="1:7" ht="15" x14ac:dyDescent="0.25">
      <c r="A402" s="45" t="s">
        <v>697</v>
      </c>
      <c r="B402" s="45" t="s">
        <v>698</v>
      </c>
      <c r="C402" s="46">
        <v>0</v>
      </c>
      <c r="D402" s="46">
        <v>0</v>
      </c>
      <c r="E402" s="46">
        <v>0.10419999999999739</v>
      </c>
      <c r="F402" s="37">
        <v>3.63</v>
      </c>
      <c r="G402" s="41">
        <f t="shared" si="6"/>
        <v>3.73</v>
      </c>
    </row>
    <row r="403" spans="1:7" ht="15" x14ac:dyDescent="0.25">
      <c r="A403" s="45" t="s">
        <v>937</v>
      </c>
      <c r="B403" s="45" t="s">
        <v>938</v>
      </c>
      <c r="C403" s="46">
        <v>0</v>
      </c>
      <c r="D403" s="46">
        <v>0</v>
      </c>
      <c r="E403" s="46">
        <v>0</v>
      </c>
      <c r="F403" s="37">
        <v>3.37</v>
      </c>
      <c r="G403" s="41">
        <f t="shared" si="6"/>
        <v>3.37</v>
      </c>
    </row>
    <row r="404" spans="1:7" ht="15" x14ac:dyDescent="0.25">
      <c r="A404" s="45" t="s">
        <v>537</v>
      </c>
      <c r="B404" s="45" t="s">
        <v>538</v>
      </c>
      <c r="C404" s="46">
        <v>0</v>
      </c>
      <c r="D404" s="46">
        <v>0</v>
      </c>
      <c r="E404" s="46">
        <v>0.24035666844665027</v>
      </c>
      <c r="F404" s="37">
        <v>4.6900000000000004</v>
      </c>
      <c r="G404" s="41">
        <f t="shared" si="6"/>
        <v>4.93</v>
      </c>
    </row>
    <row r="405" spans="1:7" ht="15" x14ac:dyDescent="0.25">
      <c r="A405" s="45" t="s">
        <v>318</v>
      </c>
      <c r="B405" s="45" t="s">
        <v>319</v>
      </c>
      <c r="C405" s="46">
        <v>0</v>
      </c>
      <c r="D405" s="46">
        <v>-5.2</v>
      </c>
      <c r="E405" s="46">
        <v>0.69853055435210232</v>
      </c>
      <c r="F405" s="37">
        <v>3.55</v>
      </c>
      <c r="G405" s="41">
        <f t="shared" si="6"/>
        <v>-0.95</v>
      </c>
    </row>
    <row r="406" spans="1:7" ht="15" x14ac:dyDescent="0.25">
      <c r="A406" s="45" t="s">
        <v>310</v>
      </c>
      <c r="B406" s="45" t="s">
        <v>311</v>
      </c>
      <c r="C406" s="46">
        <v>0</v>
      </c>
      <c r="D406" s="46">
        <v>0</v>
      </c>
      <c r="E406" s="46">
        <v>2.8600309324688853</v>
      </c>
      <c r="F406" s="37">
        <v>3.27</v>
      </c>
      <c r="G406" s="41">
        <f t="shared" si="6"/>
        <v>6.13</v>
      </c>
    </row>
    <row r="407" spans="1:7" ht="15" x14ac:dyDescent="0.25">
      <c r="A407" s="56" t="s">
        <v>1319</v>
      </c>
      <c r="B407" s="45" t="s">
        <v>609</v>
      </c>
      <c r="C407" s="46">
        <v>0</v>
      </c>
      <c r="D407" s="46">
        <v>0</v>
      </c>
      <c r="E407" s="46">
        <v>0.21975000000001271</v>
      </c>
      <c r="F407" s="37">
        <v>2.69</v>
      </c>
      <c r="G407" s="41">
        <f t="shared" si="6"/>
        <v>2.91</v>
      </c>
    </row>
    <row r="408" spans="1:7" ht="15" x14ac:dyDescent="0.25">
      <c r="A408" s="45" t="s">
        <v>276</v>
      </c>
      <c r="B408" s="45" t="s">
        <v>277</v>
      </c>
      <c r="C408" s="46">
        <v>0</v>
      </c>
      <c r="D408" s="46">
        <v>0</v>
      </c>
      <c r="E408" s="46">
        <v>1.6493708536754137</v>
      </c>
      <c r="F408" s="37">
        <v>3.51</v>
      </c>
      <c r="G408" s="41">
        <f t="shared" si="6"/>
        <v>5.16</v>
      </c>
    </row>
    <row r="409" spans="1:7" ht="15" x14ac:dyDescent="0.25">
      <c r="A409" s="45" t="s">
        <v>17</v>
      </c>
      <c r="B409" s="45" t="s">
        <v>18</v>
      </c>
      <c r="C409" s="46">
        <v>0</v>
      </c>
      <c r="D409" s="46">
        <v>0</v>
      </c>
      <c r="E409" s="46">
        <v>10.222355275619943</v>
      </c>
      <c r="F409" s="37">
        <v>4.6100000000000003</v>
      </c>
      <c r="G409" s="41">
        <f t="shared" si="6"/>
        <v>14.83</v>
      </c>
    </row>
    <row r="410" spans="1:7" ht="15" x14ac:dyDescent="0.25">
      <c r="A410" s="45" t="s">
        <v>412</v>
      </c>
      <c r="B410" s="45" t="s">
        <v>413</v>
      </c>
      <c r="C410" s="46">
        <v>0</v>
      </c>
      <c r="D410" s="46">
        <v>-4.62</v>
      </c>
      <c r="E410" s="46">
        <v>1.0887494205658674</v>
      </c>
      <c r="F410" s="37">
        <v>3.13</v>
      </c>
      <c r="G410" s="41">
        <f t="shared" si="6"/>
        <v>-0.4</v>
      </c>
    </row>
    <row r="411" spans="1:7" ht="15" x14ac:dyDescent="0.25">
      <c r="A411" s="45" t="s">
        <v>1317</v>
      </c>
      <c r="B411" s="45" t="s">
        <v>1318</v>
      </c>
      <c r="C411" s="46">
        <v>0</v>
      </c>
      <c r="D411" s="46">
        <v>0</v>
      </c>
      <c r="E411" s="46">
        <v>0.66414999999999158</v>
      </c>
      <c r="F411" s="37">
        <v>3.77</v>
      </c>
      <c r="G411" s="41">
        <f t="shared" si="6"/>
        <v>4.43</v>
      </c>
    </row>
    <row r="412" spans="1:7" ht="15" x14ac:dyDescent="0.25">
      <c r="A412" s="45" t="s">
        <v>378</v>
      </c>
      <c r="B412" s="45" t="s">
        <v>379</v>
      </c>
      <c r="C412" s="46">
        <v>0</v>
      </c>
      <c r="D412" s="46">
        <v>0</v>
      </c>
      <c r="E412" s="46">
        <v>0.75275897708373118</v>
      </c>
      <c r="F412" s="37">
        <v>2.25</v>
      </c>
      <c r="G412" s="41">
        <f t="shared" si="6"/>
        <v>3</v>
      </c>
    </row>
    <row r="413" spans="1:7" ht="15" x14ac:dyDescent="0.25">
      <c r="A413" s="45" t="s">
        <v>282</v>
      </c>
      <c r="B413" s="45" t="s">
        <v>283</v>
      </c>
      <c r="C413" s="46">
        <v>0</v>
      </c>
      <c r="D413" s="46">
        <v>0</v>
      </c>
      <c r="E413" s="46">
        <v>0.99448263155254923</v>
      </c>
      <c r="F413" s="37">
        <v>3.07</v>
      </c>
      <c r="G413" s="41">
        <f t="shared" si="6"/>
        <v>4.0599999999999996</v>
      </c>
    </row>
    <row r="414" spans="1:7" ht="15" x14ac:dyDescent="0.25">
      <c r="A414" s="56" t="s">
        <v>1292</v>
      </c>
      <c r="B414" s="45" t="s">
        <v>1293</v>
      </c>
      <c r="C414" s="46">
        <v>0</v>
      </c>
      <c r="D414" s="46">
        <v>0</v>
      </c>
      <c r="E414" s="46">
        <v>1.2553500000000135</v>
      </c>
      <c r="F414" s="37">
        <v>2.77</v>
      </c>
      <c r="G414" s="41">
        <f t="shared" si="6"/>
        <v>4.03</v>
      </c>
    </row>
    <row r="415" spans="1:7" ht="15" x14ac:dyDescent="0.25">
      <c r="A415" s="56" t="s">
        <v>1291</v>
      </c>
      <c r="B415" s="45" t="s">
        <v>1290</v>
      </c>
      <c r="C415" s="46">
        <v>0</v>
      </c>
      <c r="D415" s="46">
        <v>0</v>
      </c>
      <c r="E415" s="46">
        <v>3.4767312000495858</v>
      </c>
      <c r="F415" s="37">
        <v>2.4500000000000002</v>
      </c>
      <c r="G415" s="41">
        <f t="shared" si="6"/>
        <v>5.93</v>
      </c>
    </row>
    <row r="416" spans="1:7" ht="15" x14ac:dyDescent="0.25">
      <c r="A416" s="45" t="s">
        <v>215</v>
      </c>
      <c r="B416" s="45" t="s">
        <v>216</v>
      </c>
      <c r="C416" s="46">
        <v>0</v>
      </c>
      <c r="D416" s="46">
        <v>0</v>
      </c>
      <c r="E416" s="46">
        <v>0.95684999999999043</v>
      </c>
      <c r="F416" s="37">
        <v>3.13</v>
      </c>
      <c r="G416" s="41">
        <f t="shared" si="6"/>
        <v>4.09</v>
      </c>
    </row>
    <row r="417" spans="1:7" ht="15" x14ac:dyDescent="0.25">
      <c r="A417" s="45" t="s">
        <v>461</v>
      </c>
      <c r="B417" s="45" t="s">
        <v>462</v>
      </c>
      <c r="C417" s="46">
        <v>0</v>
      </c>
      <c r="D417" s="46">
        <v>-6.2</v>
      </c>
      <c r="E417" s="46">
        <v>0.63577193837666968</v>
      </c>
      <c r="F417" s="37">
        <v>4.0199999999999996</v>
      </c>
      <c r="G417" s="41">
        <f t="shared" si="6"/>
        <v>-1.54</v>
      </c>
    </row>
    <row r="418" spans="1:7" ht="15" x14ac:dyDescent="0.25">
      <c r="A418" s="45" t="s">
        <v>939</v>
      </c>
      <c r="B418" s="45" t="s">
        <v>940</v>
      </c>
      <c r="C418" s="46">
        <v>0</v>
      </c>
      <c r="D418" s="46">
        <v>0</v>
      </c>
      <c r="E418" s="46">
        <v>3.3599999999992303E-2</v>
      </c>
      <c r="F418" s="37">
        <v>2.74</v>
      </c>
      <c r="G418" s="41">
        <f t="shared" si="6"/>
        <v>2.77</v>
      </c>
    </row>
    <row r="419" spans="1:7" ht="15" x14ac:dyDescent="0.25">
      <c r="A419" s="45" t="s">
        <v>941</v>
      </c>
      <c r="B419" s="45" t="s">
        <v>942</v>
      </c>
      <c r="C419" s="46">
        <v>0</v>
      </c>
      <c r="D419" s="46">
        <v>0</v>
      </c>
      <c r="E419" s="46">
        <v>0.29039999999999866</v>
      </c>
      <c r="F419" s="37">
        <v>2.93</v>
      </c>
      <c r="G419" s="41">
        <f t="shared" si="6"/>
        <v>3.22</v>
      </c>
    </row>
    <row r="420" spans="1:7" ht="15" x14ac:dyDescent="0.25">
      <c r="A420" s="45" t="s">
        <v>1269</v>
      </c>
      <c r="B420" s="45" t="s">
        <v>1270</v>
      </c>
      <c r="C420" s="46">
        <v>0</v>
      </c>
      <c r="D420" s="46">
        <v>0</v>
      </c>
      <c r="E420" s="46">
        <v>5.4607665036082942E-2</v>
      </c>
      <c r="F420" s="37">
        <v>2.87</v>
      </c>
      <c r="G420" s="41">
        <f t="shared" si="6"/>
        <v>2.92</v>
      </c>
    </row>
    <row r="421" spans="1:7" ht="15" x14ac:dyDescent="0.25">
      <c r="A421" s="45" t="s">
        <v>943</v>
      </c>
      <c r="B421" s="45" t="s">
        <v>944</v>
      </c>
      <c r="C421" s="46">
        <v>0</v>
      </c>
      <c r="D421" s="46">
        <v>0</v>
      </c>
      <c r="E421" s="46">
        <v>9.1099999999987302E-2</v>
      </c>
      <c r="F421" s="37">
        <v>3</v>
      </c>
      <c r="G421" s="41">
        <f t="shared" si="6"/>
        <v>3.09</v>
      </c>
    </row>
    <row r="422" spans="1:7" ht="15" x14ac:dyDescent="0.25">
      <c r="A422" s="45" t="s">
        <v>945</v>
      </c>
      <c r="B422" s="45" t="s">
        <v>946</v>
      </c>
      <c r="C422" s="46">
        <v>0</v>
      </c>
      <c r="D422" s="46">
        <v>0</v>
      </c>
      <c r="E422" s="46">
        <v>0</v>
      </c>
      <c r="F422" s="37">
        <v>3.77</v>
      </c>
      <c r="G422" s="41">
        <f t="shared" si="6"/>
        <v>3.77</v>
      </c>
    </row>
    <row r="423" spans="1:7" ht="15" x14ac:dyDescent="0.25">
      <c r="A423" s="45" t="s">
        <v>2</v>
      </c>
      <c r="B423" s="45" t="s">
        <v>3</v>
      </c>
      <c r="C423" s="46">
        <v>35.26</v>
      </c>
      <c r="D423" s="46">
        <v>0</v>
      </c>
      <c r="E423" s="46">
        <v>0.77520000000001232</v>
      </c>
      <c r="F423" s="37">
        <v>4.71</v>
      </c>
      <c r="G423" s="41">
        <f t="shared" si="6"/>
        <v>40.75</v>
      </c>
    </row>
    <row r="424" spans="1:7" ht="15" x14ac:dyDescent="0.25">
      <c r="A424" s="45" t="s">
        <v>947</v>
      </c>
      <c r="B424" s="45" t="s">
        <v>948</v>
      </c>
      <c r="C424" s="46">
        <v>0</v>
      </c>
      <c r="D424" s="46">
        <v>0</v>
      </c>
      <c r="E424" s="46">
        <v>0.55844999999999811</v>
      </c>
      <c r="F424" s="37">
        <v>3.23</v>
      </c>
      <c r="G424" s="41">
        <f t="shared" si="6"/>
        <v>3.79</v>
      </c>
    </row>
    <row r="425" spans="1:7" ht="15" x14ac:dyDescent="0.25">
      <c r="A425" s="45" t="s">
        <v>949</v>
      </c>
      <c r="B425" s="45" t="s">
        <v>950</v>
      </c>
      <c r="C425" s="46">
        <v>0</v>
      </c>
      <c r="D425" s="46">
        <v>0</v>
      </c>
      <c r="E425" s="46">
        <v>0.63754999999999207</v>
      </c>
      <c r="F425" s="37">
        <v>3.08</v>
      </c>
      <c r="G425" s="41">
        <f t="shared" si="6"/>
        <v>3.72</v>
      </c>
    </row>
    <row r="426" spans="1:7" ht="15" x14ac:dyDescent="0.25">
      <c r="A426" s="45" t="s">
        <v>951</v>
      </c>
      <c r="B426" s="45" t="s">
        <v>952</v>
      </c>
      <c r="C426" s="46">
        <v>0</v>
      </c>
      <c r="D426" s="46">
        <v>0</v>
      </c>
      <c r="E426" s="46">
        <v>0</v>
      </c>
      <c r="F426" s="37">
        <v>3.91</v>
      </c>
      <c r="G426" s="41">
        <f t="shared" si="6"/>
        <v>3.91</v>
      </c>
    </row>
    <row r="427" spans="1:7" ht="15" x14ac:dyDescent="0.25">
      <c r="A427" s="45" t="s">
        <v>953</v>
      </c>
      <c r="B427" s="45" t="s">
        <v>954</v>
      </c>
      <c r="C427" s="46">
        <v>0</v>
      </c>
      <c r="D427" s="46">
        <v>0</v>
      </c>
      <c r="E427" s="46">
        <v>5.1299999999997681E-2</v>
      </c>
      <c r="F427" s="37">
        <v>4.05</v>
      </c>
      <c r="G427" s="41">
        <f t="shared" si="6"/>
        <v>4.0999999999999996</v>
      </c>
    </row>
    <row r="428" spans="1:7" ht="15" x14ac:dyDescent="0.25">
      <c r="A428" s="45" t="s">
        <v>360</v>
      </c>
      <c r="B428" s="45" t="s">
        <v>361</v>
      </c>
      <c r="C428" s="46">
        <v>0</v>
      </c>
      <c r="D428" s="46">
        <v>0</v>
      </c>
      <c r="E428" s="46">
        <v>0.85805453367839979</v>
      </c>
      <c r="F428" s="37">
        <v>2.71</v>
      </c>
      <c r="G428" s="41">
        <f t="shared" si="6"/>
        <v>3.57</v>
      </c>
    </row>
    <row r="429" spans="1:7" ht="15" x14ac:dyDescent="0.25">
      <c r="A429" s="45" t="s">
        <v>243</v>
      </c>
      <c r="B429" s="45" t="s">
        <v>244</v>
      </c>
      <c r="C429" s="46">
        <v>0</v>
      </c>
      <c r="D429" s="46">
        <v>0</v>
      </c>
      <c r="E429" s="46">
        <v>1.1674726177705415</v>
      </c>
      <c r="F429" s="37">
        <v>2.91</v>
      </c>
      <c r="G429" s="41">
        <f t="shared" si="6"/>
        <v>4.08</v>
      </c>
    </row>
    <row r="430" spans="1:7" ht="15" x14ac:dyDescent="0.25">
      <c r="A430" s="45" t="s">
        <v>955</v>
      </c>
      <c r="B430" s="45" t="s">
        <v>956</v>
      </c>
      <c r="C430" s="46">
        <v>0</v>
      </c>
      <c r="D430" s="46">
        <v>0</v>
      </c>
      <c r="E430" s="46">
        <v>0</v>
      </c>
      <c r="F430" s="37">
        <v>3.23</v>
      </c>
      <c r="G430" s="41">
        <f t="shared" si="6"/>
        <v>3.23</v>
      </c>
    </row>
    <row r="431" spans="1:7" ht="15" x14ac:dyDescent="0.25">
      <c r="A431" s="45" t="s">
        <v>957</v>
      </c>
      <c r="B431" s="45" t="s">
        <v>958</v>
      </c>
      <c r="C431" s="46">
        <v>0</v>
      </c>
      <c r="D431" s="46">
        <v>0</v>
      </c>
      <c r="E431" s="46">
        <v>0</v>
      </c>
      <c r="F431" s="37">
        <v>3.62</v>
      </c>
      <c r="G431" s="41">
        <f t="shared" si="6"/>
        <v>3.62</v>
      </c>
    </row>
    <row r="432" spans="1:7" ht="15" x14ac:dyDescent="0.25">
      <c r="A432" s="45" t="s">
        <v>959</v>
      </c>
      <c r="B432" s="45" t="s">
        <v>960</v>
      </c>
      <c r="C432" s="46">
        <v>0</v>
      </c>
      <c r="D432" s="46">
        <v>-5.51</v>
      </c>
      <c r="E432" s="46">
        <v>0.21594999999999587</v>
      </c>
      <c r="F432" s="37">
        <v>3.75</v>
      </c>
      <c r="G432" s="41">
        <f t="shared" si="6"/>
        <v>-1.54</v>
      </c>
    </row>
    <row r="433" spans="1:7" ht="15" x14ac:dyDescent="0.25">
      <c r="A433" s="45" t="s">
        <v>659</v>
      </c>
      <c r="B433" s="45" t="s">
        <v>660</v>
      </c>
      <c r="C433" s="46">
        <v>0</v>
      </c>
      <c r="D433" s="46">
        <v>0</v>
      </c>
      <c r="E433" s="46">
        <v>4.2949999999986908E-2</v>
      </c>
      <c r="F433" s="37">
        <v>4.1900000000000004</v>
      </c>
      <c r="G433" s="41">
        <f t="shared" si="6"/>
        <v>4.2300000000000004</v>
      </c>
    </row>
    <row r="434" spans="1:7" ht="15" x14ac:dyDescent="0.25">
      <c r="A434" s="45" t="s">
        <v>1231</v>
      </c>
      <c r="B434" s="45" t="s">
        <v>1232</v>
      </c>
      <c r="C434" s="46">
        <v>0</v>
      </c>
      <c r="D434" s="46">
        <v>0</v>
      </c>
      <c r="E434" s="46">
        <v>8.6762663015128638E-2</v>
      </c>
      <c r="F434" s="37">
        <v>3.42</v>
      </c>
      <c r="G434" s="41">
        <f t="shared" si="6"/>
        <v>3.51</v>
      </c>
    </row>
    <row r="435" spans="1:7" ht="15" x14ac:dyDescent="0.25">
      <c r="A435" s="45" t="s">
        <v>1233</v>
      </c>
      <c r="B435" s="45" t="s">
        <v>1234</v>
      </c>
      <c r="C435" s="46">
        <v>0</v>
      </c>
      <c r="D435" s="46">
        <v>0</v>
      </c>
      <c r="E435" s="46">
        <v>0.14335106866975034</v>
      </c>
      <c r="F435" s="37">
        <v>3.23</v>
      </c>
      <c r="G435" s="41">
        <f t="shared" si="6"/>
        <v>3.37</v>
      </c>
    </row>
    <row r="436" spans="1:7" ht="15" x14ac:dyDescent="0.25">
      <c r="A436" s="45" t="s">
        <v>1235</v>
      </c>
      <c r="B436" s="45" t="s">
        <v>1236</v>
      </c>
      <c r="C436" s="46">
        <v>0</v>
      </c>
      <c r="D436" s="46">
        <v>-4.4400000000000004</v>
      </c>
      <c r="E436" s="46">
        <v>0.36464999999999331</v>
      </c>
      <c r="F436" s="37">
        <v>2.98</v>
      </c>
      <c r="G436" s="41">
        <f t="shared" si="6"/>
        <v>-1.1000000000000001</v>
      </c>
    </row>
    <row r="437" spans="1:7" ht="15" x14ac:dyDescent="0.25">
      <c r="A437" s="45" t="s">
        <v>961</v>
      </c>
      <c r="B437" s="45" t="s">
        <v>962</v>
      </c>
      <c r="C437" s="46">
        <v>0</v>
      </c>
      <c r="D437" s="46">
        <v>0</v>
      </c>
      <c r="E437" s="46">
        <v>0</v>
      </c>
      <c r="F437" s="37">
        <v>2.78</v>
      </c>
      <c r="G437" s="41">
        <f t="shared" si="6"/>
        <v>2.78</v>
      </c>
    </row>
    <row r="438" spans="1:7" ht="15" x14ac:dyDescent="0.25">
      <c r="A438" s="56" t="s">
        <v>1286</v>
      </c>
      <c r="B438" s="45" t="s">
        <v>1285</v>
      </c>
      <c r="C438" s="46">
        <v>0</v>
      </c>
      <c r="D438" s="46">
        <v>0</v>
      </c>
      <c r="E438" s="46">
        <v>0</v>
      </c>
      <c r="F438" s="37">
        <v>3.89</v>
      </c>
      <c r="G438" s="41">
        <f t="shared" si="6"/>
        <v>3.89</v>
      </c>
    </row>
    <row r="439" spans="1:7" ht="15" x14ac:dyDescent="0.25">
      <c r="A439" s="45" t="s">
        <v>963</v>
      </c>
      <c r="B439" s="45" t="s">
        <v>964</v>
      </c>
      <c r="C439" s="46">
        <v>0</v>
      </c>
      <c r="D439" s="46">
        <v>0</v>
      </c>
      <c r="E439" s="46">
        <v>0</v>
      </c>
      <c r="F439" s="37">
        <v>3.4</v>
      </c>
      <c r="G439" s="41">
        <f t="shared" si="6"/>
        <v>3.4</v>
      </c>
    </row>
    <row r="440" spans="1:7" ht="15" x14ac:dyDescent="0.25">
      <c r="A440" s="45" t="s">
        <v>1237</v>
      </c>
      <c r="B440" s="45" t="s">
        <v>1238</v>
      </c>
      <c r="C440" s="46">
        <v>0</v>
      </c>
      <c r="D440" s="46">
        <v>0</v>
      </c>
      <c r="E440" s="46">
        <v>2.0923107025834682</v>
      </c>
      <c r="F440" s="37">
        <v>2.92</v>
      </c>
      <c r="G440" s="41">
        <f t="shared" si="6"/>
        <v>5.01</v>
      </c>
    </row>
    <row r="441" spans="1:7" ht="15" x14ac:dyDescent="0.25">
      <c r="A441" s="45" t="s">
        <v>1239</v>
      </c>
      <c r="B441" s="45" t="s">
        <v>558</v>
      </c>
      <c r="C441" s="46">
        <v>0</v>
      </c>
      <c r="D441" s="46">
        <v>0</v>
      </c>
      <c r="E441" s="46">
        <v>0.12699999999997325</v>
      </c>
      <c r="F441" s="37">
        <v>4.0599999999999996</v>
      </c>
      <c r="G441" s="41">
        <f t="shared" si="6"/>
        <v>4.1900000000000004</v>
      </c>
    </row>
    <row r="442" spans="1:7" ht="15" x14ac:dyDescent="0.25">
      <c r="A442" s="45" t="s">
        <v>965</v>
      </c>
      <c r="B442" s="45" t="s">
        <v>966</v>
      </c>
      <c r="C442" s="46">
        <v>0</v>
      </c>
      <c r="D442" s="46">
        <v>0</v>
      </c>
      <c r="E442" s="46">
        <v>0</v>
      </c>
      <c r="F442" s="37">
        <v>3.24</v>
      </c>
      <c r="G442" s="41">
        <f t="shared" si="6"/>
        <v>3.24</v>
      </c>
    </row>
    <row r="443" spans="1:7" ht="15" x14ac:dyDescent="0.25">
      <c r="A443" s="45" t="s">
        <v>967</v>
      </c>
      <c r="B443" s="45" t="s">
        <v>968</v>
      </c>
      <c r="C443" s="46">
        <v>0</v>
      </c>
      <c r="D443" s="46">
        <v>0</v>
      </c>
      <c r="E443" s="46">
        <v>0</v>
      </c>
      <c r="F443" s="37">
        <v>3.08</v>
      </c>
      <c r="G443" s="41">
        <f t="shared" si="6"/>
        <v>3.08</v>
      </c>
    </row>
    <row r="444" spans="1:7" ht="15" x14ac:dyDescent="0.25">
      <c r="A444" s="45" t="s">
        <v>545</v>
      </c>
      <c r="B444" s="45" t="s">
        <v>546</v>
      </c>
      <c r="C444" s="46">
        <v>0</v>
      </c>
      <c r="D444" s="46">
        <v>0</v>
      </c>
      <c r="E444" s="46">
        <v>0.53759999999998975</v>
      </c>
      <c r="F444" s="37">
        <v>2.58</v>
      </c>
      <c r="G444" s="41">
        <f t="shared" si="6"/>
        <v>3.12</v>
      </c>
    </row>
    <row r="445" spans="1:7" ht="15" x14ac:dyDescent="0.25">
      <c r="A445" s="45" t="s">
        <v>969</v>
      </c>
      <c r="B445" s="45" t="s">
        <v>970</v>
      </c>
      <c r="C445" s="46">
        <v>0</v>
      </c>
      <c r="D445" s="46">
        <v>0</v>
      </c>
      <c r="E445" s="46">
        <v>0</v>
      </c>
      <c r="F445" s="37">
        <v>4.05</v>
      </c>
      <c r="G445" s="41">
        <f t="shared" si="6"/>
        <v>4.05</v>
      </c>
    </row>
    <row r="446" spans="1:7" ht="15" x14ac:dyDescent="0.25">
      <c r="A446" s="45" t="s">
        <v>971</v>
      </c>
      <c r="B446" s="45" t="s">
        <v>972</v>
      </c>
      <c r="C446" s="46">
        <v>0</v>
      </c>
      <c r="D446" s="46">
        <v>-3.25</v>
      </c>
      <c r="E446" s="46">
        <v>0</v>
      </c>
      <c r="F446" s="37">
        <v>2.17</v>
      </c>
      <c r="G446" s="41">
        <f t="shared" si="6"/>
        <v>-1.08</v>
      </c>
    </row>
    <row r="447" spans="1:7" ht="15" x14ac:dyDescent="0.25">
      <c r="A447" s="45" t="s">
        <v>626</v>
      </c>
      <c r="B447" s="45" t="s">
        <v>627</v>
      </c>
      <c r="C447" s="46">
        <v>0</v>
      </c>
      <c r="D447" s="46">
        <v>0</v>
      </c>
      <c r="E447" s="46">
        <v>0.42804204292993975</v>
      </c>
      <c r="F447" s="37">
        <v>4.05</v>
      </c>
      <c r="G447" s="41">
        <f t="shared" si="6"/>
        <v>4.4800000000000004</v>
      </c>
    </row>
    <row r="448" spans="1:7" ht="15" x14ac:dyDescent="0.25">
      <c r="A448" s="45" t="s">
        <v>973</v>
      </c>
      <c r="B448" s="45" t="s">
        <v>974</v>
      </c>
      <c r="C448" s="46">
        <v>0</v>
      </c>
      <c r="D448" s="46">
        <v>0</v>
      </c>
      <c r="E448" s="46">
        <v>0</v>
      </c>
      <c r="F448" s="37">
        <v>4.1500000000000004</v>
      </c>
      <c r="G448" s="41">
        <f t="shared" si="6"/>
        <v>4.1500000000000004</v>
      </c>
    </row>
    <row r="449" spans="1:7" ht="15" x14ac:dyDescent="0.25">
      <c r="A449" s="45" t="s">
        <v>511</v>
      </c>
      <c r="B449" s="45" t="s">
        <v>512</v>
      </c>
      <c r="C449" s="46">
        <v>0</v>
      </c>
      <c r="D449" s="46">
        <v>0</v>
      </c>
      <c r="E449" s="46">
        <v>0.21409999999998935</v>
      </c>
      <c r="F449" s="37">
        <v>5.21</v>
      </c>
      <c r="G449" s="41">
        <f t="shared" si="6"/>
        <v>5.42</v>
      </c>
    </row>
    <row r="450" spans="1:7" ht="15" x14ac:dyDescent="0.25">
      <c r="A450" s="45" t="s">
        <v>185</v>
      </c>
      <c r="B450" s="45" t="s">
        <v>186</v>
      </c>
      <c r="C450" s="46">
        <v>0</v>
      </c>
      <c r="D450" s="46">
        <v>0</v>
      </c>
      <c r="E450" s="46">
        <v>1.5774176356747935</v>
      </c>
      <c r="F450" s="37">
        <v>2.9</v>
      </c>
      <c r="G450" s="41">
        <f t="shared" si="6"/>
        <v>4.4800000000000004</v>
      </c>
    </row>
    <row r="451" spans="1:7" ht="15" x14ac:dyDescent="0.25">
      <c r="A451" s="45" t="s">
        <v>489</v>
      </c>
      <c r="B451" s="45" t="s">
        <v>490</v>
      </c>
      <c r="C451" s="46">
        <v>0</v>
      </c>
      <c r="D451" s="46">
        <v>0</v>
      </c>
      <c r="E451" s="46">
        <v>0.39647948744292905</v>
      </c>
      <c r="F451" s="37">
        <v>2.58</v>
      </c>
      <c r="G451" s="41">
        <f t="shared" si="6"/>
        <v>2.98</v>
      </c>
    </row>
    <row r="452" spans="1:7" ht="15" x14ac:dyDescent="0.25">
      <c r="A452" s="45" t="s">
        <v>181</v>
      </c>
      <c r="B452" s="45" t="s">
        <v>182</v>
      </c>
      <c r="C452" s="46">
        <v>0</v>
      </c>
      <c r="D452" s="46">
        <v>-4.5</v>
      </c>
      <c r="E452" s="46">
        <v>1.9739591041860185</v>
      </c>
      <c r="F452" s="37">
        <v>2.48</v>
      </c>
      <c r="G452" s="41">
        <f t="shared" si="6"/>
        <v>-0.05</v>
      </c>
    </row>
    <row r="453" spans="1:7" ht="15" x14ac:dyDescent="0.25">
      <c r="A453" s="45" t="s">
        <v>699</v>
      </c>
      <c r="B453" s="45" t="s">
        <v>700</v>
      </c>
      <c r="C453" s="46">
        <v>0</v>
      </c>
      <c r="D453" s="46">
        <v>0</v>
      </c>
      <c r="E453" s="46">
        <v>0.31095000000001161</v>
      </c>
      <c r="F453" s="37">
        <v>2.78</v>
      </c>
      <c r="G453" s="41">
        <f t="shared" si="6"/>
        <v>3.09</v>
      </c>
    </row>
    <row r="454" spans="1:7" ht="15" x14ac:dyDescent="0.25">
      <c r="A454" s="45" t="s">
        <v>39</v>
      </c>
      <c r="B454" s="45" t="s">
        <v>40</v>
      </c>
      <c r="C454" s="46">
        <v>0</v>
      </c>
      <c r="D454" s="46">
        <v>0</v>
      </c>
      <c r="E454" s="46">
        <v>5.6660357916034894</v>
      </c>
      <c r="F454" s="37">
        <v>4.3</v>
      </c>
      <c r="G454" s="41">
        <f t="shared" si="6"/>
        <v>9.9700000000000006</v>
      </c>
    </row>
    <row r="455" spans="1:7" ht="15" x14ac:dyDescent="0.25">
      <c r="A455" s="45" t="s">
        <v>593</v>
      </c>
      <c r="B455" s="45" t="s">
        <v>594</v>
      </c>
      <c r="C455" s="46">
        <v>0</v>
      </c>
      <c r="D455" s="46">
        <v>-5.96</v>
      </c>
      <c r="E455" s="46">
        <v>0.35073108100237982</v>
      </c>
      <c r="F455" s="37">
        <v>4.09</v>
      </c>
      <c r="G455" s="41">
        <f t="shared" ref="G455:G518" si="7">ROUND(F455+E455+D455+C455,2)</f>
        <v>-1.52</v>
      </c>
    </row>
    <row r="456" spans="1:7" ht="15" x14ac:dyDescent="0.25">
      <c r="A456" s="45" t="s">
        <v>585</v>
      </c>
      <c r="B456" s="45" t="s">
        <v>586</v>
      </c>
      <c r="C456" s="46">
        <v>0</v>
      </c>
      <c r="D456" s="46">
        <v>-5.48</v>
      </c>
      <c r="E456" s="46">
        <v>9.8549999999987842E-2</v>
      </c>
      <c r="F456" s="37">
        <v>3.76</v>
      </c>
      <c r="G456" s="41">
        <f t="shared" si="7"/>
        <v>-1.62</v>
      </c>
    </row>
    <row r="457" spans="1:7" ht="15" x14ac:dyDescent="0.25">
      <c r="A457" s="45" t="s">
        <v>975</v>
      </c>
      <c r="B457" s="45" t="s">
        <v>976</v>
      </c>
      <c r="C457" s="46">
        <v>0</v>
      </c>
      <c r="D457" s="46">
        <v>0</v>
      </c>
      <c r="E457" s="46">
        <v>0</v>
      </c>
      <c r="F457" s="37">
        <v>4.13</v>
      </c>
      <c r="G457" s="41">
        <f t="shared" si="7"/>
        <v>4.13</v>
      </c>
    </row>
    <row r="458" spans="1:7" ht="15" x14ac:dyDescent="0.25">
      <c r="A458" s="45" t="s">
        <v>595</v>
      </c>
      <c r="B458" s="45" t="s">
        <v>596</v>
      </c>
      <c r="C458" s="46">
        <v>0</v>
      </c>
      <c r="D458" s="46">
        <v>-5.79</v>
      </c>
      <c r="E458" s="46">
        <v>0.11956821913208589</v>
      </c>
      <c r="F458" s="37">
        <v>3.72</v>
      </c>
      <c r="G458" s="41">
        <f t="shared" si="7"/>
        <v>-1.95</v>
      </c>
    </row>
    <row r="459" spans="1:7" ht="15" x14ac:dyDescent="0.25">
      <c r="A459" s="45" t="s">
        <v>1240</v>
      </c>
      <c r="B459" s="45" t="s">
        <v>1241</v>
      </c>
      <c r="C459" s="46">
        <v>0</v>
      </c>
      <c r="D459" s="46">
        <v>0</v>
      </c>
      <c r="E459" s="46">
        <v>1.8544776648388117</v>
      </c>
      <c r="F459" s="37">
        <v>2.9</v>
      </c>
      <c r="G459" s="41">
        <f t="shared" si="7"/>
        <v>4.75</v>
      </c>
    </row>
    <row r="460" spans="1:7" ht="15" x14ac:dyDescent="0.25">
      <c r="A460" s="45" t="s">
        <v>977</v>
      </c>
      <c r="B460" s="45" t="s">
        <v>978</v>
      </c>
      <c r="C460" s="46">
        <v>0</v>
      </c>
      <c r="D460" s="46">
        <v>0</v>
      </c>
      <c r="E460" s="46">
        <v>0</v>
      </c>
      <c r="F460" s="37">
        <v>3.76</v>
      </c>
      <c r="G460" s="41">
        <f t="shared" si="7"/>
        <v>3.76</v>
      </c>
    </row>
    <row r="461" spans="1:7" ht="15" x14ac:dyDescent="0.25">
      <c r="A461" s="45" t="s">
        <v>314</v>
      </c>
      <c r="B461" s="45" t="s">
        <v>315</v>
      </c>
      <c r="C461" s="46">
        <v>0</v>
      </c>
      <c r="D461" s="46">
        <v>-4.43</v>
      </c>
      <c r="E461" s="46">
        <v>1.0534408915154234</v>
      </c>
      <c r="F461" s="37">
        <v>2.81</v>
      </c>
      <c r="G461" s="41">
        <f t="shared" si="7"/>
        <v>-0.56999999999999995</v>
      </c>
    </row>
    <row r="462" spans="1:7" ht="15" x14ac:dyDescent="0.25">
      <c r="A462" s="45" t="s">
        <v>503</v>
      </c>
      <c r="B462" s="45" t="s">
        <v>504</v>
      </c>
      <c r="C462" s="46">
        <v>0</v>
      </c>
      <c r="D462" s="46">
        <v>0</v>
      </c>
      <c r="E462" s="46">
        <v>0.29041066241366947</v>
      </c>
      <c r="F462" s="37">
        <v>2.2000000000000002</v>
      </c>
      <c r="G462" s="41">
        <f t="shared" si="7"/>
        <v>2.4900000000000002</v>
      </c>
    </row>
    <row r="463" spans="1:7" ht="15" x14ac:dyDescent="0.25">
      <c r="A463" s="45" t="s">
        <v>1304</v>
      </c>
      <c r="B463" s="45" t="s">
        <v>1303</v>
      </c>
      <c r="C463" s="46">
        <v>0</v>
      </c>
      <c r="D463" s="46">
        <v>0</v>
      </c>
      <c r="E463" s="46">
        <v>0.40100000000001412</v>
      </c>
      <c r="F463" s="37">
        <v>3.67</v>
      </c>
      <c r="G463" s="41">
        <f t="shared" si="7"/>
        <v>4.07</v>
      </c>
    </row>
    <row r="464" spans="1:7" ht="15" x14ac:dyDescent="0.25">
      <c r="A464" s="45" t="s">
        <v>719</v>
      </c>
      <c r="B464" s="45" t="s">
        <v>720</v>
      </c>
      <c r="C464" s="46">
        <v>0</v>
      </c>
      <c r="D464" s="46">
        <v>0</v>
      </c>
      <c r="E464" s="46">
        <v>0.21950000000001002</v>
      </c>
      <c r="F464" s="37">
        <v>4.24</v>
      </c>
      <c r="G464" s="41">
        <f t="shared" si="7"/>
        <v>4.46</v>
      </c>
    </row>
    <row r="465" spans="1:7" ht="15" x14ac:dyDescent="0.25">
      <c r="A465" s="45" t="s">
        <v>101</v>
      </c>
      <c r="B465" s="45" t="s">
        <v>102</v>
      </c>
      <c r="C465" s="46">
        <v>0</v>
      </c>
      <c r="D465" s="46">
        <v>0</v>
      </c>
      <c r="E465" s="46">
        <v>4.3151934213683756</v>
      </c>
      <c r="F465" s="37">
        <v>4.0599999999999996</v>
      </c>
      <c r="G465" s="41">
        <f t="shared" si="7"/>
        <v>8.3800000000000008</v>
      </c>
    </row>
    <row r="466" spans="1:7" ht="15" x14ac:dyDescent="0.25">
      <c r="A466" s="45" t="s">
        <v>90</v>
      </c>
      <c r="B466" s="45" t="s">
        <v>91</v>
      </c>
      <c r="C466" s="46">
        <v>0</v>
      </c>
      <c r="D466" s="46">
        <v>0</v>
      </c>
      <c r="E466" s="46">
        <v>2.7840776637110665</v>
      </c>
      <c r="F466" s="37">
        <v>4.13</v>
      </c>
      <c r="G466" s="41">
        <f t="shared" si="7"/>
        <v>6.91</v>
      </c>
    </row>
    <row r="467" spans="1:7" ht="15" x14ac:dyDescent="0.25">
      <c r="A467" s="45" t="s">
        <v>497</v>
      </c>
      <c r="B467" s="45" t="s">
        <v>498</v>
      </c>
      <c r="C467" s="46">
        <v>0</v>
      </c>
      <c r="D467" s="46">
        <v>0</v>
      </c>
      <c r="E467" s="46">
        <v>1.3216788592397324</v>
      </c>
      <c r="F467" s="37">
        <v>4.22</v>
      </c>
      <c r="G467" s="41">
        <f t="shared" si="7"/>
        <v>5.54</v>
      </c>
    </row>
    <row r="468" spans="1:7" ht="15" x14ac:dyDescent="0.25">
      <c r="A468" s="45" t="s">
        <v>4</v>
      </c>
      <c r="B468" s="45" t="s">
        <v>5</v>
      </c>
      <c r="C468" s="46">
        <v>0</v>
      </c>
      <c r="D468" s="46">
        <v>0</v>
      </c>
      <c r="E468" s="46">
        <v>0.23167177735446742</v>
      </c>
      <c r="F468" s="37">
        <v>3.18</v>
      </c>
      <c r="G468" s="41">
        <f t="shared" si="7"/>
        <v>3.41</v>
      </c>
    </row>
    <row r="469" spans="1:7" ht="15" x14ac:dyDescent="0.25">
      <c r="A469" s="45" t="s">
        <v>733</v>
      </c>
      <c r="B469" s="45" t="s">
        <v>734</v>
      </c>
      <c r="C469" s="46">
        <v>0</v>
      </c>
      <c r="D469" s="46">
        <v>0</v>
      </c>
      <c r="E469" s="46">
        <v>1.3207098855787185E-2</v>
      </c>
      <c r="F469" s="37">
        <v>2.88</v>
      </c>
      <c r="G469" s="41">
        <f t="shared" si="7"/>
        <v>2.89</v>
      </c>
    </row>
    <row r="470" spans="1:7" ht="15" x14ac:dyDescent="0.25">
      <c r="A470" s="45" t="s">
        <v>979</v>
      </c>
      <c r="B470" s="45" t="s">
        <v>980</v>
      </c>
      <c r="C470" s="46">
        <v>0</v>
      </c>
      <c r="D470" s="46">
        <v>0</v>
      </c>
      <c r="E470" s="46">
        <v>0</v>
      </c>
      <c r="F470" s="37">
        <v>3.7</v>
      </c>
      <c r="G470" s="41">
        <f t="shared" si="7"/>
        <v>3.7</v>
      </c>
    </row>
    <row r="471" spans="1:7" ht="15" x14ac:dyDescent="0.25">
      <c r="A471" s="45" t="s">
        <v>239</v>
      </c>
      <c r="B471" s="45" t="s">
        <v>240</v>
      </c>
      <c r="C471" s="46">
        <v>0</v>
      </c>
      <c r="D471" s="46">
        <v>0</v>
      </c>
      <c r="E471" s="46">
        <v>1.3882310966336409</v>
      </c>
      <c r="F471" s="37">
        <v>2.77</v>
      </c>
      <c r="G471" s="41">
        <f t="shared" si="7"/>
        <v>4.16</v>
      </c>
    </row>
    <row r="472" spans="1:7" ht="15" x14ac:dyDescent="0.25">
      <c r="A472" s="45" t="s">
        <v>981</v>
      </c>
      <c r="B472" s="45" t="s">
        <v>982</v>
      </c>
      <c r="C472" s="46">
        <v>0</v>
      </c>
      <c r="D472" s="46">
        <v>0</v>
      </c>
      <c r="E472" s="46">
        <v>1.7299999999987659E-2</v>
      </c>
      <c r="F472" s="37">
        <v>3.08</v>
      </c>
      <c r="G472" s="41">
        <f t="shared" si="7"/>
        <v>3.1</v>
      </c>
    </row>
    <row r="473" spans="1:7" ht="15" x14ac:dyDescent="0.25">
      <c r="A473" s="45" t="s">
        <v>983</v>
      </c>
      <c r="B473" s="45" t="s">
        <v>984</v>
      </c>
      <c r="C473" s="46">
        <v>0</v>
      </c>
      <c r="D473" s="46">
        <v>0</v>
      </c>
      <c r="E473" s="46">
        <v>0</v>
      </c>
      <c r="F473" s="37">
        <v>3.72</v>
      </c>
      <c r="G473" s="41">
        <f t="shared" si="7"/>
        <v>3.72</v>
      </c>
    </row>
    <row r="474" spans="1:7" ht="15" x14ac:dyDescent="0.25">
      <c r="A474" s="45" t="s">
        <v>745</v>
      </c>
      <c r="B474" s="45" t="s">
        <v>746</v>
      </c>
      <c r="C474" s="46">
        <v>0</v>
      </c>
      <c r="D474" s="46">
        <v>0</v>
      </c>
      <c r="E474" s="46">
        <v>0</v>
      </c>
      <c r="F474" s="37">
        <v>3.53</v>
      </c>
      <c r="G474" s="41">
        <f t="shared" si="7"/>
        <v>3.53</v>
      </c>
    </row>
    <row r="475" spans="1:7" ht="15" x14ac:dyDescent="0.25">
      <c r="A475" s="45" t="s">
        <v>985</v>
      </c>
      <c r="B475" s="45" t="s">
        <v>986</v>
      </c>
      <c r="C475" s="46">
        <v>0</v>
      </c>
      <c r="D475" s="46">
        <v>0</v>
      </c>
      <c r="E475" s="46">
        <v>0</v>
      </c>
      <c r="F475" s="37">
        <v>3.51</v>
      </c>
      <c r="G475" s="41">
        <f t="shared" si="7"/>
        <v>3.51</v>
      </c>
    </row>
    <row r="476" spans="1:7" ht="15" x14ac:dyDescent="0.25">
      <c r="A476" s="45" t="s">
        <v>587</v>
      </c>
      <c r="B476" s="45" t="s">
        <v>588</v>
      </c>
      <c r="C476" s="46">
        <v>0</v>
      </c>
      <c r="D476" s="46">
        <v>0</v>
      </c>
      <c r="E476" s="46">
        <v>0.11476885016778285</v>
      </c>
      <c r="F476" s="37">
        <v>3.03</v>
      </c>
      <c r="G476" s="41">
        <f t="shared" si="7"/>
        <v>3.14</v>
      </c>
    </row>
    <row r="477" spans="1:7" ht="15" x14ac:dyDescent="0.25">
      <c r="A477" s="45" t="s">
        <v>987</v>
      </c>
      <c r="B477" s="45" t="s">
        <v>988</v>
      </c>
      <c r="C477" s="46">
        <v>0</v>
      </c>
      <c r="D477" s="46">
        <v>0</v>
      </c>
      <c r="E477" s="46">
        <v>0</v>
      </c>
      <c r="F477" s="37">
        <v>2.2799999999999998</v>
      </c>
      <c r="G477" s="41">
        <f t="shared" si="7"/>
        <v>2.2799999999999998</v>
      </c>
    </row>
    <row r="478" spans="1:7" ht="15" x14ac:dyDescent="0.25">
      <c r="A478" s="45" t="s">
        <v>175</v>
      </c>
      <c r="B478" s="45" t="s">
        <v>176</v>
      </c>
      <c r="C478" s="46">
        <v>0</v>
      </c>
      <c r="D478" s="46">
        <v>0</v>
      </c>
      <c r="E478" s="46">
        <v>1.2705678078612472</v>
      </c>
      <c r="F478" s="37">
        <v>2.67</v>
      </c>
      <c r="G478" s="41">
        <f t="shared" si="7"/>
        <v>3.94</v>
      </c>
    </row>
    <row r="479" spans="1:7" ht="15" x14ac:dyDescent="0.25">
      <c r="A479" s="45" t="s">
        <v>255</v>
      </c>
      <c r="B479" s="45" t="s">
        <v>256</v>
      </c>
      <c r="C479" s="46">
        <v>0</v>
      </c>
      <c r="D479" s="46">
        <v>0</v>
      </c>
      <c r="E479" s="46">
        <v>0.99282979553635609</v>
      </c>
      <c r="F479" s="37">
        <v>2.12</v>
      </c>
      <c r="G479" s="41">
        <f t="shared" si="7"/>
        <v>3.11</v>
      </c>
    </row>
    <row r="480" spans="1:7" ht="15" x14ac:dyDescent="0.25">
      <c r="A480" s="56" t="s">
        <v>1294</v>
      </c>
      <c r="B480" s="45" t="s">
        <v>989</v>
      </c>
      <c r="C480" s="46">
        <v>0</v>
      </c>
      <c r="D480" s="46">
        <v>0</v>
      </c>
      <c r="E480" s="46">
        <v>4.6149999999993252E-2</v>
      </c>
      <c r="F480" s="37">
        <v>2.82</v>
      </c>
      <c r="G480" s="41">
        <f t="shared" si="7"/>
        <v>2.87</v>
      </c>
    </row>
    <row r="481" spans="1:7" ht="15" x14ac:dyDescent="0.25">
      <c r="A481" s="45" t="s">
        <v>990</v>
      </c>
      <c r="B481" s="45" t="s">
        <v>991</v>
      </c>
      <c r="C481" s="46">
        <v>0</v>
      </c>
      <c r="D481" s="46">
        <v>0</v>
      </c>
      <c r="E481" s="46">
        <v>0</v>
      </c>
      <c r="F481" s="37">
        <v>3.34</v>
      </c>
      <c r="G481" s="41">
        <f t="shared" si="7"/>
        <v>3.34</v>
      </c>
    </row>
    <row r="482" spans="1:7" ht="15" x14ac:dyDescent="0.25">
      <c r="A482" s="45" t="s">
        <v>51</v>
      </c>
      <c r="B482" s="45" t="s">
        <v>52</v>
      </c>
      <c r="C482" s="46">
        <v>0</v>
      </c>
      <c r="D482" s="46">
        <v>0</v>
      </c>
      <c r="E482" s="46">
        <v>2.4730265289522633</v>
      </c>
      <c r="F482" s="37">
        <v>2.5099999999999998</v>
      </c>
      <c r="G482" s="41">
        <f t="shared" si="7"/>
        <v>4.9800000000000004</v>
      </c>
    </row>
    <row r="483" spans="1:7" ht="15" x14ac:dyDescent="0.25">
      <c r="A483" s="45" t="s">
        <v>992</v>
      </c>
      <c r="B483" s="45" t="s">
        <v>993</v>
      </c>
      <c r="C483" s="46">
        <v>0</v>
      </c>
      <c r="D483" s="46">
        <v>0</v>
      </c>
      <c r="E483" s="46">
        <v>2.8799999999999937E-2</v>
      </c>
      <c r="F483" s="37">
        <v>3.36</v>
      </c>
      <c r="G483" s="41">
        <f t="shared" si="7"/>
        <v>3.39</v>
      </c>
    </row>
    <row r="484" spans="1:7" ht="15" x14ac:dyDescent="0.25">
      <c r="A484" s="45" t="s">
        <v>661</v>
      </c>
      <c r="B484" s="45" t="s">
        <v>662</v>
      </c>
      <c r="C484" s="46">
        <v>0</v>
      </c>
      <c r="D484" s="46">
        <v>0</v>
      </c>
      <c r="E484" s="46">
        <v>4.4650000000001598E-2</v>
      </c>
      <c r="F484" s="37">
        <v>2.74</v>
      </c>
      <c r="G484" s="41">
        <f t="shared" si="7"/>
        <v>2.78</v>
      </c>
    </row>
    <row r="485" spans="1:7" ht="15" x14ac:dyDescent="0.25">
      <c r="A485" s="45" t="s">
        <v>1315</v>
      </c>
      <c r="B485" s="45" t="s">
        <v>1316</v>
      </c>
      <c r="C485" s="46">
        <v>0</v>
      </c>
      <c r="D485" s="46">
        <v>0</v>
      </c>
      <c r="E485" s="46">
        <v>0.16854700842692438</v>
      </c>
      <c r="F485" s="37">
        <v>2.0699999999999998</v>
      </c>
      <c r="G485" s="41">
        <f t="shared" si="7"/>
        <v>2.2400000000000002</v>
      </c>
    </row>
    <row r="486" spans="1:7" ht="15" x14ac:dyDescent="0.25">
      <c r="A486" s="45" t="s">
        <v>442</v>
      </c>
      <c r="B486" s="45" t="s">
        <v>443</v>
      </c>
      <c r="C486" s="46">
        <v>0</v>
      </c>
      <c r="D486" s="46">
        <v>0</v>
      </c>
      <c r="E486" s="46">
        <v>1.0999471932986966</v>
      </c>
      <c r="F486" s="37">
        <v>3.47</v>
      </c>
      <c r="G486" s="41">
        <f t="shared" si="7"/>
        <v>4.57</v>
      </c>
    </row>
    <row r="487" spans="1:7" ht="15" x14ac:dyDescent="0.25">
      <c r="A487" s="45" t="s">
        <v>45</v>
      </c>
      <c r="B487" s="45" t="s">
        <v>46</v>
      </c>
      <c r="C487" s="46">
        <v>0</v>
      </c>
      <c r="D487" s="46">
        <v>-6.1</v>
      </c>
      <c r="E487" s="46">
        <v>5.6000326577598276</v>
      </c>
      <c r="F487" s="37">
        <v>4.13</v>
      </c>
      <c r="G487" s="41">
        <f t="shared" si="7"/>
        <v>3.63</v>
      </c>
    </row>
    <row r="488" spans="1:7" ht="15" x14ac:dyDescent="0.25">
      <c r="A488" s="45" t="s">
        <v>451</v>
      </c>
      <c r="B488" s="45" t="s">
        <v>452</v>
      </c>
      <c r="C488" s="46">
        <v>0</v>
      </c>
      <c r="D488" s="46">
        <v>0</v>
      </c>
      <c r="E488" s="46">
        <v>0.66459964492048673</v>
      </c>
      <c r="F488" s="37">
        <v>3.44</v>
      </c>
      <c r="G488" s="41">
        <f t="shared" si="7"/>
        <v>4.0999999999999996</v>
      </c>
    </row>
    <row r="489" spans="1:7" ht="15" x14ac:dyDescent="0.25">
      <c r="A489" s="45" t="s">
        <v>61</v>
      </c>
      <c r="B489" s="45" t="s">
        <v>62</v>
      </c>
      <c r="C489" s="46">
        <v>0</v>
      </c>
      <c r="D489" s="46">
        <v>-5.86</v>
      </c>
      <c r="E489" s="46">
        <v>3.4378689462131016</v>
      </c>
      <c r="F489" s="37">
        <v>3.9</v>
      </c>
      <c r="G489" s="41">
        <f t="shared" si="7"/>
        <v>1.48</v>
      </c>
    </row>
    <row r="490" spans="1:7" ht="15" x14ac:dyDescent="0.25">
      <c r="A490" s="45" t="s">
        <v>994</v>
      </c>
      <c r="B490" s="45" t="s">
        <v>995</v>
      </c>
      <c r="C490" s="46">
        <v>0</v>
      </c>
      <c r="D490" s="46">
        <v>0</v>
      </c>
      <c r="E490" s="46">
        <v>0</v>
      </c>
      <c r="F490" s="37">
        <v>2.5499999999999998</v>
      </c>
      <c r="G490" s="41">
        <f t="shared" si="7"/>
        <v>2.5499999999999998</v>
      </c>
    </row>
    <row r="491" spans="1:7" ht="15" x14ac:dyDescent="0.25">
      <c r="A491" s="45" t="s">
        <v>996</v>
      </c>
      <c r="B491" s="45" t="s">
        <v>997</v>
      </c>
      <c r="C491" s="46">
        <v>0</v>
      </c>
      <c r="D491" s="46">
        <v>-5.19</v>
      </c>
      <c r="E491" s="46">
        <v>0</v>
      </c>
      <c r="F491" s="37">
        <v>3.48</v>
      </c>
      <c r="G491" s="41">
        <f t="shared" si="7"/>
        <v>-1.71</v>
      </c>
    </row>
    <row r="492" spans="1:7" ht="15" x14ac:dyDescent="0.25">
      <c r="A492" s="45" t="s">
        <v>396</v>
      </c>
      <c r="B492" s="45" t="s">
        <v>397</v>
      </c>
      <c r="C492" s="46">
        <v>0</v>
      </c>
      <c r="D492" s="46">
        <v>-3.87</v>
      </c>
      <c r="E492" s="46">
        <v>0.43115775030950088</v>
      </c>
      <c r="F492" s="37">
        <v>2.63</v>
      </c>
      <c r="G492" s="41">
        <f t="shared" si="7"/>
        <v>-0.81</v>
      </c>
    </row>
    <row r="493" spans="1:7" ht="15" x14ac:dyDescent="0.25">
      <c r="A493" s="45" t="s">
        <v>998</v>
      </c>
      <c r="B493" s="45" t="s">
        <v>999</v>
      </c>
      <c r="C493" s="46">
        <v>0</v>
      </c>
      <c r="D493" s="46">
        <v>0</v>
      </c>
      <c r="E493" s="46">
        <v>1.2300000000004641E-2</v>
      </c>
      <c r="F493" s="37">
        <v>3.8</v>
      </c>
      <c r="G493" s="41">
        <f t="shared" si="7"/>
        <v>3.81</v>
      </c>
    </row>
    <row r="494" spans="1:7" ht="15" x14ac:dyDescent="0.25">
      <c r="A494" s="45" t="s">
        <v>47</v>
      </c>
      <c r="B494" s="45" t="s">
        <v>48</v>
      </c>
      <c r="C494" s="46">
        <v>0</v>
      </c>
      <c r="D494" s="46">
        <v>0</v>
      </c>
      <c r="E494" s="46">
        <v>4.6385288922075443</v>
      </c>
      <c r="F494" s="37">
        <v>2.09</v>
      </c>
      <c r="G494" s="41">
        <f t="shared" si="7"/>
        <v>6.73</v>
      </c>
    </row>
    <row r="495" spans="1:7" ht="15" x14ac:dyDescent="0.25">
      <c r="A495" s="45" t="s">
        <v>1242</v>
      </c>
      <c r="B495" s="45" t="s">
        <v>1243</v>
      </c>
      <c r="C495" s="46">
        <v>0</v>
      </c>
      <c r="D495" s="46">
        <v>0</v>
      </c>
      <c r="E495" s="46">
        <v>0.34749407938277838</v>
      </c>
      <c r="F495" s="37">
        <v>3.03</v>
      </c>
      <c r="G495" s="41">
        <f t="shared" si="7"/>
        <v>3.38</v>
      </c>
    </row>
    <row r="496" spans="1:7" ht="15" x14ac:dyDescent="0.25">
      <c r="A496" s="45" t="s">
        <v>601</v>
      </c>
      <c r="B496" s="45" t="s">
        <v>602</v>
      </c>
      <c r="C496" s="46">
        <v>0</v>
      </c>
      <c r="D496" s="46">
        <v>0</v>
      </c>
      <c r="E496" s="46">
        <v>0.42494919842247542</v>
      </c>
      <c r="F496" s="37">
        <v>2.97</v>
      </c>
      <c r="G496" s="41">
        <f t="shared" si="7"/>
        <v>3.39</v>
      </c>
    </row>
    <row r="497" spans="1:7" ht="15" x14ac:dyDescent="0.25">
      <c r="A497" s="45" t="s">
        <v>507</v>
      </c>
      <c r="B497" s="45" t="s">
        <v>508</v>
      </c>
      <c r="C497" s="46">
        <v>0</v>
      </c>
      <c r="D497" s="46">
        <v>0</v>
      </c>
      <c r="E497" s="46">
        <v>0.45313443335456888</v>
      </c>
      <c r="F497" s="37">
        <v>3.17</v>
      </c>
      <c r="G497" s="41">
        <f t="shared" si="7"/>
        <v>3.62</v>
      </c>
    </row>
    <row r="498" spans="1:7" ht="15" x14ac:dyDescent="0.25">
      <c r="A498" s="45" t="s">
        <v>431</v>
      </c>
      <c r="B498" s="45" t="s">
        <v>432</v>
      </c>
      <c r="C498" s="46">
        <v>0</v>
      </c>
      <c r="D498" s="46">
        <v>0</v>
      </c>
      <c r="E498" s="46">
        <v>0.42680000000000773</v>
      </c>
      <c r="F498" s="37">
        <v>2.5299999999999998</v>
      </c>
      <c r="G498" s="41">
        <f t="shared" si="7"/>
        <v>2.96</v>
      </c>
    </row>
    <row r="499" spans="1:7" ht="15" x14ac:dyDescent="0.25">
      <c r="A499" s="45" t="s">
        <v>9</v>
      </c>
      <c r="B499" s="45" t="s">
        <v>10</v>
      </c>
      <c r="C499" s="46">
        <v>0</v>
      </c>
      <c r="D499" s="46">
        <v>0</v>
      </c>
      <c r="E499" s="46">
        <v>7.1723150666332236</v>
      </c>
      <c r="F499" s="37">
        <v>3.66</v>
      </c>
      <c r="G499" s="41">
        <f t="shared" si="7"/>
        <v>10.83</v>
      </c>
    </row>
    <row r="500" spans="1:7" ht="15" x14ac:dyDescent="0.25">
      <c r="A500" s="45" t="s">
        <v>1311</v>
      </c>
      <c r="B500" s="45" t="s">
        <v>1312</v>
      </c>
      <c r="C500" s="46">
        <v>0</v>
      </c>
      <c r="D500" s="46">
        <v>0</v>
      </c>
      <c r="E500" s="46">
        <v>0.70169999999998967</v>
      </c>
      <c r="F500" s="37">
        <v>3.07</v>
      </c>
      <c r="G500" s="41">
        <f t="shared" si="7"/>
        <v>3.77</v>
      </c>
    </row>
    <row r="501" spans="1:7" ht="15" x14ac:dyDescent="0.25">
      <c r="A501" s="45" t="s">
        <v>639</v>
      </c>
      <c r="B501" s="45" t="s">
        <v>640</v>
      </c>
      <c r="C501" s="46">
        <v>0</v>
      </c>
      <c r="D501" s="46">
        <v>0</v>
      </c>
      <c r="E501" s="46">
        <v>8.9932377420743975E-2</v>
      </c>
      <c r="F501" s="37">
        <v>4.22</v>
      </c>
      <c r="G501" s="41">
        <f t="shared" si="7"/>
        <v>4.3099999999999996</v>
      </c>
    </row>
    <row r="502" spans="1:7" ht="15" x14ac:dyDescent="0.25">
      <c r="A502" s="45" t="s">
        <v>380</v>
      </c>
      <c r="B502" s="45" t="s">
        <v>381</v>
      </c>
      <c r="C502" s="46">
        <v>0</v>
      </c>
      <c r="D502" s="46">
        <v>-4.01</v>
      </c>
      <c r="E502" s="46">
        <v>0.94347393484878361</v>
      </c>
      <c r="F502" s="37">
        <v>2.76</v>
      </c>
      <c r="G502" s="41">
        <f t="shared" si="7"/>
        <v>-0.31</v>
      </c>
    </row>
    <row r="503" spans="1:7" ht="15" x14ac:dyDescent="0.25">
      <c r="A503" s="45" t="s">
        <v>421</v>
      </c>
      <c r="B503" s="45" t="s">
        <v>422</v>
      </c>
      <c r="C503" s="46">
        <v>0</v>
      </c>
      <c r="D503" s="46">
        <v>0</v>
      </c>
      <c r="E503" s="46">
        <v>0.3928000000000148</v>
      </c>
      <c r="F503" s="37">
        <v>3.78</v>
      </c>
      <c r="G503" s="41">
        <f t="shared" si="7"/>
        <v>4.17</v>
      </c>
    </row>
    <row r="504" spans="1:7" ht="15" x14ac:dyDescent="0.25">
      <c r="A504" s="45" t="s">
        <v>1000</v>
      </c>
      <c r="B504" s="45" t="s">
        <v>1001</v>
      </c>
      <c r="C504" s="46">
        <v>0</v>
      </c>
      <c r="D504" s="46">
        <v>0</v>
      </c>
      <c r="E504" s="46">
        <v>0</v>
      </c>
      <c r="F504" s="37">
        <v>2.68</v>
      </c>
      <c r="G504" s="41">
        <f t="shared" si="7"/>
        <v>2.68</v>
      </c>
    </row>
    <row r="505" spans="1:7" ht="15" x14ac:dyDescent="0.25">
      <c r="A505" s="45" t="s">
        <v>425</v>
      </c>
      <c r="B505" s="45" t="s">
        <v>426</v>
      </c>
      <c r="C505" s="46">
        <v>0</v>
      </c>
      <c r="D505" s="46">
        <v>0</v>
      </c>
      <c r="E505" s="46">
        <v>0.39731684150055452</v>
      </c>
      <c r="F505" s="37">
        <v>2.75</v>
      </c>
      <c r="G505" s="41">
        <f t="shared" si="7"/>
        <v>3.15</v>
      </c>
    </row>
    <row r="506" spans="1:7" ht="15" x14ac:dyDescent="0.25">
      <c r="A506" s="45" t="s">
        <v>436</v>
      </c>
      <c r="B506" s="45" t="s">
        <v>437</v>
      </c>
      <c r="C506" s="46">
        <v>0</v>
      </c>
      <c r="D506" s="46">
        <v>-4.82</v>
      </c>
      <c r="E506" s="46">
        <v>1.1439928158351329</v>
      </c>
      <c r="F506" s="37">
        <v>2.5299999999999998</v>
      </c>
      <c r="G506" s="41">
        <f t="shared" si="7"/>
        <v>-1.1499999999999999</v>
      </c>
    </row>
    <row r="507" spans="1:7" ht="15" x14ac:dyDescent="0.25">
      <c r="A507" s="45" t="s">
        <v>55</v>
      </c>
      <c r="B507" s="45" t="s">
        <v>56</v>
      </c>
      <c r="C507" s="46">
        <v>0</v>
      </c>
      <c r="D507" s="46">
        <v>0</v>
      </c>
      <c r="E507" s="46">
        <v>2.2576522526014777</v>
      </c>
      <c r="F507" s="37">
        <v>2.75</v>
      </c>
      <c r="G507" s="41">
        <f t="shared" si="7"/>
        <v>5.01</v>
      </c>
    </row>
    <row r="508" spans="1:7" ht="15" x14ac:dyDescent="0.25">
      <c r="A508" s="45" t="s">
        <v>1244</v>
      </c>
      <c r="B508" s="45" t="s">
        <v>1245</v>
      </c>
      <c r="C508" s="46">
        <v>0</v>
      </c>
      <c r="D508" s="46">
        <v>0</v>
      </c>
      <c r="E508" s="46">
        <v>0.9049196979810612</v>
      </c>
      <c r="F508" s="37">
        <v>3.68</v>
      </c>
      <c r="G508" s="41">
        <f t="shared" si="7"/>
        <v>4.58</v>
      </c>
    </row>
    <row r="509" spans="1:7" ht="15" x14ac:dyDescent="0.25">
      <c r="A509" s="45" t="s">
        <v>199</v>
      </c>
      <c r="B509" s="45" t="s">
        <v>200</v>
      </c>
      <c r="C509" s="46">
        <v>0</v>
      </c>
      <c r="D509" s="46">
        <v>0</v>
      </c>
      <c r="E509" s="46">
        <v>1.2448961975885395</v>
      </c>
      <c r="F509" s="37">
        <v>4.09</v>
      </c>
      <c r="G509" s="41">
        <f t="shared" si="7"/>
        <v>5.33</v>
      </c>
    </row>
    <row r="510" spans="1:7" ht="15" x14ac:dyDescent="0.25">
      <c r="A510" s="45" t="s">
        <v>349</v>
      </c>
      <c r="B510" s="45" t="s">
        <v>1246</v>
      </c>
      <c r="C510" s="46">
        <v>0</v>
      </c>
      <c r="D510" s="46">
        <v>0</v>
      </c>
      <c r="E510" s="46">
        <v>0.79788165732629412</v>
      </c>
      <c r="F510" s="37">
        <v>3.03</v>
      </c>
      <c r="G510" s="41">
        <f t="shared" si="7"/>
        <v>3.83</v>
      </c>
    </row>
    <row r="511" spans="1:7" ht="15" x14ac:dyDescent="0.25">
      <c r="A511" s="45" t="s">
        <v>1002</v>
      </c>
      <c r="B511" s="45" t="s">
        <v>1003</v>
      </c>
      <c r="C511" s="46">
        <v>0</v>
      </c>
      <c r="D511" s="46">
        <v>0</v>
      </c>
      <c r="E511" s="46">
        <v>4.6850000000002723E-2</v>
      </c>
      <c r="F511" s="37">
        <v>2.7</v>
      </c>
      <c r="G511" s="41">
        <f t="shared" si="7"/>
        <v>2.75</v>
      </c>
    </row>
    <row r="512" spans="1:7" ht="15" x14ac:dyDescent="0.25">
      <c r="A512" s="45" t="s">
        <v>89</v>
      </c>
      <c r="B512" s="45" t="s">
        <v>1247</v>
      </c>
      <c r="C512" s="46">
        <v>0</v>
      </c>
      <c r="D512" s="46">
        <v>-4.16</v>
      </c>
      <c r="E512" s="46">
        <v>2.5892541879363762</v>
      </c>
      <c r="F512" s="37">
        <v>2.79</v>
      </c>
      <c r="G512" s="41">
        <f t="shared" si="7"/>
        <v>1.22</v>
      </c>
    </row>
    <row r="513" spans="1:7" ht="15" x14ac:dyDescent="0.25">
      <c r="A513" s="45" t="s">
        <v>1004</v>
      </c>
      <c r="B513" s="45" t="s">
        <v>1005</v>
      </c>
      <c r="C513" s="46">
        <v>0</v>
      </c>
      <c r="D513" s="46">
        <v>0</v>
      </c>
      <c r="E513" s="46">
        <v>7.0999999999967756E-3</v>
      </c>
      <c r="F513" s="37">
        <v>4.0199999999999996</v>
      </c>
      <c r="G513" s="41">
        <f t="shared" si="7"/>
        <v>4.03</v>
      </c>
    </row>
    <row r="514" spans="1:7" ht="15" x14ac:dyDescent="0.25">
      <c r="A514" s="45" t="s">
        <v>1006</v>
      </c>
      <c r="B514" s="45" t="s">
        <v>1007</v>
      </c>
      <c r="C514" s="46">
        <v>0</v>
      </c>
      <c r="D514" s="46">
        <v>0</v>
      </c>
      <c r="E514" s="46">
        <v>1.5700000000003822E-2</v>
      </c>
      <c r="F514" s="37">
        <v>3.25</v>
      </c>
      <c r="G514" s="41">
        <f t="shared" si="7"/>
        <v>3.27</v>
      </c>
    </row>
    <row r="515" spans="1:7" ht="15" x14ac:dyDescent="0.25">
      <c r="A515" s="45" t="s">
        <v>551</v>
      </c>
      <c r="B515" s="45" t="s">
        <v>1066</v>
      </c>
      <c r="C515" s="46">
        <v>0</v>
      </c>
      <c r="D515" s="46">
        <v>0</v>
      </c>
      <c r="E515" s="46">
        <v>0.15991366493402906</v>
      </c>
      <c r="F515" s="37">
        <v>4.43</v>
      </c>
      <c r="G515" s="41">
        <f t="shared" si="7"/>
        <v>4.59</v>
      </c>
    </row>
    <row r="516" spans="1:7" ht="15" x14ac:dyDescent="0.25">
      <c r="A516" s="45" t="s">
        <v>535</v>
      </c>
      <c r="B516" s="45" t="s">
        <v>536</v>
      </c>
      <c r="C516" s="46">
        <v>0</v>
      </c>
      <c r="D516" s="46">
        <v>0</v>
      </c>
      <c r="E516" s="46">
        <v>0.23355000000000356</v>
      </c>
      <c r="F516" s="37">
        <v>2.8</v>
      </c>
      <c r="G516" s="41">
        <f t="shared" si="7"/>
        <v>3.03</v>
      </c>
    </row>
    <row r="517" spans="1:7" ht="15" x14ac:dyDescent="0.25">
      <c r="A517" s="45" t="s">
        <v>384</v>
      </c>
      <c r="B517" s="45" t="s">
        <v>385</v>
      </c>
      <c r="C517" s="46">
        <v>0</v>
      </c>
      <c r="D517" s="46">
        <v>0</v>
      </c>
      <c r="E517" s="46">
        <v>0.45355000000001572</v>
      </c>
      <c r="F517" s="37">
        <v>3.82</v>
      </c>
      <c r="G517" s="41">
        <f t="shared" si="7"/>
        <v>4.2699999999999996</v>
      </c>
    </row>
    <row r="518" spans="1:7" ht="15" x14ac:dyDescent="0.25">
      <c r="A518" s="45" t="s">
        <v>1063</v>
      </c>
      <c r="B518" s="45" t="s">
        <v>1248</v>
      </c>
      <c r="C518" s="46">
        <v>0</v>
      </c>
      <c r="D518" s="46">
        <v>-4.38</v>
      </c>
      <c r="E518" s="46">
        <v>1.4875499999999962</v>
      </c>
      <c r="F518" s="37">
        <v>3.02</v>
      </c>
      <c r="G518" s="41">
        <f t="shared" si="7"/>
        <v>0.13</v>
      </c>
    </row>
    <row r="519" spans="1:7" ht="15" x14ac:dyDescent="0.25">
      <c r="A519" s="45" t="s">
        <v>63</v>
      </c>
      <c r="B519" s="45" t="s">
        <v>64</v>
      </c>
      <c r="C519" s="46">
        <v>0</v>
      </c>
      <c r="D519" s="46">
        <v>0</v>
      </c>
      <c r="E519" s="46">
        <v>3.1750076312991156</v>
      </c>
      <c r="F519" s="37">
        <v>2.63</v>
      </c>
      <c r="G519" s="41">
        <f t="shared" ref="G519:G582" si="8">ROUND(F519+E519+D519+C519,2)</f>
        <v>5.81</v>
      </c>
    </row>
    <row r="520" spans="1:7" ht="15" x14ac:dyDescent="0.25">
      <c r="A520" s="45" t="s">
        <v>41</v>
      </c>
      <c r="B520" s="45" t="s">
        <v>42</v>
      </c>
      <c r="C520" s="46">
        <v>0</v>
      </c>
      <c r="D520" s="46">
        <v>0</v>
      </c>
      <c r="E520" s="46">
        <v>7.8310978142168022</v>
      </c>
      <c r="F520" s="37">
        <v>2.74</v>
      </c>
      <c r="G520" s="41">
        <f t="shared" si="8"/>
        <v>10.57</v>
      </c>
    </row>
    <row r="521" spans="1:7" ht="15" x14ac:dyDescent="0.25">
      <c r="A521" s="45" t="s">
        <v>312</v>
      </c>
      <c r="B521" s="45" t="s">
        <v>313</v>
      </c>
      <c r="C521" s="46">
        <v>0</v>
      </c>
      <c r="D521" s="46">
        <v>0</v>
      </c>
      <c r="E521" s="46">
        <v>1.2025960040787034</v>
      </c>
      <c r="F521" s="37">
        <v>3.36</v>
      </c>
      <c r="G521" s="41">
        <f t="shared" si="8"/>
        <v>4.5599999999999996</v>
      </c>
    </row>
    <row r="522" spans="1:7" ht="15" x14ac:dyDescent="0.25">
      <c r="A522" s="45" t="s">
        <v>221</v>
      </c>
      <c r="B522" s="45" t="s">
        <v>222</v>
      </c>
      <c r="C522" s="46">
        <v>0</v>
      </c>
      <c r="D522" s="46">
        <v>-5.59</v>
      </c>
      <c r="E522" s="46">
        <v>0.92275635706086312</v>
      </c>
      <c r="F522" s="37">
        <v>3.93</v>
      </c>
      <c r="G522" s="41">
        <f t="shared" si="8"/>
        <v>-0.74</v>
      </c>
    </row>
    <row r="523" spans="1:7" ht="15" x14ac:dyDescent="0.25">
      <c r="A523" s="45" t="s">
        <v>1008</v>
      </c>
      <c r="B523" s="45" t="s">
        <v>1009</v>
      </c>
      <c r="C523" s="46">
        <v>0</v>
      </c>
      <c r="D523" s="46">
        <v>0</v>
      </c>
      <c r="E523" s="46">
        <v>0.294399999999996</v>
      </c>
      <c r="F523" s="37">
        <v>2.87</v>
      </c>
      <c r="G523" s="41">
        <f t="shared" si="8"/>
        <v>3.16</v>
      </c>
    </row>
    <row r="524" spans="1:7" ht="15" x14ac:dyDescent="0.25">
      <c r="A524" s="45" t="s">
        <v>193</v>
      </c>
      <c r="B524" s="45" t="s">
        <v>194</v>
      </c>
      <c r="C524" s="46">
        <v>0</v>
      </c>
      <c r="D524" s="46">
        <v>0</v>
      </c>
      <c r="E524" s="46">
        <v>2.0592531304280688</v>
      </c>
      <c r="F524" s="37">
        <v>2.83</v>
      </c>
      <c r="G524" s="41">
        <f t="shared" si="8"/>
        <v>4.8899999999999997</v>
      </c>
    </row>
    <row r="525" spans="1:7" ht="15" x14ac:dyDescent="0.25">
      <c r="A525" s="45" t="s">
        <v>1010</v>
      </c>
      <c r="B525" s="45" t="s">
        <v>1011</v>
      </c>
      <c r="C525" s="46">
        <v>0</v>
      </c>
      <c r="D525" s="46">
        <v>0</v>
      </c>
      <c r="E525" s="46">
        <v>0</v>
      </c>
      <c r="F525" s="37">
        <v>4.22</v>
      </c>
      <c r="G525" s="41">
        <f t="shared" si="8"/>
        <v>4.22</v>
      </c>
    </row>
    <row r="526" spans="1:7" ht="15" x14ac:dyDescent="0.25">
      <c r="A526" s="45" t="s">
        <v>1012</v>
      </c>
      <c r="B526" s="45" t="s">
        <v>1013</v>
      </c>
      <c r="C526" s="46">
        <v>0</v>
      </c>
      <c r="D526" s="46">
        <v>0</v>
      </c>
      <c r="E526" s="46">
        <v>0</v>
      </c>
      <c r="F526" s="37">
        <v>3.95</v>
      </c>
      <c r="G526" s="41">
        <f t="shared" si="8"/>
        <v>3.95</v>
      </c>
    </row>
    <row r="527" spans="1:7" ht="15" x14ac:dyDescent="0.25">
      <c r="A527" s="45" t="s">
        <v>1014</v>
      </c>
      <c r="B527" s="45" t="s">
        <v>1015</v>
      </c>
      <c r="C527" s="46">
        <v>0</v>
      </c>
      <c r="D527" s="46">
        <v>0</v>
      </c>
      <c r="E527" s="46">
        <v>0</v>
      </c>
      <c r="F527" s="37">
        <v>3.67</v>
      </c>
      <c r="G527" s="41">
        <f t="shared" si="8"/>
        <v>3.67</v>
      </c>
    </row>
    <row r="528" spans="1:7" ht="15" x14ac:dyDescent="0.25">
      <c r="A528" s="45" t="s">
        <v>632</v>
      </c>
      <c r="B528" s="45" t="s">
        <v>633</v>
      </c>
      <c r="C528" s="46">
        <v>0</v>
      </c>
      <c r="D528" s="46">
        <v>-4.42</v>
      </c>
      <c r="E528" s="46">
        <v>0.24226885538861584</v>
      </c>
      <c r="F528" s="37">
        <v>2.81</v>
      </c>
      <c r="G528" s="41">
        <f t="shared" si="8"/>
        <v>-1.37</v>
      </c>
    </row>
    <row r="529" spans="1:7" ht="15" x14ac:dyDescent="0.25">
      <c r="A529" s="45" t="s">
        <v>556</v>
      </c>
      <c r="B529" s="45" t="s">
        <v>557</v>
      </c>
      <c r="C529" s="46">
        <v>0</v>
      </c>
      <c r="D529" s="46">
        <v>0</v>
      </c>
      <c r="E529" s="46">
        <v>0.29045777923434674</v>
      </c>
      <c r="F529" s="37">
        <v>2.82</v>
      </c>
      <c r="G529" s="41">
        <f t="shared" si="8"/>
        <v>3.11</v>
      </c>
    </row>
    <row r="530" spans="1:7" ht="15" x14ac:dyDescent="0.25">
      <c r="A530" s="45" t="s">
        <v>122</v>
      </c>
      <c r="B530" s="45" t="s">
        <v>123</v>
      </c>
      <c r="C530" s="46">
        <v>0</v>
      </c>
      <c r="D530" s="46">
        <v>0</v>
      </c>
      <c r="E530" s="46">
        <v>2.4865624453863537</v>
      </c>
      <c r="F530" s="37">
        <v>2.64</v>
      </c>
      <c r="G530" s="41">
        <f t="shared" si="8"/>
        <v>5.13</v>
      </c>
    </row>
    <row r="531" spans="1:7" ht="15" x14ac:dyDescent="0.25">
      <c r="A531" s="45" t="s">
        <v>1016</v>
      </c>
      <c r="B531" s="45" t="s">
        <v>1017</v>
      </c>
      <c r="C531" s="46">
        <v>0</v>
      </c>
      <c r="D531" s="46">
        <v>0</v>
      </c>
      <c r="E531" s="46">
        <v>0</v>
      </c>
      <c r="F531" s="37">
        <v>2.92</v>
      </c>
      <c r="G531" s="41">
        <f t="shared" si="8"/>
        <v>2.92</v>
      </c>
    </row>
    <row r="532" spans="1:7" ht="15" x14ac:dyDescent="0.25">
      <c r="A532" s="45" t="s">
        <v>444</v>
      </c>
      <c r="B532" s="45" t="s">
        <v>445</v>
      </c>
      <c r="C532" s="46">
        <v>0</v>
      </c>
      <c r="D532" s="46">
        <v>0</v>
      </c>
      <c r="E532" s="46">
        <v>0.33101076912257887</v>
      </c>
      <c r="F532" s="37">
        <v>4.46</v>
      </c>
      <c r="G532" s="41">
        <f t="shared" si="8"/>
        <v>4.79</v>
      </c>
    </row>
    <row r="533" spans="1:7" ht="15" x14ac:dyDescent="0.25">
      <c r="A533" s="45" t="s">
        <v>721</v>
      </c>
      <c r="B533" s="45" t="s">
        <v>722</v>
      </c>
      <c r="C533" s="46">
        <v>0</v>
      </c>
      <c r="D533" s="46">
        <v>0</v>
      </c>
      <c r="E533" s="46">
        <v>1.4799999999972826E-2</v>
      </c>
      <c r="F533" s="37">
        <v>3.95</v>
      </c>
      <c r="G533" s="41">
        <f t="shared" si="8"/>
        <v>3.96</v>
      </c>
    </row>
    <row r="534" spans="1:7" ht="15" x14ac:dyDescent="0.25">
      <c r="A534" s="56" t="s">
        <v>1298</v>
      </c>
      <c r="B534" s="45" t="s">
        <v>1249</v>
      </c>
      <c r="C534" s="46">
        <v>0</v>
      </c>
      <c r="D534" s="46">
        <v>0</v>
      </c>
      <c r="E534" s="46">
        <v>0</v>
      </c>
      <c r="F534" s="37">
        <v>4.1500000000000004</v>
      </c>
      <c r="G534" s="41">
        <f t="shared" si="8"/>
        <v>4.1500000000000004</v>
      </c>
    </row>
    <row r="535" spans="1:7" ht="15" x14ac:dyDescent="0.25">
      <c r="A535" s="45" t="s">
        <v>1250</v>
      </c>
      <c r="B535" s="45" t="s">
        <v>469</v>
      </c>
      <c r="C535" s="46">
        <v>0</v>
      </c>
      <c r="D535" s="46">
        <v>0</v>
      </c>
      <c r="E535" s="46">
        <v>2.1428791139158356</v>
      </c>
      <c r="F535" s="37">
        <v>4.57</v>
      </c>
      <c r="G535" s="41">
        <f t="shared" si="8"/>
        <v>6.71</v>
      </c>
    </row>
    <row r="536" spans="1:7" ht="15" x14ac:dyDescent="0.25">
      <c r="A536" s="45" t="s">
        <v>438</v>
      </c>
      <c r="B536" s="45" t="s">
        <v>439</v>
      </c>
      <c r="C536" s="46">
        <v>0</v>
      </c>
      <c r="D536" s="46">
        <v>0</v>
      </c>
      <c r="E536" s="46">
        <v>0.35249999999999593</v>
      </c>
      <c r="F536" s="37">
        <v>3.94</v>
      </c>
      <c r="G536" s="41">
        <f t="shared" si="8"/>
        <v>4.29</v>
      </c>
    </row>
    <row r="537" spans="1:7" ht="15" x14ac:dyDescent="0.25">
      <c r="A537" s="45" t="s">
        <v>1022</v>
      </c>
      <c r="B537" s="45" t="s">
        <v>1023</v>
      </c>
      <c r="C537" s="46">
        <v>0</v>
      </c>
      <c r="D537" s="46">
        <v>0</v>
      </c>
      <c r="E537" s="46">
        <v>0.74864999999998894</v>
      </c>
      <c r="F537" s="37">
        <v>3.09</v>
      </c>
      <c r="G537" s="41">
        <f t="shared" si="8"/>
        <v>3.84</v>
      </c>
    </row>
    <row r="538" spans="1:7" ht="15" x14ac:dyDescent="0.25">
      <c r="A538" s="45" t="s">
        <v>701</v>
      </c>
      <c r="B538" s="45" t="s">
        <v>702</v>
      </c>
      <c r="C538" s="46">
        <v>0</v>
      </c>
      <c r="D538" s="46">
        <v>0</v>
      </c>
      <c r="E538" s="46">
        <v>0.34310000000000418</v>
      </c>
      <c r="F538" s="37">
        <v>2.76</v>
      </c>
      <c r="G538" s="41">
        <f t="shared" si="8"/>
        <v>3.1</v>
      </c>
    </row>
    <row r="539" spans="1:7" ht="15" x14ac:dyDescent="0.25">
      <c r="A539" s="45" t="s">
        <v>1024</v>
      </c>
      <c r="B539" s="45" t="s">
        <v>1025</v>
      </c>
      <c r="C539" s="46">
        <v>0</v>
      </c>
      <c r="D539" s="46">
        <v>0</v>
      </c>
      <c r="E539" s="46">
        <v>0.63014999999998844</v>
      </c>
      <c r="F539" s="37">
        <v>2.92</v>
      </c>
      <c r="G539" s="41">
        <f t="shared" si="8"/>
        <v>3.55</v>
      </c>
    </row>
    <row r="540" spans="1:7" ht="15" x14ac:dyDescent="0.25">
      <c r="A540" s="45" t="s">
        <v>374</v>
      </c>
      <c r="B540" s="45" t="s">
        <v>375</v>
      </c>
      <c r="C540" s="46">
        <v>0</v>
      </c>
      <c r="D540" s="46">
        <v>0</v>
      </c>
      <c r="E540" s="46">
        <v>0.86612768947378549</v>
      </c>
      <c r="F540" s="37">
        <v>2.8</v>
      </c>
      <c r="G540" s="41">
        <f t="shared" si="8"/>
        <v>3.67</v>
      </c>
    </row>
    <row r="541" spans="1:7" ht="15" x14ac:dyDescent="0.25">
      <c r="A541" s="45" t="s">
        <v>1018</v>
      </c>
      <c r="B541" s="45" t="s">
        <v>1019</v>
      </c>
      <c r="C541" s="46">
        <v>0</v>
      </c>
      <c r="D541" s="46">
        <v>0</v>
      </c>
      <c r="E541" s="46">
        <v>1.4050000000009E-2</v>
      </c>
      <c r="F541" s="37">
        <v>2.83</v>
      </c>
      <c r="G541" s="41">
        <f t="shared" si="8"/>
        <v>2.84</v>
      </c>
    </row>
    <row r="542" spans="1:7" ht="15" x14ac:dyDescent="0.25">
      <c r="A542" s="45" t="s">
        <v>1020</v>
      </c>
      <c r="B542" s="45" t="s">
        <v>1021</v>
      </c>
      <c r="C542" s="46">
        <v>0</v>
      </c>
      <c r="D542" s="46">
        <v>0</v>
      </c>
      <c r="E542" s="46">
        <v>0</v>
      </c>
      <c r="F542" s="37">
        <v>2.78</v>
      </c>
      <c r="G542" s="41">
        <f t="shared" si="8"/>
        <v>2.78</v>
      </c>
    </row>
    <row r="543" spans="1:7" ht="15" x14ac:dyDescent="0.25">
      <c r="A543" s="45" t="s">
        <v>597</v>
      </c>
      <c r="B543" s="45" t="s">
        <v>598</v>
      </c>
      <c r="C543" s="46">
        <v>0</v>
      </c>
      <c r="D543" s="46">
        <v>0</v>
      </c>
      <c r="E543" s="46">
        <v>0.45573985551034857</v>
      </c>
      <c r="F543" s="37">
        <v>4.42</v>
      </c>
      <c r="G543" s="41">
        <f t="shared" si="8"/>
        <v>4.88</v>
      </c>
    </row>
    <row r="544" spans="1:7" ht="15" x14ac:dyDescent="0.25">
      <c r="A544" s="45" t="s">
        <v>499</v>
      </c>
      <c r="B544" s="45" t="s">
        <v>500</v>
      </c>
      <c r="C544" s="46">
        <v>0</v>
      </c>
      <c r="D544" s="46">
        <v>-6.66</v>
      </c>
      <c r="E544" s="46">
        <v>0.23559717866932095</v>
      </c>
      <c r="F544" s="37">
        <v>4.13</v>
      </c>
      <c r="G544" s="41">
        <f t="shared" si="8"/>
        <v>-2.29</v>
      </c>
    </row>
    <row r="545" spans="1:7" ht="15" x14ac:dyDescent="0.25">
      <c r="A545" s="45" t="s">
        <v>111</v>
      </c>
      <c r="B545" s="45" t="s">
        <v>112</v>
      </c>
      <c r="C545" s="46">
        <v>0</v>
      </c>
      <c r="D545" s="46">
        <v>0</v>
      </c>
      <c r="E545" s="46">
        <v>2.905788174736581</v>
      </c>
      <c r="F545" s="37">
        <v>2.5299999999999998</v>
      </c>
      <c r="G545" s="41">
        <f t="shared" si="8"/>
        <v>5.44</v>
      </c>
    </row>
    <row r="546" spans="1:7" ht="15" x14ac:dyDescent="0.25">
      <c r="A546" s="45" t="s">
        <v>1026</v>
      </c>
      <c r="B546" s="45" t="s">
        <v>1027</v>
      </c>
      <c r="C546" s="46">
        <v>0</v>
      </c>
      <c r="D546" s="46">
        <v>0</v>
      </c>
      <c r="E546" s="46">
        <v>0</v>
      </c>
      <c r="F546" s="37">
        <v>4.0999999999999996</v>
      </c>
      <c r="G546" s="41">
        <f t="shared" si="8"/>
        <v>4.0999999999999996</v>
      </c>
    </row>
    <row r="547" spans="1:7" ht="15" x14ac:dyDescent="0.25">
      <c r="A547" s="45" t="s">
        <v>1028</v>
      </c>
      <c r="B547" s="45" t="s">
        <v>1029</v>
      </c>
      <c r="C547" s="46">
        <v>0</v>
      </c>
      <c r="D547" s="46">
        <v>0</v>
      </c>
      <c r="E547" s="46">
        <v>0.37619999999999321</v>
      </c>
      <c r="F547" s="37">
        <v>3.17</v>
      </c>
      <c r="G547" s="41">
        <f t="shared" si="8"/>
        <v>3.55</v>
      </c>
    </row>
    <row r="548" spans="1:7" ht="15" x14ac:dyDescent="0.25">
      <c r="A548" s="45" t="s">
        <v>1030</v>
      </c>
      <c r="B548" s="45" t="s">
        <v>1031</v>
      </c>
      <c r="C548" s="46">
        <v>0</v>
      </c>
      <c r="D548" s="46">
        <v>0</v>
      </c>
      <c r="E548" s="46">
        <v>4.0099999999989588E-2</v>
      </c>
      <c r="F548" s="37">
        <v>3.32</v>
      </c>
      <c r="G548" s="41">
        <f t="shared" si="8"/>
        <v>3.36</v>
      </c>
    </row>
    <row r="549" spans="1:7" ht="15" x14ac:dyDescent="0.25">
      <c r="A549" s="45" t="s">
        <v>723</v>
      </c>
      <c r="B549" s="45" t="s">
        <v>724</v>
      </c>
      <c r="C549" s="46">
        <v>0</v>
      </c>
      <c r="D549" s="46">
        <v>0</v>
      </c>
      <c r="E549" s="46">
        <v>1.1100000000019641E-2</v>
      </c>
      <c r="F549" s="37">
        <v>3.93</v>
      </c>
      <c r="G549" s="41">
        <f t="shared" si="8"/>
        <v>3.94</v>
      </c>
    </row>
    <row r="550" spans="1:7" ht="15" x14ac:dyDescent="0.25">
      <c r="A550" s="45" t="s">
        <v>372</v>
      </c>
      <c r="B550" s="45" t="s">
        <v>373</v>
      </c>
      <c r="C550" s="46">
        <v>0</v>
      </c>
      <c r="D550" s="46">
        <v>0</v>
      </c>
      <c r="E550" s="46">
        <v>0.46881435840360786</v>
      </c>
      <c r="F550" s="37">
        <v>4</v>
      </c>
      <c r="G550" s="41">
        <f t="shared" si="8"/>
        <v>4.47</v>
      </c>
    </row>
    <row r="551" spans="1:7" ht="15" x14ac:dyDescent="0.25">
      <c r="A551" s="45" t="s">
        <v>1032</v>
      </c>
      <c r="B551" s="45" t="s">
        <v>1033</v>
      </c>
      <c r="C551" s="46">
        <v>0</v>
      </c>
      <c r="D551" s="46">
        <v>0</v>
      </c>
      <c r="E551" s="46">
        <v>0</v>
      </c>
      <c r="F551" s="37">
        <v>2.7</v>
      </c>
      <c r="G551" s="41">
        <f t="shared" si="8"/>
        <v>2.7</v>
      </c>
    </row>
    <row r="552" spans="1:7" ht="15" x14ac:dyDescent="0.25">
      <c r="A552" s="45" t="s">
        <v>1034</v>
      </c>
      <c r="B552" s="45" t="s">
        <v>1035</v>
      </c>
      <c r="C552" s="46">
        <v>0</v>
      </c>
      <c r="D552" s="46">
        <v>0</v>
      </c>
      <c r="E552" s="46">
        <v>0.20999999999999286</v>
      </c>
      <c r="F552" s="37">
        <v>3.87</v>
      </c>
      <c r="G552" s="41">
        <f t="shared" si="8"/>
        <v>4.08</v>
      </c>
    </row>
    <row r="553" spans="1:7" ht="15" x14ac:dyDescent="0.25">
      <c r="A553" s="45" t="s">
        <v>7</v>
      </c>
      <c r="B553" s="45" t="s">
        <v>8</v>
      </c>
      <c r="C553" s="46">
        <v>0</v>
      </c>
      <c r="D553" s="46">
        <v>-6.82</v>
      </c>
      <c r="E553" s="46">
        <v>17.353230504440706</v>
      </c>
      <c r="F553" s="37">
        <v>4.49</v>
      </c>
      <c r="G553" s="41">
        <f t="shared" si="8"/>
        <v>15.02</v>
      </c>
    </row>
    <row r="554" spans="1:7" ht="15" x14ac:dyDescent="0.25">
      <c r="A554" s="45" t="s">
        <v>1251</v>
      </c>
      <c r="B554" s="45" t="s">
        <v>1252</v>
      </c>
      <c r="C554" s="46">
        <v>0</v>
      </c>
      <c r="D554" s="46">
        <v>0</v>
      </c>
      <c r="E554" s="46">
        <v>2.2970309117194789</v>
      </c>
      <c r="F554" s="37">
        <v>3.1</v>
      </c>
      <c r="G554" s="41">
        <f t="shared" si="8"/>
        <v>5.4</v>
      </c>
    </row>
    <row r="555" spans="1:7" ht="15" x14ac:dyDescent="0.25">
      <c r="A555" s="45" t="s">
        <v>672</v>
      </c>
      <c r="B555" s="45" t="s">
        <v>673</v>
      </c>
      <c r="C555" s="46">
        <v>0</v>
      </c>
      <c r="D555" s="46">
        <v>0</v>
      </c>
      <c r="E555" s="46">
        <v>3.6541640456074602E-2</v>
      </c>
      <c r="F555" s="37">
        <v>3.63</v>
      </c>
      <c r="G555" s="41">
        <f t="shared" si="8"/>
        <v>3.67</v>
      </c>
    </row>
    <row r="556" spans="1:7" ht="15" x14ac:dyDescent="0.25">
      <c r="A556" s="45" t="s">
        <v>688</v>
      </c>
      <c r="B556" s="45" t="s">
        <v>689</v>
      </c>
      <c r="C556" s="46">
        <v>0</v>
      </c>
      <c r="D556" s="46">
        <v>0</v>
      </c>
      <c r="E556" s="46">
        <v>4.3876148625188224E-2</v>
      </c>
      <c r="F556" s="37">
        <v>3.57</v>
      </c>
      <c r="G556" s="41">
        <f t="shared" si="8"/>
        <v>3.61</v>
      </c>
    </row>
    <row r="557" spans="1:7" ht="15" x14ac:dyDescent="0.25">
      <c r="A557" s="45" t="s">
        <v>1036</v>
      </c>
      <c r="B557" s="45" t="s">
        <v>1037</v>
      </c>
      <c r="C557" s="46">
        <v>0</v>
      </c>
      <c r="D557" s="46">
        <v>0</v>
      </c>
      <c r="E557" s="46">
        <v>2.414999999999945E-2</v>
      </c>
      <c r="F557" s="37">
        <v>3.12</v>
      </c>
      <c r="G557" s="41">
        <f t="shared" si="8"/>
        <v>3.14</v>
      </c>
    </row>
    <row r="558" spans="1:7" ht="15" x14ac:dyDescent="0.25">
      <c r="A558" s="45" t="s">
        <v>11</v>
      </c>
      <c r="B558" s="45" t="s">
        <v>12</v>
      </c>
      <c r="C558" s="46">
        <v>0</v>
      </c>
      <c r="D558" s="46">
        <v>0</v>
      </c>
      <c r="E558" s="46">
        <v>8.110186753033636</v>
      </c>
      <c r="F558" s="37">
        <v>3.91</v>
      </c>
      <c r="G558" s="41">
        <f t="shared" si="8"/>
        <v>12.02</v>
      </c>
    </row>
    <row r="559" spans="1:7" ht="15" x14ac:dyDescent="0.25">
      <c r="A559" s="45" t="s">
        <v>1038</v>
      </c>
      <c r="B559" s="45" t="s">
        <v>1039</v>
      </c>
      <c r="C559" s="46">
        <v>0</v>
      </c>
      <c r="D559" s="46">
        <v>0</v>
      </c>
      <c r="E559" s="46">
        <v>0.29684999999999473</v>
      </c>
      <c r="F559" s="37">
        <v>4.49</v>
      </c>
      <c r="G559" s="41">
        <f t="shared" si="8"/>
        <v>4.79</v>
      </c>
    </row>
    <row r="560" spans="1:7" ht="15" x14ac:dyDescent="0.25">
      <c r="A560" s="45" t="s">
        <v>231</v>
      </c>
      <c r="B560" s="45" t="s">
        <v>232</v>
      </c>
      <c r="C560" s="46">
        <v>0</v>
      </c>
      <c r="D560" s="46">
        <v>0</v>
      </c>
      <c r="E560" s="46">
        <v>1.6921556996562561</v>
      </c>
      <c r="F560" s="37">
        <v>2.76</v>
      </c>
      <c r="G560" s="41">
        <f t="shared" si="8"/>
        <v>4.45</v>
      </c>
    </row>
    <row r="561" spans="1:7" ht="15" x14ac:dyDescent="0.25">
      <c r="A561" s="45" t="s">
        <v>189</v>
      </c>
      <c r="B561" s="45" t="s">
        <v>190</v>
      </c>
      <c r="C561" s="46">
        <v>0</v>
      </c>
      <c r="D561" s="46">
        <v>0</v>
      </c>
      <c r="E561" s="46">
        <v>1.96306169096366</v>
      </c>
      <c r="F561" s="37">
        <v>2.27</v>
      </c>
      <c r="G561" s="41">
        <f t="shared" si="8"/>
        <v>4.2300000000000004</v>
      </c>
    </row>
    <row r="562" spans="1:7" ht="15" x14ac:dyDescent="0.25">
      <c r="A562" s="45" t="s">
        <v>398</v>
      </c>
      <c r="B562" s="45" t="s">
        <v>399</v>
      </c>
      <c r="C562" s="46">
        <v>0</v>
      </c>
      <c r="D562" s="46">
        <v>-3.71</v>
      </c>
      <c r="E562" s="46">
        <v>1.0440999999999947</v>
      </c>
      <c r="F562" s="37">
        <v>2.5499999999999998</v>
      </c>
      <c r="G562" s="41">
        <f t="shared" si="8"/>
        <v>-0.12</v>
      </c>
    </row>
    <row r="563" spans="1:7" ht="15" x14ac:dyDescent="0.25">
      <c r="A563" s="45" t="s">
        <v>527</v>
      </c>
      <c r="B563" s="45" t="s">
        <v>528</v>
      </c>
      <c r="C563" s="46">
        <v>0</v>
      </c>
      <c r="D563" s="46">
        <v>-4.71</v>
      </c>
      <c r="E563" s="46">
        <v>0.3874194011116403</v>
      </c>
      <c r="F563" s="37">
        <v>3.15</v>
      </c>
      <c r="G563" s="41">
        <f t="shared" si="8"/>
        <v>-1.17</v>
      </c>
    </row>
    <row r="564" spans="1:7" ht="15" x14ac:dyDescent="0.25">
      <c r="A564" s="45" t="s">
        <v>1040</v>
      </c>
      <c r="B564" s="45" t="s">
        <v>1041</v>
      </c>
      <c r="C564" s="46">
        <v>0</v>
      </c>
      <c r="D564" s="46">
        <v>0</v>
      </c>
      <c r="E564" s="46">
        <v>0</v>
      </c>
      <c r="F564" s="37">
        <v>3.33</v>
      </c>
      <c r="G564" s="41">
        <f t="shared" si="8"/>
        <v>3.33</v>
      </c>
    </row>
    <row r="565" spans="1:7" ht="15" x14ac:dyDescent="0.25">
      <c r="A565" s="45" t="s">
        <v>579</v>
      </c>
      <c r="B565" s="45" t="s">
        <v>580</v>
      </c>
      <c r="C565" s="46">
        <v>0</v>
      </c>
      <c r="D565" s="46">
        <v>0</v>
      </c>
      <c r="E565" s="46">
        <v>0.53801700412576337</v>
      </c>
      <c r="F565" s="37">
        <v>3.22</v>
      </c>
      <c r="G565" s="41">
        <f t="shared" si="8"/>
        <v>3.76</v>
      </c>
    </row>
    <row r="566" spans="1:7" ht="15" x14ac:dyDescent="0.25">
      <c r="A566" s="45" t="s">
        <v>251</v>
      </c>
      <c r="B566" s="45" t="s">
        <v>252</v>
      </c>
      <c r="C566" s="46">
        <v>0</v>
      </c>
      <c r="D566" s="46">
        <v>-4.51</v>
      </c>
      <c r="E566" s="46">
        <v>1.4229501617201241</v>
      </c>
      <c r="F566" s="37">
        <v>2.64</v>
      </c>
      <c r="G566" s="41">
        <f t="shared" si="8"/>
        <v>-0.45</v>
      </c>
    </row>
    <row r="567" spans="1:7" ht="15" x14ac:dyDescent="0.25">
      <c r="A567" s="45" t="s">
        <v>1042</v>
      </c>
      <c r="B567" s="45" t="s">
        <v>1043</v>
      </c>
      <c r="C567" s="46">
        <v>0</v>
      </c>
      <c r="D567" s="46">
        <v>0</v>
      </c>
      <c r="E567" s="46">
        <v>0</v>
      </c>
      <c r="F567" s="37">
        <v>3.34</v>
      </c>
      <c r="G567" s="41">
        <f t="shared" si="8"/>
        <v>3.34</v>
      </c>
    </row>
    <row r="568" spans="1:7" ht="15" x14ac:dyDescent="0.25">
      <c r="A568" s="45" t="s">
        <v>1044</v>
      </c>
      <c r="B568" s="45" t="s">
        <v>1045</v>
      </c>
      <c r="C568" s="46">
        <v>0</v>
      </c>
      <c r="D568" s="46">
        <v>0</v>
      </c>
      <c r="E568" s="46">
        <v>0.78694999999999737</v>
      </c>
      <c r="F568" s="37">
        <v>4.22</v>
      </c>
      <c r="G568" s="41">
        <f t="shared" si="8"/>
        <v>5.01</v>
      </c>
    </row>
    <row r="569" spans="1:7" ht="15" x14ac:dyDescent="0.25">
      <c r="A569" s="45" t="s">
        <v>554</v>
      </c>
      <c r="B569" s="45" t="s">
        <v>555</v>
      </c>
      <c r="C569" s="46">
        <v>0</v>
      </c>
      <c r="D569" s="46">
        <v>-4.5</v>
      </c>
      <c r="E569" s="46">
        <v>0.6232961704495017</v>
      </c>
      <c r="F569" s="37">
        <v>2.79</v>
      </c>
      <c r="G569" s="41">
        <f t="shared" si="8"/>
        <v>-1.0900000000000001</v>
      </c>
    </row>
    <row r="570" spans="1:7" ht="15" x14ac:dyDescent="0.25">
      <c r="A570" s="45" t="s">
        <v>227</v>
      </c>
      <c r="B570" s="45" t="s">
        <v>228</v>
      </c>
      <c r="C570" s="46">
        <v>0</v>
      </c>
      <c r="D570" s="46">
        <v>-4.43</v>
      </c>
      <c r="E570" s="46">
        <v>1.2295573086748066</v>
      </c>
      <c r="F570" s="37">
        <v>2.9</v>
      </c>
      <c r="G570" s="41">
        <f t="shared" si="8"/>
        <v>-0.3</v>
      </c>
    </row>
    <row r="571" spans="1:7" ht="15" x14ac:dyDescent="0.25">
      <c r="A571" s="56" t="s">
        <v>1296</v>
      </c>
      <c r="B571" s="45" t="s">
        <v>1297</v>
      </c>
      <c r="C571" s="46">
        <v>0</v>
      </c>
      <c r="D571" s="46">
        <v>0</v>
      </c>
      <c r="E571" s="46">
        <v>1.6369168240792306E-2</v>
      </c>
      <c r="F571" s="37">
        <v>3.91</v>
      </c>
      <c r="G571" s="41">
        <f t="shared" si="8"/>
        <v>3.93</v>
      </c>
    </row>
    <row r="572" spans="1:7" ht="15" x14ac:dyDescent="0.25">
      <c r="A572" s="45" t="s">
        <v>735</v>
      </c>
      <c r="B572" s="45" t="s">
        <v>736</v>
      </c>
      <c r="C572" s="46">
        <v>0</v>
      </c>
      <c r="D572" s="46">
        <v>0</v>
      </c>
      <c r="E572" s="46">
        <v>4.6909487543800935E-2</v>
      </c>
      <c r="F572" s="37">
        <v>3.89</v>
      </c>
      <c r="G572" s="41">
        <f t="shared" si="8"/>
        <v>3.94</v>
      </c>
    </row>
    <row r="573" spans="1:7" ht="15" x14ac:dyDescent="0.25">
      <c r="A573" s="45" t="s">
        <v>472</v>
      </c>
      <c r="B573" s="45" t="s">
        <v>473</v>
      </c>
      <c r="C573" s="46">
        <v>0</v>
      </c>
      <c r="D573" s="46">
        <v>0</v>
      </c>
      <c r="E573" s="46">
        <v>0.8411149717998796</v>
      </c>
      <c r="F573" s="37">
        <v>3.38</v>
      </c>
      <c r="G573" s="41">
        <f t="shared" si="8"/>
        <v>4.22</v>
      </c>
    </row>
    <row r="574" spans="1:7" ht="15" x14ac:dyDescent="0.25">
      <c r="A574" s="45" t="s">
        <v>159</v>
      </c>
      <c r="B574" s="45" t="s">
        <v>160</v>
      </c>
      <c r="C574" s="46">
        <v>0</v>
      </c>
      <c r="D574" s="46">
        <v>0</v>
      </c>
      <c r="E574" s="46">
        <v>2.0804906070392413</v>
      </c>
      <c r="F574" s="37">
        <v>2.34</v>
      </c>
      <c r="G574" s="41">
        <f t="shared" si="8"/>
        <v>4.42</v>
      </c>
    </row>
    <row r="575" spans="1:7" ht="15" x14ac:dyDescent="0.25">
      <c r="A575" s="45" t="s">
        <v>705</v>
      </c>
      <c r="B575" s="45" t="s">
        <v>706</v>
      </c>
      <c r="C575" s="46">
        <v>0</v>
      </c>
      <c r="D575" s="46">
        <v>0</v>
      </c>
      <c r="E575" s="46">
        <v>7.78804193136034E-2</v>
      </c>
      <c r="F575" s="37">
        <v>3.72</v>
      </c>
      <c r="G575" s="41">
        <f t="shared" si="8"/>
        <v>3.8</v>
      </c>
    </row>
    <row r="576" spans="1:7" ht="15" x14ac:dyDescent="0.25">
      <c r="A576" s="45" t="s">
        <v>725</v>
      </c>
      <c r="B576" s="45" t="s">
        <v>726</v>
      </c>
      <c r="C576" s="46">
        <v>0</v>
      </c>
      <c r="D576" s="46">
        <v>0</v>
      </c>
      <c r="E576" s="46">
        <v>1.0250000000012296E-2</v>
      </c>
      <c r="F576" s="37">
        <v>2.69</v>
      </c>
      <c r="G576" s="41">
        <f t="shared" si="8"/>
        <v>2.7</v>
      </c>
    </row>
    <row r="577" spans="1:7" ht="15" x14ac:dyDescent="0.25">
      <c r="A577" s="45" t="s">
        <v>561</v>
      </c>
      <c r="B577" s="45" t="s">
        <v>562</v>
      </c>
      <c r="C577" s="46">
        <v>0</v>
      </c>
      <c r="D577" s="46">
        <v>0</v>
      </c>
      <c r="E577" s="46">
        <v>0.1295680962007297</v>
      </c>
      <c r="F577" s="37">
        <v>2.88</v>
      </c>
      <c r="G577" s="41">
        <f t="shared" si="8"/>
        <v>3.01</v>
      </c>
    </row>
    <row r="578" spans="1:7" ht="15" x14ac:dyDescent="0.25">
      <c r="A578" s="45" t="s">
        <v>1253</v>
      </c>
      <c r="B578" s="45" t="s">
        <v>1254</v>
      </c>
      <c r="C578" s="46">
        <v>0</v>
      </c>
      <c r="D578" s="46">
        <v>0</v>
      </c>
      <c r="E578" s="46">
        <v>1.0932535287976579</v>
      </c>
      <c r="F578" s="37">
        <v>2.2000000000000002</v>
      </c>
      <c r="G578" s="41">
        <f t="shared" si="8"/>
        <v>3.29</v>
      </c>
    </row>
    <row r="579" spans="1:7" ht="15" x14ac:dyDescent="0.25">
      <c r="A579" s="45" t="s">
        <v>531</v>
      </c>
      <c r="B579" s="45" t="s">
        <v>532</v>
      </c>
      <c r="C579" s="46">
        <v>0</v>
      </c>
      <c r="D579" s="46">
        <v>0</v>
      </c>
      <c r="E579" s="46">
        <v>0.36844999999999362</v>
      </c>
      <c r="F579" s="37">
        <v>2.33</v>
      </c>
      <c r="G579" s="41">
        <f t="shared" si="8"/>
        <v>2.7</v>
      </c>
    </row>
    <row r="580" spans="1:7" ht="15" x14ac:dyDescent="0.25">
      <c r="A580" s="45" t="s">
        <v>362</v>
      </c>
      <c r="B580" s="45" t="s">
        <v>363</v>
      </c>
      <c r="C580" s="46">
        <v>0</v>
      </c>
      <c r="D580" s="46">
        <v>0</v>
      </c>
      <c r="E580" s="46">
        <v>1.0996499999999865</v>
      </c>
      <c r="F580" s="37">
        <v>2.98</v>
      </c>
      <c r="G580" s="41">
        <f t="shared" si="8"/>
        <v>4.08</v>
      </c>
    </row>
    <row r="581" spans="1:7" ht="15" x14ac:dyDescent="0.25">
      <c r="A581" s="45" t="s">
        <v>1046</v>
      </c>
      <c r="B581" s="45" t="s">
        <v>1047</v>
      </c>
      <c r="C581" s="46">
        <v>0</v>
      </c>
      <c r="D581" s="46">
        <v>0</v>
      </c>
      <c r="E581" s="46">
        <v>0.38325000000000164</v>
      </c>
      <c r="F581" s="37">
        <v>2.57</v>
      </c>
      <c r="G581" s="41">
        <f t="shared" si="8"/>
        <v>2.95</v>
      </c>
    </row>
    <row r="582" spans="1:7" ht="15" x14ac:dyDescent="0.25">
      <c r="A582" s="45" t="s">
        <v>727</v>
      </c>
      <c r="B582" s="45" t="s">
        <v>728</v>
      </c>
      <c r="C582" s="46">
        <v>0</v>
      </c>
      <c r="D582" s="46">
        <v>0</v>
      </c>
      <c r="E582" s="46">
        <v>7.6500000000103621E-3</v>
      </c>
      <c r="F582" s="37">
        <v>2.88</v>
      </c>
      <c r="G582" s="41">
        <f t="shared" si="8"/>
        <v>2.89</v>
      </c>
    </row>
    <row r="583" spans="1:7" ht="15" x14ac:dyDescent="0.25">
      <c r="A583" s="45" t="s">
        <v>206</v>
      </c>
      <c r="B583" s="45" t="s">
        <v>207</v>
      </c>
      <c r="C583" s="46">
        <v>0</v>
      </c>
      <c r="D583" s="46">
        <v>0</v>
      </c>
      <c r="E583" s="46">
        <v>0.97886233559715274</v>
      </c>
      <c r="F583" s="37">
        <v>4.1900000000000004</v>
      </c>
      <c r="G583" s="41">
        <f t="shared" ref="G583:G605" si="9">ROUND(F583+E583+D583+C583,2)</f>
        <v>5.17</v>
      </c>
    </row>
    <row r="584" spans="1:7" ht="15" x14ac:dyDescent="0.25">
      <c r="A584" s="45" t="s">
        <v>1048</v>
      </c>
      <c r="B584" s="45" t="s">
        <v>1049</v>
      </c>
      <c r="C584" s="46">
        <v>0</v>
      </c>
      <c r="D584" s="46">
        <v>0</v>
      </c>
      <c r="E584" s="46">
        <v>0.15184999999999516</v>
      </c>
      <c r="F584" s="37">
        <v>4.01</v>
      </c>
      <c r="G584" s="41">
        <f t="shared" si="9"/>
        <v>4.16</v>
      </c>
    </row>
    <row r="585" spans="1:7" ht="15" x14ac:dyDescent="0.25">
      <c r="A585" s="45" t="s">
        <v>446</v>
      </c>
      <c r="B585" s="45" t="s">
        <v>447</v>
      </c>
      <c r="C585" s="46">
        <v>0</v>
      </c>
      <c r="D585" s="46">
        <v>0</v>
      </c>
      <c r="E585" s="46">
        <v>0.32745000000001351</v>
      </c>
      <c r="F585" s="37">
        <v>3.22</v>
      </c>
      <c r="G585" s="41">
        <f t="shared" si="9"/>
        <v>3.55</v>
      </c>
    </row>
    <row r="586" spans="1:7" ht="15" x14ac:dyDescent="0.25">
      <c r="A586" s="45" t="s">
        <v>1255</v>
      </c>
      <c r="B586" s="45" t="s">
        <v>1050</v>
      </c>
      <c r="C586" s="46">
        <v>0</v>
      </c>
      <c r="D586" s="46">
        <v>0</v>
      </c>
      <c r="E586" s="46">
        <v>0</v>
      </c>
      <c r="F586" s="37">
        <v>3.84</v>
      </c>
      <c r="G586" s="41">
        <f t="shared" si="9"/>
        <v>3.84</v>
      </c>
    </row>
    <row r="587" spans="1:7" ht="15" x14ac:dyDescent="0.25">
      <c r="A587" s="45" t="s">
        <v>645</v>
      </c>
      <c r="B587" s="45" t="s">
        <v>646</v>
      </c>
      <c r="C587" s="46">
        <v>0</v>
      </c>
      <c r="D587" s="46">
        <v>0</v>
      </c>
      <c r="E587" s="46">
        <v>5.409999999999178E-2</v>
      </c>
      <c r="F587" s="37">
        <v>3.57</v>
      </c>
      <c r="G587" s="41">
        <f t="shared" si="9"/>
        <v>3.62</v>
      </c>
    </row>
    <row r="588" spans="1:7" ht="15" x14ac:dyDescent="0.25">
      <c r="A588" s="56" t="s">
        <v>1295</v>
      </c>
      <c r="B588" s="45" t="s">
        <v>1051</v>
      </c>
      <c r="C588" s="46">
        <v>0</v>
      </c>
      <c r="D588" s="46">
        <v>0</v>
      </c>
      <c r="E588" s="46">
        <v>0.13440000000001362</v>
      </c>
      <c r="F588" s="37">
        <v>4.0599999999999996</v>
      </c>
      <c r="G588" s="41">
        <f t="shared" si="9"/>
        <v>4.1900000000000004</v>
      </c>
    </row>
    <row r="589" spans="1:7" ht="15" x14ac:dyDescent="0.25">
      <c r="A589" s="45" t="s">
        <v>1313</v>
      </c>
      <c r="B589" s="45" t="s">
        <v>1314</v>
      </c>
      <c r="C589" s="46">
        <v>0</v>
      </c>
      <c r="D589" s="46">
        <v>-4.72</v>
      </c>
      <c r="E589" s="46">
        <v>0.78669999999999174</v>
      </c>
      <c r="F589" s="37">
        <v>3.29</v>
      </c>
      <c r="G589" s="41">
        <f t="shared" si="9"/>
        <v>-0.64</v>
      </c>
    </row>
    <row r="590" spans="1:7" ht="15" x14ac:dyDescent="0.25">
      <c r="A590" s="45" t="s">
        <v>1052</v>
      </c>
      <c r="B590" s="45" t="s">
        <v>1053</v>
      </c>
      <c r="C590" s="46">
        <v>0</v>
      </c>
      <c r="D590" s="46">
        <v>0</v>
      </c>
      <c r="E590" s="46">
        <v>0</v>
      </c>
      <c r="F590" s="37">
        <v>2.89</v>
      </c>
      <c r="G590" s="41">
        <f t="shared" si="9"/>
        <v>2.89</v>
      </c>
    </row>
    <row r="591" spans="1:7" ht="15" x14ac:dyDescent="0.25">
      <c r="A591" s="45" t="s">
        <v>6</v>
      </c>
      <c r="B591" s="45" t="s">
        <v>1256</v>
      </c>
      <c r="C591" s="46">
        <v>0</v>
      </c>
      <c r="D591" s="46">
        <v>0</v>
      </c>
      <c r="E591" s="46">
        <v>16.144534343854502</v>
      </c>
      <c r="F591" s="37">
        <v>3.54</v>
      </c>
      <c r="G591" s="41">
        <f t="shared" si="9"/>
        <v>19.68</v>
      </c>
    </row>
    <row r="592" spans="1:7" ht="15" x14ac:dyDescent="0.25">
      <c r="A592" s="45" t="s">
        <v>729</v>
      </c>
      <c r="B592" s="45" t="s">
        <v>730</v>
      </c>
      <c r="C592" s="46">
        <v>0</v>
      </c>
      <c r="D592" s="46">
        <v>0</v>
      </c>
      <c r="E592" s="46">
        <v>0.82185000000000419</v>
      </c>
      <c r="F592" s="37">
        <v>3.12</v>
      </c>
      <c r="G592" s="41">
        <f t="shared" si="9"/>
        <v>3.94</v>
      </c>
    </row>
    <row r="593" spans="1:7" ht="15" x14ac:dyDescent="0.25">
      <c r="A593" s="45" t="s">
        <v>328</v>
      </c>
      <c r="B593" s="45" t="s">
        <v>329</v>
      </c>
      <c r="C593" s="46">
        <v>0</v>
      </c>
      <c r="D593" s="46">
        <v>0</v>
      </c>
      <c r="E593" s="46">
        <v>0.83819115559418478</v>
      </c>
      <c r="F593" s="37">
        <v>3.27</v>
      </c>
      <c r="G593" s="41">
        <f t="shared" si="9"/>
        <v>4.1100000000000003</v>
      </c>
    </row>
    <row r="594" spans="1:7" ht="15" x14ac:dyDescent="0.25">
      <c r="A594" s="45" t="s">
        <v>304</v>
      </c>
      <c r="B594" s="45" t="s">
        <v>305</v>
      </c>
      <c r="C594" s="46">
        <v>0</v>
      </c>
      <c r="D594" s="46">
        <v>0</v>
      </c>
      <c r="E594" s="46">
        <v>0.63433609025035431</v>
      </c>
      <c r="F594" s="37">
        <v>3.76</v>
      </c>
      <c r="G594" s="41">
        <f t="shared" si="9"/>
        <v>4.3899999999999997</v>
      </c>
    </row>
    <row r="595" spans="1:7" ht="15" x14ac:dyDescent="0.25">
      <c r="A595" s="45" t="s">
        <v>637</v>
      </c>
      <c r="B595" s="45" t="s">
        <v>638</v>
      </c>
      <c r="C595" s="46">
        <v>0</v>
      </c>
      <c r="D595" s="46">
        <v>0</v>
      </c>
      <c r="E595" s="46">
        <v>5.9049999999993774E-2</v>
      </c>
      <c r="F595" s="37">
        <v>2.82</v>
      </c>
      <c r="G595" s="41">
        <f t="shared" si="9"/>
        <v>2.88</v>
      </c>
    </row>
    <row r="596" spans="1:7" ht="15" x14ac:dyDescent="0.25">
      <c r="A596" s="45" t="s">
        <v>610</v>
      </c>
      <c r="B596" s="45" t="s">
        <v>611</v>
      </c>
      <c r="C596" s="46">
        <v>0</v>
      </c>
      <c r="D596" s="46">
        <v>-5.09</v>
      </c>
      <c r="E596" s="46">
        <v>8.249999999999795E-2</v>
      </c>
      <c r="F596" s="37">
        <v>3.08</v>
      </c>
      <c r="G596" s="41">
        <f t="shared" si="9"/>
        <v>-1.93</v>
      </c>
    </row>
    <row r="597" spans="1:7" ht="15" x14ac:dyDescent="0.25">
      <c r="A597" s="45" t="s">
        <v>731</v>
      </c>
      <c r="B597" s="45" t="s">
        <v>732</v>
      </c>
      <c r="C597" s="46">
        <v>0</v>
      </c>
      <c r="D597" s="46">
        <v>-4.8499999999999996</v>
      </c>
      <c r="E597" s="46">
        <v>6.449999999999614E-3</v>
      </c>
      <c r="F597" s="37">
        <v>2.88</v>
      </c>
      <c r="G597" s="41">
        <f t="shared" si="9"/>
        <v>-1.96</v>
      </c>
    </row>
    <row r="598" spans="1:7" ht="15" x14ac:dyDescent="0.25">
      <c r="A598" s="45" t="s">
        <v>271</v>
      </c>
      <c r="B598" s="45" t="s">
        <v>272</v>
      </c>
      <c r="C598" s="46">
        <v>0</v>
      </c>
      <c r="D598" s="46">
        <v>-5.04</v>
      </c>
      <c r="E598" s="46">
        <v>4.3711312077399729</v>
      </c>
      <c r="F598" s="37">
        <v>3.43</v>
      </c>
      <c r="G598" s="41">
        <f t="shared" si="9"/>
        <v>2.76</v>
      </c>
    </row>
    <row r="599" spans="1:7" ht="15" x14ac:dyDescent="0.25">
      <c r="A599" s="45" t="s">
        <v>1054</v>
      </c>
      <c r="B599" s="45" t="s">
        <v>1055</v>
      </c>
      <c r="C599" s="46">
        <v>0</v>
      </c>
      <c r="D599" s="46">
        <v>0</v>
      </c>
      <c r="E599" s="46">
        <v>0</v>
      </c>
      <c r="F599" s="37">
        <v>3.33</v>
      </c>
      <c r="G599" s="41">
        <f t="shared" si="9"/>
        <v>3.33</v>
      </c>
    </row>
    <row r="600" spans="1:7" ht="15" x14ac:dyDescent="0.25">
      <c r="A600" s="45" t="s">
        <v>1056</v>
      </c>
      <c r="B600" s="45" t="s">
        <v>1057</v>
      </c>
      <c r="C600" s="46">
        <v>0</v>
      </c>
      <c r="D600" s="46">
        <v>0</v>
      </c>
      <c r="E600" s="46">
        <v>0</v>
      </c>
      <c r="F600" s="37">
        <v>2.35</v>
      </c>
      <c r="G600" s="41">
        <f t="shared" si="9"/>
        <v>2.35</v>
      </c>
    </row>
    <row r="601" spans="1:7" ht="15" x14ac:dyDescent="0.25">
      <c r="A601" s="45" t="s">
        <v>77</v>
      </c>
      <c r="B601" s="45" t="s">
        <v>78</v>
      </c>
      <c r="C601" s="46">
        <v>0</v>
      </c>
      <c r="D601" s="46">
        <v>0</v>
      </c>
      <c r="E601" s="46">
        <v>3.8504976221916181</v>
      </c>
      <c r="F601" s="37">
        <v>3.08</v>
      </c>
      <c r="G601" s="41">
        <f t="shared" si="9"/>
        <v>6.93</v>
      </c>
    </row>
    <row r="602" spans="1:7" ht="15" x14ac:dyDescent="0.25">
      <c r="A602" s="45" t="s">
        <v>563</v>
      </c>
      <c r="B602" s="45" t="s">
        <v>564</v>
      </c>
      <c r="C602" s="46">
        <v>0</v>
      </c>
      <c r="D602" s="46">
        <v>0</v>
      </c>
      <c r="E602" s="46">
        <v>0.91473247859172524</v>
      </c>
      <c r="F602" s="37">
        <v>3.94</v>
      </c>
      <c r="G602" s="41">
        <f t="shared" si="9"/>
        <v>4.8499999999999996</v>
      </c>
    </row>
    <row r="603" spans="1:7" ht="15" x14ac:dyDescent="0.25">
      <c r="A603" s="45" t="s">
        <v>495</v>
      </c>
      <c r="B603" s="45" t="s">
        <v>496</v>
      </c>
      <c r="C603" s="46">
        <v>0</v>
      </c>
      <c r="D603" s="46">
        <v>0</v>
      </c>
      <c r="E603" s="46">
        <v>0.39532668518393826</v>
      </c>
      <c r="F603" s="37">
        <v>3.08</v>
      </c>
      <c r="G603" s="41">
        <f t="shared" si="9"/>
        <v>3.48</v>
      </c>
    </row>
    <row r="604" spans="1:7" ht="15" x14ac:dyDescent="0.25">
      <c r="A604" s="45" t="s">
        <v>1257</v>
      </c>
      <c r="B604" s="45" t="s">
        <v>1258</v>
      </c>
      <c r="C604" s="46">
        <v>0</v>
      </c>
      <c r="D604" s="46">
        <v>0</v>
      </c>
      <c r="E604" s="46">
        <v>0</v>
      </c>
      <c r="F604" s="37">
        <v>3.76</v>
      </c>
      <c r="G604" s="41">
        <f t="shared" si="9"/>
        <v>3.76</v>
      </c>
    </row>
    <row r="605" spans="1:7" ht="15" x14ac:dyDescent="0.25">
      <c r="A605" s="45" t="s">
        <v>1261</v>
      </c>
      <c r="B605" s="45" t="s">
        <v>1262</v>
      </c>
      <c r="C605" s="46">
        <v>0</v>
      </c>
      <c r="D605" s="46">
        <v>0</v>
      </c>
      <c r="E605" s="46">
        <v>3.7049999999997141E-2</v>
      </c>
      <c r="F605" s="37">
        <v>3.74</v>
      </c>
      <c r="G605" s="41">
        <f t="shared" si="9"/>
        <v>3.78</v>
      </c>
    </row>
  </sheetData>
  <sortState xmlns:xlrd2="http://schemas.microsoft.com/office/spreadsheetml/2017/richdata2" ref="A6:H605">
    <sortCondition ref="B6:B605"/>
  </sortState>
  <mergeCells count="3">
    <mergeCell ref="A1:G1"/>
    <mergeCell ref="A2:G2"/>
    <mergeCell ref="A3:G3"/>
  </mergeCell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7"/>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F5" sqref="F5"/>
    </sheetView>
  </sheetViews>
  <sheetFormatPr defaultColWidth="9.140625" defaultRowHeight="12.75" x14ac:dyDescent="0.2"/>
  <cols>
    <col min="1" max="1" width="13.42578125" style="25" bestFit="1" customWidth="1"/>
    <col min="2" max="2" width="14" style="29" customWidth="1"/>
    <col min="3" max="3" width="70" style="25" bestFit="1" customWidth="1"/>
    <col min="4" max="4" width="14.85546875" style="27" customWidth="1"/>
    <col min="5" max="5" width="14.42578125" style="30" customWidth="1"/>
    <col min="6" max="6" width="14.5703125" style="24" customWidth="1"/>
    <col min="7" max="7" width="14.85546875" style="24" customWidth="1"/>
    <col min="8" max="16384" width="9.140625" style="25"/>
  </cols>
  <sheetData>
    <row r="1" spans="1:7" s="12" customFormat="1" ht="15" x14ac:dyDescent="0.2">
      <c r="A1" s="58" t="s">
        <v>1076</v>
      </c>
      <c r="B1" s="59"/>
      <c r="C1" s="59"/>
      <c r="D1" s="59"/>
      <c r="E1" s="59"/>
      <c r="F1" s="59"/>
      <c r="G1" s="59"/>
    </row>
    <row r="2" spans="1:7" s="12" customFormat="1" ht="15" x14ac:dyDescent="0.2">
      <c r="A2" s="58" t="s">
        <v>1184</v>
      </c>
      <c r="B2" s="59"/>
      <c r="C2" s="59"/>
      <c r="D2" s="59"/>
      <c r="E2" s="59"/>
      <c r="F2" s="59"/>
      <c r="G2" s="59"/>
    </row>
    <row r="3" spans="1:7" s="12" customFormat="1" ht="16.5" thickBot="1" x14ac:dyDescent="0.3">
      <c r="A3" s="60" t="s">
        <v>1271</v>
      </c>
      <c r="B3" s="61"/>
      <c r="C3" s="61"/>
      <c r="D3" s="61"/>
      <c r="E3" s="61"/>
      <c r="F3" s="61"/>
      <c r="G3" s="61"/>
    </row>
    <row r="4" spans="1:7" s="21" customFormat="1" ht="51.75" thickBot="1" x14ac:dyDescent="0.25">
      <c r="A4" s="2" t="s">
        <v>1077</v>
      </c>
      <c r="B4" s="2" t="s">
        <v>1078</v>
      </c>
      <c r="C4" s="2" t="s">
        <v>1079</v>
      </c>
      <c r="D4" s="2" t="s">
        <v>1276</v>
      </c>
      <c r="E4" s="3" t="s">
        <v>1259</v>
      </c>
      <c r="F4" s="17" t="s">
        <v>1180</v>
      </c>
      <c r="G4" s="18" t="s">
        <v>1179</v>
      </c>
    </row>
    <row r="5" spans="1:7" ht="17.25" customHeight="1" x14ac:dyDescent="0.2">
      <c r="A5" s="22" t="s">
        <v>1080</v>
      </c>
      <c r="B5" s="33" t="s">
        <v>1081</v>
      </c>
      <c r="C5" s="23" t="s">
        <v>748</v>
      </c>
      <c r="D5" s="35">
        <v>0</v>
      </c>
      <c r="E5" s="35">
        <v>0</v>
      </c>
      <c r="F5" s="37">
        <v>8.1436499999999796</v>
      </c>
      <c r="G5" s="38">
        <f>F5+E5+D5</f>
        <v>8.1436499999999796</v>
      </c>
    </row>
    <row r="6" spans="1:7" ht="14.25" x14ac:dyDescent="0.2">
      <c r="A6" s="22" t="s">
        <v>1082</v>
      </c>
      <c r="B6" s="33" t="s">
        <v>1083</v>
      </c>
      <c r="C6" s="23" t="s">
        <v>748</v>
      </c>
      <c r="D6" s="35">
        <v>0</v>
      </c>
      <c r="E6" s="35">
        <v>0</v>
      </c>
      <c r="F6" s="37">
        <v>10.211099999999988</v>
      </c>
      <c r="G6" s="38">
        <f t="shared" ref="G6:G69" si="0">F6+E6+D6</f>
        <v>10.211099999999988</v>
      </c>
    </row>
    <row r="7" spans="1:7" ht="14.25" x14ac:dyDescent="0.2">
      <c r="A7" s="22" t="s">
        <v>1084</v>
      </c>
      <c r="B7" s="33" t="s">
        <v>1083</v>
      </c>
      <c r="C7" s="23" t="s">
        <v>301</v>
      </c>
      <c r="D7" s="35">
        <v>0.01</v>
      </c>
      <c r="E7" s="35">
        <v>0</v>
      </c>
      <c r="F7" s="37">
        <v>8.8787999999999556</v>
      </c>
      <c r="G7" s="38">
        <f t="shared" si="0"/>
        <v>8.8887999999999554</v>
      </c>
    </row>
    <row r="8" spans="1:7" ht="14.25" x14ac:dyDescent="0.2">
      <c r="A8" s="22" t="s">
        <v>1085</v>
      </c>
      <c r="B8" s="33" t="s">
        <v>1083</v>
      </c>
      <c r="C8" s="23" t="s">
        <v>752</v>
      </c>
      <c r="D8" s="35">
        <v>0</v>
      </c>
      <c r="E8" s="35">
        <v>0</v>
      </c>
      <c r="F8" s="37">
        <v>10.083300000000008</v>
      </c>
      <c r="G8" s="38">
        <f t="shared" si="0"/>
        <v>10.083300000000008</v>
      </c>
    </row>
    <row r="9" spans="1:7" ht="14.25" x14ac:dyDescent="0.2">
      <c r="A9" s="22" t="s">
        <v>1086</v>
      </c>
      <c r="B9" s="33" t="s">
        <v>1083</v>
      </c>
      <c r="C9" s="23" t="s">
        <v>1065</v>
      </c>
      <c r="D9" s="35">
        <v>0.86</v>
      </c>
      <c r="E9" s="35">
        <v>0</v>
      </c>
      <c r="F9" s="37">
        <v>5.4168000000000234</v>
      </c>
      <c r="G9" s="38">
        <f t="shared" si="0"/>
        <v>6.2768000000000237</v>
      </c>
    </row>
    <row r="10" spans="1:7" ht="14.25" x14ac:dyDescent="0.2">
      <c r="A10" s="22" t="s">
        <v>1087</v>
      </c>
      <c r="B10" s="33" t="s">
        <v>1083</v>
      </c>
      <c r="C10" s="23" t="s">
        <v>142</v>
      </c>
      <c r="D10" s="35">
        <v>0.85</v>
      </c>
      <c r="E10" s="35">
        <v>0</v>
      </c>
      <c r="F10" s="37">
        <v>6.7463999999999942</v>
      </c>
      <c r="G10" s="38">
        <f t="shared" si="0"/>
        <v>7.5963999999999938</v>
      </c>
    </row>
    <row r="11" spans="1:7" ht="14.25" x14ac:dyDescent="0.2">
      <c r="A11" s="22" t="s">
        <v>1088</v>
      </c>
      <c r="B11" s="33" t="s">
        <v>1081</v>
      </c>
      <c r="C11" s="23" t="s">
        <v>770</v>
      </c>
      <c r="D11" s="35">
        <v>0</v>
      </c>
      <c r="E11" s="35">
        <v>0</v>
      </c>
      <c r="F11" s="37">
        <v>6.021000000000015</v>
      </c>
      <c r="G11" s="38">
        <f t="shared" si="0"/>
        <v>6.021000000000015</v>
      </c>
    </row>
    <row r="12" spans="1:7" ht="14.25" x14ac:dyDescent="0.2">
      <c r="A12" s="22" t="s">
        <v>1089</v>
      </c>
      <c r="B12" s="33" t="s">
        <v>1083</v>
      </c>
      <c r="C12" s="23" t="s">
        <v>770</v>
      </c>
      <c r="D12" s="35">
        <v>0</v>
      </c>
      <c r="E12" s="35">
        <v>0</v>
      </c>
      <c r="F12" s="37">
        <v>8.496599999999944</v>
      </c>
      <c r="G12" s="38">
        <f t="shared" si="0"/>
        <v>8.496599999999944</v>
      </c>
    </row>
    <row r="13" spans="1:7" ht="14.25" x14ac:dyDescent="0.2">
      <c r="A13" s="22" t="s">
        <v>1090</v>
      </c>
      <c r="B13" s="33" t="s">
        <v>1081</v>
      </c>
      <c r="C13" s="23" t="s">
        <v>1075</v>
      </c>
      <c r="D13" s="35">
        <v>0</v>
      </c>
      <c r="E13" s="35">
        <v>0</v>
      </c>
      <c r="F13" s="37">
        <v>6.7033500000000004</v>
      </c>
      <c r="G13" s="38">
        <f t="shared" si="0"/>
        <v>6.7033500000000004</v>
      </c>
    </row>
    <row r="14" spans="1:7" ht="14.25" x14ac:dyDescent="0.2">
      <c r="A14" s="22" t="s">
        <v>1091</v>
      </c>
      <c r="B14" s="33" t="s">
        <v>1092</v>
      </c>
      <c r="C14" s="23" t="s">
        <v>776</v>
      </c>
      <c r="D14" s="35">
        <v>0</v>
      </c>
      <c r="E14" s="35">
        <v>320.3</v>
      </c>
      <c r="F14" s="37">
        <v>8.9600000000000009</v>
      </c>
      <c r="G14" s="38">
        <f t="shared" si="0"/>
        <v>329.26</v>
      </c>
    </row>
    <row r="15" spans="1:7" ht="14.25" x14ac:dyDescent="0.2">
      <c r="A15" s="22" t="s">
        <v>1093</v>
      </c>
      <c r="B15" s="33" t="s">
        <v>1081</v>
      </c>
      <c r="C15" s="23" t="s">
        <v>1073</v>
      </c>
      <c r="D15" s="35">
        <v>0</v>
      </c>
      <c r="E15" s="35">
        <v>0</v>
      </c>
      <c r="F15" s="37">
        <v>5.8996500000000083</v>
      </c>
      <c r="G15" s="38">
        <f t="shared" si="0"/>
        <v>5.8996500000000083</v>
      </c>
    </row>
    <row r="16" spans="1:7" ht="14.25" x14ac:dyDescent="0.2">
      <c r="A16" s="26" t="s">
        <v>145</v>
      </c>
      <c r="B16" s="33" t="s">
        <v>1094</v>
      </c>
      <c r="C16" s="1" t="s">
        <v>146</v>
      </c>
      <c r="D16" s="35">
        <v>1.32</v>
      </c>
      <c r="E16" s="35">
        <v>129.13999999999999</v>
      </c>
      <c r="F16" s="37">
        <v>4.6136999999999944</v>
      </c>
      <c r="G16" s="38">
        <f t="shared" si="0"/>
        <v>135.07369999999997</v>
      </c>
    </row>
    <row r="17" spans="1:7" ht="14.25" x14ac:dyDescent="0.2">
      <c r="A17" s="22" t="s">
        <v>1095</v>
      </c>
      <c r="B17" s="33" t="s">
        <v>1083</v>
      </c>
      <c r="C17" s="23" t="s">
        <v>172</v>
      </c>
      <c r="D17" s="35">
        <v>0.92</v>
      </c>
      <c r="E17" s="35">
        <v>0</v>
      </c>
      <c r="F17" s="37">
        <v>9.4768500000000131</v>
      </c>
      <c r="G17" s="38">
        <f t="shared" si="0"/>
        <v>10.396850000000013</v>
      </c>
    </row>
    <row r="18" spans="1:7" ht="14.25" x14ac:dyDescent="0.2">
      <c r="A18" s="22" t="s">
        <v>1096</v>
      </c>
      <c r="B18" s="33" t="s">
        <v>1083</v>
      </c>
      <c r="C18" s="23" t="s">
        <v>738</v>
      </c>
      <c r="D18" s="35">
        <v>0</v>
      </c>
      <c r="E18" s="35">
        <v>0</v>
      </c>
      <c r="F18" s="37">
        <v>7.5943499999999631</v>
      </c>
      <c r="G18" s="38">
        <f t="shared" si="0"/>
        <v>7.5943499999999631</v>
      </c>
    </row>
    <row r="19" spans="1:7" ht="14.25" x14ac:dyDescent="0.2">
      <c r="A19" s="22" t="s">
        <v>1097</v>
      </c>
      <c r="B19" s="33" t="s">
        <v>1083</v>
      </c>
      <c r="C19" s="23" t="s">
        <v>795</v>
      </c>
      <c r="D19" s="35">
        <v>0</v>
      </c>
      <c r="E19" s="35">
        <v>0</v>
      </c>
      <c r="F19" s="37">
        <v>11.211599999999976</v>
      </c>
      <c r="G19" s="38">
        <f t="shared" si="0"/>
        <v>11.211599999999976</v>
      </c>
    </row>
    <row r="20" spans="1:7" ht="14.25" x14ac:dyDescent="0.2">
      <c r="A20" s="22" t="s">
        <v>1098</v>
      </c>
      <c r="B20" s="33" t="s">
        <v>1083</v>
      </c>
      <c r="C20" s="23" t="s">
        <v>1072</v>
      </c>
      <c r="D20" s="35">
        <v>0</v>
      </c>
      <c r="E20" s="35">
        <v>0</v>
      </c>
      <c r="F20" s="37">
        <v>7.48275000000001</v>
      </c>
      <c r="G20" s="38">
        <f t="shared" si="0"/>
        <v>7.48275000000001</v>
      </c>
    </row>
    <row r="21" spans="1:7" ht="14.25" x14ac:dyDescent="0.2">
      <c r="A21" s="22" t="s">
        <v>1099</v>
      </c>
      <c r="B21" s="33" t="s">
        <v>1083</v>
      </c>
      <c r="C21" s="23" t="s">
        <v>82</v>
      </c>
      <c r="D21" s="35">
        <v>1.51</v>
      </c>
      <c r="E21" s="35">
        <v>0</v>
      </c>
      <c r="F21" s="37">
        <v>8.0760000000000218</v>
      </c>
      <c r="G21" s="38">
        <f t="shared" si="0"/>
        <v>9.5860000000000216</v>
      </c>
    </row>
    <row r="22" spans="1:7" ht="14.25" x14ac:dyDescent="0.2">
      <c r="A22" s="22" t="s">
        <v>1100</v>
      </c>
      <c r="B22" s="33" t="s">
        <v>1083</v>
      </c>
      <c r="C22" s="23" t="s">
        <v>70</v>
      </c>
      <c r="D22" s="35">
        <v>0</v>
      </c>
      <c r="E22" s="35">
        <v>0</v>
      </c>
      <c r="F22" s="37">
        <v>8.166150000000016</v>
      </c>
      <c r="G22" s="38">
        <f t="shared" si="0"/>
        <v>8.166150000000016</v>
      </c>
    </row>
    <row r="23" spans="1:7" ht="14.25" x14ac:dyDescent="0.2">
      <c r="A23" s="22" t="s">
        <v>1101</v>
      </c>
      <c r="B23" s="33" t="s">
        <v>1083</v>
      </c>
      <c r="C23" s="23" t="s">
        <v>108</v>
      </c>
      <c r="D23" s="35">
        <v>1.23</v>
      </c>
      <c r="E23" s="35">
        <v>0</v>
      </c>
      <c r="F23" s="37">
        <v>9.9829499999999598</v>
      </c>
      <c r="G23" s="38">
        <f t="shared" si="0"/>
        <v>11.21294999999996</v>
      </c>
    </row>
    <row r="24" spans="1:7" ht="14.25" x14ac:dyDescent="0.2">
      <c r="A24" s="22" t="s">
        <v>1102</v>
      </c>
      <c r="B24" s="33" t="s">
        <v>1083</v>
      </c>
      <c r="C24" s="23" t="s">
        <v>88</v>
      </c>
      <c r="D24" s="35">
        <v>1.21</v>
      </c>
      <c r="E24" s="35">
        <v>0</v>
      </c>
      <c r="F24" s="37">
        <v>5.5987499999999955</v>
      </c>
      <c r="G24" s="38">
        <f t="shared" si="0"/>
        <v>6.8087499999999954</v>
      </c>
    </row>
    <row r="25" spans="1:7" ht="14.25" x14ac:dyDescent="0.2">
      <c r="A25" s="22" t="s">
        <v>1103</v>
      </c>
      <c r="B25" s="33" t="s">
        <v>1083</v>
      </c>
      <c r="C25" s="23" t="s">
        <v>466</v>
      </c>
      <c r="D25" s="35">
        <v>0.12</v>
      </c>
      <c r="E25" s="35">
        <v>0</v>
      </c>
      <c r="F25" s="37">
        <v>7.338450000000023</v>
      </c>
      <c r="G25" s="38">
        <f t="shared" si="0"/>
        <v>7.4584500000000231</v>
      </c>
    </row>
    <row r="26" spans="1:7" ht="14.25" x14ac:dyDescent="0.2">
      <c r="A26" s="22" t="s">
        <v>1104</v>
      </c>
      <c r="B26" s="33" t="s">
        <v>1092</v>
      </c>
      <c r="C26" s="23" t="s">
        <v>1068</v>
      </c>
      <c r="D26" s="35">
        <v>0</v>
      </c>
      <c r="E26" s="35">
        <v>482.92</v>
      </c>
      <c r="F26" s="37">
        <v>20.64</v>
      </c>
      <c r="G26" s="57">
        <f t="shared" si="0"/>
        <v>503.56</v>
      </c>
    </row>
    <row r="27" spans="1:7" ht="14.25" x14ac:dyDescent="0.2">
      <c r="A27" s="26" t="s">
        <v>663</v>
      </c>
      <c r="B27" s="33" t="s">
        <v>1094</v>
      </c>
      <c r="C27" s="1" t="s">
        <v>664</v>
      </c>
      <c r="D27" s="35">
        <v>0.04</v>
      </c>
      <c r="E27" s="35">
        <v>136.30000000000001</v>
      </c>
      <c r="F27" s="37">
        <v>5.6145000000000209</v>
      </c>
      <c r="G27" s="38">
        <f t="shared" si="0"/>
        <v>141.95450000000002</v>
      </c>
    </row>
    <row r="28" spans="1:7" ht="14.25" x14ac:dyDescent="0.2">
      <c r="A28" s="22" t="s">
        <v>1105</v>
      </c>
      <c r="B28" s="33" t="s">
        <v>1083</v>
      </c>
      <c r="C28" s="23" t="s">
        <v>816</v>
      </c>
      <c r="D28" s="35">
        <v>0</v>
      </c>
      <c r="E28" s="35">
        <v>0</v>
      </c>
      <c r="F28" s="37">
        <v>9.1068000000000211</v>
      </c>
      <c r="G28" s="38">
        <f t="shared" si="0"/>
        <v>9.1068000000000211</v>
      </c>
    </row>
    <row r="29" spans="1:7" ht="14.25" x14ac:dyDescent="0.2">
      <c r="A29" s="22" t="s">
        <v>1106</v>
      </c>
      <c r="B29" s="33" t="s">
        <v>1083</v>
      </c>
      <c r="C29" s="23" t="s">
        <v>418</v>
      </c>
      <c r="D29" s="35">
        <v>0</v>
      </c>
      <c r="E29" s="35">
        <v>0</v>
      </c>
      <c r="F29" s="37">
        <v>8.5135500000000093</v>
      </c>
      <c r="G29" s="38">
        <f t="shared" si="0"/>
        <v>8.5135500000000093</v>
      </c>
    </row>
    <row r="30" spans="1:7" ht="14.25" x14ac:dyDescent="0.2">
      <c r="A30" s="22" t="s">
        <v>1107</v>
      </c>
      <c r="B30" s="33" t="s">
        <v>1083</v>
      </c>
      <c r="C30" s="23" t="s">
        <v>135</v>
      </c>
      <c r="D30" s="35">
        <v>0.17</v>
      </c>
      <c r="E30" s="35">
        <v>0</v>
      </c>
      <c r="F30" s="37">
        <v>8.6924999999999955</v>
      </c>
      <c r="G30" s="38">
        <f t="shared" si="0"/>
        <v>8.8624999999999954</v>
      </c>
    </row>
    <row r="31" spans="1:7" ht="14.25" x14ac:dyDescent="0.2">
      <c r="A31" s="22" t="s">
        <v>1108</v>
      </c>
      <c r="B31" s="33" t="s">
        <v>1083</v>
      </c>
      <c r="C31" s="23" t="s">
        <v>683</v>
      </c>
      <c r="D31" s="35">
        <v>0.03</v>
      </c>
      <c r="E31" s="35">
        <v>0</v>
      </c>
      <c r="F31" s="37">
        <v>7.1608499999999822</v>
      </c>
      <c r="G31" s="38">
        <f t="shared" si="0"/>
        <v>7.1908499999999824</v>
      </c>
    </row>
    <row r="32" spans="1:7" ht="14.25" x14ac:dyDescent="0.2">
      <c r="A32" s="22" t="s">
        <v>1109</v>
      </c>
      <c r="B32" s="33" t="s">
        <v>1083</v>
      </c>
      <c r="C32" s="23" t="s">
        <v>832</v>
      </c>
      <c r="D32" s="35">
        <v>0</v>
      </c>
      <c r="E32" s="35">
        <v>0</v>
      </c>
      <c r="F32" s="37">
        <v>7.8748500000000377</v>
      </c>
      <c r="G32" s="38">
        <f t="shared" si="0"/>
        <v>7.8748500000000377</v>
      </c>
    </row>
    <row r="33" spans="1:7" ht="14.25" x14ac:dyDescent="0.2">
      <c r="A33" s="22" t="s">
        <v>1110</v>
      </c>
      <c r="B33" s="33" t="s">
        <v>1083</v>
      </c>
      <c r="C33" s="23" t="s">
        <v>836</v>
      </c>
      <c r="D33" s="35">
        <v>0</v>
      </c>
      <c r="E33" s="35">
        <v>0</v>
      </c>
      <c r="F33" s="37">
        <v>13.351499999999987</v>
      </c>
      <c r="G33" s="38">
        <f t="shared" si="0"/>
        <v>13.351499999999987</v>
      </c>
    </row>
    <row r="34" spans="1:7" ht="14.25" x14ac:dyDescent="0.2">
      <c r="A34" s="22" t="s">
        <v>1111</v>
      </c>
      <c r="B34" s="33" t="s">
        <v>1081</v>
      </c>
      <c r="C34" s="23" t="s">
        <v>1074</v>
      </c>
      <c r="D34" s="35">
        <v>0</v>
      </c>
      <c r="E34" s="35">
        <v>0</v>
      </c>
      <c r="F34" s="37">
        <v>6.2855999999999881</v>
      </c>
      <c r="G34" s="38">
        <f t="shared" si="0"/>
        <v>6.2855999999999881</v>
      </c>
    </row>
    <row r="35" spans="1:7" ht="14.25" x14ac:dyDescent="0.2">
      <c r="A35" s="22" t="s">
        <v>1112</v>
      </c>
      <c r="B35" s="33" t="s">
        <v>1083</v>
      </c>
      <c r="C35" s="23" t="s">
        <v>844</v>
      </c>
      <c r="D35" s="35">
        <v>0</v>
      </c>
      <c r="E35" s="35">
        <v>0</v>
      </c>
      <c r="F35" s="37">
        <v>8.7345000000000255</v>
      </c>
      <c r="G35" s="38">
        <f t="shared" si="0"/>
        <v>8.7345000000000255</v>
      </c>
    </row>
    <row r="36" spans="1:7" ht="14.25" x14ac:dyDescent="0.2">
      <c r="A36" s="22" t="s">
        <v>1113</v>
      </c>
      <c r="B36" s="33" t="s">
        <v>1092</v>
      </c>
      <c r="C36" s="23" t="s">
        <v>844</v>
      </c>
      <c r="D36" s="35">
        <v>0</v>
      </c>
      <c r="E36" s="35">
        <v>0</v>
      </c>
      <c r="F36" s="37">
        <v>8.43</v>
      </c>
      <c r="G36" s="57">
        <f t="shared" si="0"/>
        <v>8.43</v>
      </c>
    </row>
    <row r="37" spans="1:7" ht="14.25" x14ac:dyDescent="0.2">
      <c r="A37" s="22" t="s">
        <v>1114</v>
      </c>
      <c r="B37" s="33" t="s">
        <v>1081</v>
      </c>
      <c r="C37" s="23" t="s">
        <v>1069</v>
      </c>
      <c r="D37" s="35">
        <v>1.41</v>
      </c>
      <c r="E37" s="35">
        <v>0</v>
      </c>
      <c r="F37" s="37">
        <v>4.9830000000000041</v>
      </c>
      <c r="G37" s="38">
        <f t="shared" si="0"/>
        <v>6.3930000000000042</v>
      </c>
    </row>
    <row r="38" spans="1:7" ht="14.25" x14ac:dyDescent="0.2">
      <c r="A38" s="22" t="s">
        <v>1115</v>
      </c>
      <c r="B38" s="33" t="s">
        <v>1092</v>
      </c>
      <c r="C38" s="23" t="s">
        <v>1067</v>
      </c>
      <c r="D38" s="35">
        <v>0</v>
      </c>
      <c r="E38" s="35">
        <v>0</v>
      </c>
      <c r="F38" s="37">
        <v>13.6</v>
      </c>
      <c r="G38" s="57">
        <f t="shared" si="0"/>
        <v>13.6</v>
      </c>
    </row>
    <row r="39" spans="1:7" ht="14.25" x14ac:dyDescent="0.2">
      <c r="A39" s="22" t="s">
        <v>1116</v>
      </c>
      <c r="B39" s="33" t="s">
        <v>1083</v>
      </c>
      <c r="C39" s="23" t="s">
        <v>848</v>
      </c>
      <c r="D39" s="35">
        <v>0</v>
      </c>
      <c r="E39" s="35">
        <v>0</v>
      </c>
      <c r="F39" s="37">
        <v>8.6689499999999953</v>
      </c>
      <c r="G39" s="38">
        <f t="shared" si="0"/>
        <v>8.6689499999999953</v>
      </c>
    </row>
    <row r="40" spans="1:7" ht="14.25" x14ac:dyDescent="0.2">
      <c r="A40" s="22" t="s">
        <v>1117</v>
      </c>
      <c r="B40" s="33" t="s">
        <v>1083</v>
      </c>
      <c r="C40" s="23" t="s">
        <v>471</v>
      </c>
      <c r="D40" s="35">
        <v>0.02</v>
      </c>
      <c r="E40" s="35">
        <v>0</v>
      </c>
      <c r="F40" s="37">
        <v>8.8711499999999432</v>
      </c>
      <c r="G40" s="38">
        <f t="shared" si="0"/>
        <v>8.8911499999999428</v>
      </c>
    </row>
    <row r="41" spans="1:7" ht="14.25" x14ac:dyDescent="0.2">
      <c r="A41" s="22" t="s">
        <v>1260</v>
      </c>
      <c r="B41" s="33" t="s">
        <v>1083</v>
      </c>
      <c r="C41" s="23" t="s">
        <v>1216</v>
      </c>
      <c r="D41" s="35">
        <v>0</v>
      </c>
      <c r="E41" s="35">
        <v>0</v>
      </c>
      <c r="F41" s="37">
        <v>10.566000000000031</v>
      </c>
      <c r="G41" s="38">
        <f t="shared" si="0"/>
        <v>10.566000000000031</v>
      </c>
    </row>
    <row r="42" spans="1:7" ht="14.25" x14ac:dyDescent="0.2">
      <c r="A42" s="22" t="s">
        <v>1118</v>
      </c>
      <c r="B42" s="33" t="s">
        <v>1083</v>
      </c>
      <c r="C42" s="23" t="s">
        <v>608</v>
      </c>
      <c r="D42" s="35">
        <v>0.08</v>
      </c>
      <c r="E42" s="35">
        <v>0</v>
      </c>
      <c r="F42" s="37">
        <v>6.7361999999999966</v>
      </c>
      <c r="G42" s="38">
        <f t="shared" si="0"/>
        <v>6.8161999999999967</v>
      </c>
    </row>
    <row r="43" spans="1:7" ht="14.25" x14ac:dyDescent="0.2">
      <c r="A43" s="22" t="s">
        <v>1119</v>
      </c>
      <c r="B43" s="33" t="s">
        <v>1083</v>
      </c>
      <c r="C43" s="23" t="s">
        <v>888</v>
      </c>
      <c r="D43" s="35">
        <v>0</v>
      </c>
      <c r="E43" s="35">
        <v>0</v>
      </c>
      <c r="F43" s="37">
        <v>8.9638499999999794</v>
      </c>
      <c r="G43" s="38">
        <f t="shared" si="0"/>
        <v>8.9638499999999794</v>
      </c>
    </row>
    <row r="44" spans="1:7" ht="14.25" x14ac:dyDescent="0.2">
      <c r="A44" s="22" t="s">
        <v>1120</v>
      </c>
      <c r="B44" s="33" t="s">
        <v>1083</v>
      </c>
      <c r="C44" s="23" t="s">
        <v>158</v>
      </c>
      <c r="D44" s="35">
        <v>1.23</v>
      </c>
      <c r="E44" s="35">
        <v>0</v>
      </c>
      <c r="F44" s="37">
        <v>8.5300499999999602</v>
      </c>
      <c r="G44" s="38">
        <f t="shared" si="0"/>
        <v>9.7600499999999606</v>
      </c>
    </row>
    <row r="45" spans="1:7" ht="14.25" x14ac:dyDescent="0.2">
      <c r="A45" s="22" t="s">
        <v>1121</v>
      </c>
      <c r="B45" s="33" t="s">
        <v>1122</v>
      </c>
      <c r="C45" s="23" t="s">
        <v>654</v>
      </c>
      <c r="D45" s="35">
        <v>0</v>
      </c>
      <c r="E45" s="35">
        <v>0</v>
      </c>
      <c r="F45" s="37">
        <v>4.0948500000000081</v>
      </c>
      <c r="G45" s="38">
        <f t="shared" si="0"/>
        <v>4.0948500000000081</v>
      </c>
    </row>
    <row r="46" spans="1:7" ht="14.25" x14ac:dyDescent="0.2">
      <c r="A46" s="22" t="s">
        <v>1123</v>
      </c>
      <c r="B46" s="33" t="s">
        <v>1124</v>
      </c>
      <c r="C46" s="23" t="s">
        <v>654</v>
      </c>
      <c r="D46" s="35">
        <v>0</v>
      </c>
      <c r="E46" s="35">
        <v>0</v>
      </c>
      <c r="F46" s="37">
        <v>4.455600000000004</v>
      </c>
      <c r="G46" s="38">
        <f t="shared" si="0"/>
        <v>4.455600000000004</v>
      </c>
    </row>
    <row r="47" spans="1:7" ht="14.25" x14ac:dyDescent="0.2">
      <c r="A47" s="22" t="s">
        <v>1125</v>
      </c>
      <c r="B47" s="33" t="s">
        <v>1083</v>
      </c>
      <c r="C47" s="23" t="s">
        <v>654</v>
      </c>
      <c r="D47" s="35">
        <v>0</v>
      </c>
      <c r="E47" s="35">
        <v>0</v>
      </c>
      <c r="F47" s="37">
        <v>6.8260500000000093</v>
      </c>
      <c r="G47" s="38">
        <f t="shared" si="0"/>
        <v>6.8260500000000093</v>
      </c>
    </row>
    <row r="48" spans="1:7" ht="14.25" x14ac:dyDescent="0.2">
      <c r="A48" s="22" t="s">
        <v>1126</v>
      </c>
      <c r="B48" s="33" t="s">
        <v>1083</v>
      </c>
      <c r="C48" s="23" t="s">
        <v>210</v>
      </c>
      <c r="D48" s="35">
        <v>0.48</v>
      </c>
      <c r="E48" s="35">
        <v>0</v>
      </c>
      <c r="F48" s="37">
        <v>8.6962499999999636</v>
      </c>
      <c r="G48" s="38">
        <f t="shared" si="0"/>
        <v>9.176249999999964</v>
      </c>
    </row>
    <row r="49" spans="1:7" ht="14.25" x14ac:dyDescent="0.2">
      <c r="A49" s="22" t="s">
        <v>1127</v>
      </c>
      <c r="B49" s="33" t="s">
        <v>1083</v>
      </c>
      <c r="C49" s="23" t="s">
        <v>560</v>
      </c>
      <c r="D49" s="35">
        <v>0</v>
      </c>
      <c r="E49" s="35">
        <v>0</v>
      </c>
      <c r="F49" s="37">
        <v>7.0457999999999856</v>
      </c>
      <c r="G49" s="38">
        <f t="shared" si="0"/>
        <v>7.0457999999999856</v>
      </c>
    </row>
    <row r="50" spans="1:7" ht="14.25" x14ac:dyDescent="0.2">
      <c r="A50" s="22" t="s">
        <v>1128</v>
      </c>
      <c r="B50" s="33" t="s">
        <v>1083</v>
      </c>
      <c r="C50" s="23" t="s">
        <v>924</v>
      </c>
      <c r="D50" s="35">
        <v>0</v>
      </c>
      <c r="E50" s="35">
        <v>0</v>
      </c>
      <c r="F50" s="37">
        <v>8.9469000000000278</v>
      </c>
      <c r="G50" s="38">
        <f t="shared" si="0"/>
        <v>8.9469000000000278</v>
      </c>
    </row>
    <row r="51" spans="1:7" ht="14.25" x14ac:dyDescent="0.2">
      <c r="A51" s="22" t="s">
        <v>1129</v>
      </c>
      <c r="B51" s="33" t="s">
        <v>1124</v>
      </c>
      <c r="C51" s="23" t="s">
        <v>417</v>
      </c>
      <c r="D51" s="35">
        <v>0.28000000000000003</v>
      </c>
      <c r="E51" s="35">
        <v>0</v>
      </c>
      <c r="F51" s="37">
        <v>7.412399999999991</v>
      </c>
      <c r="G51" s="38">
        <f t="shared" si="0"/>
        <v>7.6923999999999912</v>
      </c>
    </row>
    <row r="52" spans="1:7" ht="14.25" x14ac:dyDescent="0.2">
      <c r="A52" s="22" t="s">
        <v>1130</v>
      </c>
      <c r="B52" s="33" t="s">
        <v>1092</v>
      </c>
      <c r="C52" s="23" t="s">
        <v>578</v>
      </c>
      <c r="D52" s="35">
        <v>0</v>
      </c>
      <c r="E52" s="35">
        <v>0</v>
      </c>
      <c r="F52" s="37">
        <v>11.39</v>
      </c>
      <c r="G52" s="57">
        <f t="shared" si="0"/>
        <v>11.39</v>
      </c>
    </row>
    <row r="53" spans="1:7" ht="14.25" x14ac:dyDescent="0.2">
      <c r="A53" s="22" t="s">
        <v>1131</v>
      </c>
      <c r="B53" s="33" t="s">
        <v>1124</v>
      </c>
      <c r="C53" s="23" t="s">
        <v>578</v>
      </c>
      <c r="D53" s="35">
        <v>0</v>
      </c>
      <c r="E53" s="35">
        <v>0</v>
      </c>
      <c r="F53" s="37">
        <v>6.1120500000000106</v>
      </c>
      <c r="G53" s="38">
        <f t="shared" si="0"/>
        <v>6.1120500000000106</v>
      </c>
    </row>
    <row r="54" spans="1:7" ht="14.25" x14ac:dyDescent="0.2">
      <c r="A54" s="22" t="s">
        <v>1132</v>
      </c>
      <c r="B54" s="33" t="s">
        <v>1083</v>
      </c>
      <c r="C54" s="23" t="s">
        <v>578</v>
      </c>
      <c r="D54" s="35">
        <v>0</v>
      </c>
      <c r="E54" s="35">
        <v>0</v>
      </c>
      <c r="F54" s="37">
        <v>6.398399999999981</v>
      </c>
      <c r="G54" s="38">
        <f t="shared" si="0"/>
        <v>6.398399999999981</v>
      </c>
    </row>
    <row r="55" spans="1:7" ht="14.25" x14ac:dyDescent="0.2">
      <c r="A55" s="22" t="s">
        <v>1133</v>
      </c>
      <c r="B55" s="33" t="s">
        <v>1083</v>
      </c>
      <c r="C55" s="23" t="s">
        <v>116</v>
      </c>
      <c r="D55" s="35">
        <v>0.01</v>
      </c>
      <c r="E55" s="35">
        <v>0</v>
      </c>
      <c r="F55" s="37">
        <v>8.1718499999999494</v>
      </c>
      <c r="G55" s="38">
        <f t="shared" si="0"/>
        <v>8.1818499999999492</v>
      </c>
    </row>
    <row r="56" spans="1:7" ht="14.25" x14ac:dyDescent="0.2">
      <c r="A56" s="22" t="s">
        <v>1134</v>
      </c>
      <c r="B56" s="33" t="s">
        <v>1124</v>
      </c>
      <c r="C56" s="23" t="s">
        <v>371</v>
      </c>
      <c r="D56" s="35">
        <v>0.36</v>
      </c>
      <c r="E56" s="35">
        <v>0</v>
      </c>
      <c r="F56" s="37">
        <v>7.3485000000000014</v>
      </c>
      <c r="G56" s="38">
        <f t="shared" si="0"/>
        <v>7.7085000000000017</v>
      </c>
    </row>
    <row r="57" spans="1:7" ht="14.25" x14ac:dyDescent="0.2">
      <c r="A57" s="22" t="s">
        <v>1135</v>
      </c>
      <c r="B57" s="33" t="s">
        <v>1083</v>
      </c>
      <c r="C57" s="23" t="s">
        <v>277</v>
      </c>
      <c r="D57" s="35">
        <v>0.18</v>
      </c>
      <c r="E57" s="35">
        <v>0</v>
      </c>
      <c r="F57" s="37">
        <v>8.8300500000000284</v>
      </c>
      <c r="G57" s="38">
        <f t="shared" si="0"/>
        <v>9.0100500000000281</v>
      </c>
    </row>
    <row r="58" spans="1:7" ht="14.25" x14ac:dyDescent="0.2">
      <c r="A58" s="22" t="s">
        <v>1136</v>
      </c>
      <c r="B58" s="33" t="s">
        <v>1081</v>
      </c>
      <c r="C58" s="23" t="s">
        <v>18</v>
      </c>
      <c r="D58" s="35">
        <v>1.88</v>
      </c>
      <c r="E58" s="35">
        <v>0</v>
      </c>
      <c r="F58" s="37">
        <v>6.6648000000000138</v>
      </c>
      <c r="G58" s="38">
        <f t="shared" si="0"/>
        <v>8.5448000000000128</v>
      </c>
    </row>
    <row r="59" spans="1:7" ht="14.25" x14ac:dyDescent="0.2">
      <c r="A59" s="22" t="s">
        <v>1137</v>
      </c>
      <c r="B59" s="33" t="s">
        <v>1122</v>
      </c>
      <c r="C59" s="23" t="s">
        <v>18</v>
      </c>
      <c r="D59" s="35">
        <v>1.88</v>
      </c>
      <c r="E59" s="35">
        <v>0</v>
      </c>
      <c r="F59" s="37">
        <v>6.4599000000000046</v>
      </c>
      <c r="G59" s="38">
        <f t="shared" si="0"/>
        <v>8.3399000000000036</v>
      </c>
    </row>
    <row r="60" spans="1:7" ht="14.25" x14ac:dyDescent="0.2">
      <c r="A60" s="22" t="s">
        <v>1138</v>
      </c>
      <c r="B60" s="33" t="s">
        <v>1124</v>
      </c>
      <c r="C60" s="23" t="s">
        <v>18</v>
      </c>
      <c r="D60" s="35">
        <v>1.88</v>
      </c>
      <c r="E60" s="35">
        <v>0</v>
      </c>
      <c r="F60" s="37">
        <v>9.9328500000000304</v>
      </c>
      <c r="G60" s="38">
        <f t="shared" si="0"/>
        <v>11.812850000000029</v>
      </c>
    </row>
    <row r="61" spans="1:7" ht="14.25" x14ac:dyDescent="0.2">
      <c r="A61" s="22" t="s">
        <v>1139</v>
      </c>
      <c r="B61" s="33" t="s">
        <v>1083</v>
      </c>
      <c r="C61" s="23" t="s">
        <v>18</v>
      </c>
      <c r="D61" s="35">
        <v>1.88</v>
      </c>
      <c r="E61" s="35">
        <v>0</v>
      </c>
      <c r="F61" s="37">
        <v>9.9328500000000304</v>
      </c>
      <c r="G61" s="38">
        <f t="shared" si="0"/>
        <v>11.812850000000029</v>
      </c>
    </row>
    <row r="62" spans="1:7" ht="14.25" x14ac:dyDescent="0.2">
      <c r="A62" s="22" t="s">
        <v>1140</v>
      </c>
      <c r="B62" s="33" t="s">
        <v>1083</v>
      </c>
      <c r="C62" s="23" t="s">
        <v>216</v>
      </c>
      <c r="D62" s="35">
        <v>0.96</v>
      </c>
      <c r="E62" s="35">
        <v>0</v>
      </c>
      <c r="F62" s="37">
        <v>6.9649499999999875</v>
      </c>
      <c r="G62" s="38">
        <f t="shared" si="0"/>
        <v>7.9249499999999875</v>
      </c>
    </row>
    <row r="63" spans="1:7" ht="14.25" x14ac:dyDescent="0.2">
      <c r="A63" s="22" t="s">
        <v>1141</v>
      </c>
      <c r="B63" s="33" t="s">
        <v>1083</v>
      </c>
      <c r="C63" s="23" t="s">
        <v>3</v>
      </c>
      <c r="D63" s="35">
        <v>0</v>
      </c>
      <c r="E63" s="35">
        <v>0</v>
      </c>
      <c r="F63" s="37">
        <v>8.2471500000000333</v>
      </c>
      <c r="G63" s="38">
        <f t="shared" si="0"/>
        <v>8.2471500000000333</v>
      </c>
    </row>
    <row r="64" spans="1:7" ht="14.25" x14ac:dyDescent="0.2">
      <c r="A64" s="22" t="s">
        <v>1142</v>
      </c>
      <c r="B64" s="33" t="s">
        <v>1081</v>
      </c>
      <c r="C64" s="23" t="s">
        <v>970</v>
      </c>
      <c r="D64" s="35">
        <v>0</v>
      </c>
      <c r="E64" s="35">
        <v>0</v>
      </c>
      <c r="F64" s="37">
        <v>7.2832500000000095</v>
      </c>
      <c r="G64" s="38">
        <f t="shared" si="0"/>
        <v>7.2832500000000095</v>
      </c>
    </row>
    <row r="65" spans="1:7" ht="14.25" x14ac:dyDescent="0.2">
      <c r="A65" s="22" t="s">
        <v>1143</v>
      </c>
      <c r="B65" s="33" t="s">
        <v>1083</v>
      </c>
      <c r="C65" s="23" t="s">
        <v>970</v>
      </c>
      <c r="D65" s="35">
        <v>0</v>
      </c>
      <c r="E65" s="35">
        <v>0</v>
      </c>
      <c r="F65" s="37">
        <v>9.5592000000000326</v>
      </c>
      <c r="G65" s="38">
        <f t="shared" si="0"/>
        <v>9.5592000000000326</v>
      </c>
    </row>
    <row r="66" spans="1:7" ht="14.25" x14ac:dyDescent="0.2">
      <c r="A66" s="22" t="s">
        <v>1144</v>
      </c>
      <c r="B66" s="33" t="s">
        <v>1124</v>
      </c>
      <c r="C66" s="23" t="s">
        <v>974</v>
      </c>
      <c r="D66" s="35">
        <v>0</v>
      </c>
      <c r="E66" s="35">
        <v>0</v>
      </c>
      <c r="F66" s="37">
        <v>7.889699999999948</v>
      </c>
      <c r="G66" s="38">
        <f t="shared" si="0"/>
        <v>7.889699999999948</v>
      </c>
    </row>
    <row r="67" spans="1:7" ht="14.25" x14ac:dyDescent="0.2">
      <c r="A67" s="22" t="s">
        <v>1145</v>
      </c>
      <c r="B67" s="33" t="s">
        <v>1083</v>
      </c>
      <c r="C67" s="23" t="s">
        <v>586</v>
      </c>
      <c r="D67" s="35">
        <v>0.1</v>
      </c>
      <c r="E67" s="35">
        <v>0</v>
      </c>
      <c r="F67" s="37">
        <v>7.4282999999999788</v>
      </c>
      <c r="G67" s="38">
        <f t="shared" si="0"/>
        <v>7.5282999999999785</v>
      </c>
    </row>
    <row r="68" spans="1:7" ht="14.25" x14ac:dyDescent="0.2">
      <c r="A68" s="22" t="s">
        <v>1146</v>
      </c>
      <c r="B68" s="33" t="s">
        <v>1083</v>
      </c>
      <c r="C68" s="23" t="s">
        <v>976</v>
      </c>
      <c r="D68" s="35">
        <v>0</v>
      </c>
      <c r="E68" s="35">
        <v>0</v>
      </c>
      <c r="F68" s="37">
        <v>9.0001499999999623</v>
      </c>
      <c r="G68" s="38">
        <f t="shared" si="0"/>
        <v>9.0001499999999623</v>
      </c>
    </row>
    <row r="69" spans="1:7" ht="14.25" x14ac:dyDescent="0.2">
      <c r="A69" s="22" t="s">
        <v>1147</v>
      </c>
      <c r="B69" s="33" t="s">
        <v>1122</v>
      </c>
      <c r="C69" s="23" t="s">
        <v>504</v>
      </c>
      <c r="D69" s="35">
        <v>0.01</v>
      </c>
      <c r="E69" s="35">
        <v>0</v>
      </c>
      <c r="F69" s="37">
        <v>4.4793000000000234</v>
      </c>
      <c r="G69" s="38">
        <f t="shared" si="0"/>
        <v>4.4893000000000232</v>
      </c>
    </row>
    <row r="70" spans="1:7" ht="14.25" x14ac:dyDescent="0.2">
      <c r="A70" s="22" t="s">
        <v>1148</v>
      </c>
      <c r="B70" s="33" t="s">
        <v>1083</v>
      </c>
      <c r="C70" s="23" t="s">
        <v>720</v>
      </c>
      <c r="D70" s="35">
        <v>0.01</v>
      </c>
      <c r="E70" s="35">
        <v>0</v>
      </c>
      <c r="F70" s="37">
        <v>7.2683999999999855</v>
      </c>
      <c r="G70" s="38">
        <f t="shared" ref="G70:G97" si="1">F70+E70+D70</f>
        <v>7.2783999999999853</v>
      </c>
    </row>
    <row r="71" spans="1:7" ht="14.25" x14ac:dyDescent="0.2">
      <c r="A71" s="22" t="s">
        <v>1149</v>
      </c>
      <c r="B71" s="33" t="s">
        <v>1083</v>
      </c>
      <c r="C71" s="23" t="s">
        <v>102</v>
      </c>
      <c r="D71" s="35">
        <v>0.1</v>
      </c>
      <c r="E71" s="35">
        <v>0</v>
      </c>
      <c r="F71" s="37">
        <v>9.037050000000022</v>
      </c>
      <c r="G71" s="38">
        <f t="shared" si="1"/>
        <v>9.1370500000000217</v>
      </c>
    </row>
    <row r="72" spans="1:7" ht="14.25" x14ac:dyDescent="0.2">
      <c r="A72" s="22" t="s">
        <v>1150</v>
      </c>
      <c r="B72" s="33" t="s">
        <v>1124</v>
      </c>
      <c r="C72" s="23" t="s">
        <v>240</v>
      </c>
      <c r="D72" s="35">
        <v>0.39</v>
      </c>
      <c r="E72" s="35">
        <v>0</v>
      </c>
      <c r="F72" s="37">
        <v>5.3701500000000237</v>
      </c>
      <c r="G72" s="38">
        <f t="shared" si="1"/>
        <v>5.7601500000000234</v>
      </c>
    </row>
    <row r="73" spans="1:7" ht="14.25" x14ac:dyDescent="0.2">
      <c r="A73" s="22" t="s">
        <v>1151</v>
      </c>
      <c r="B73" s="33" t="s">
        <v>1124</v>
      </c>
      <c r="C73" s="23" t="s">
        <v>986</v>
      </c>
      <c r="D73" s="35">
        <v>0</v>
      </c>
      <c r="E73" s="35">
        <v>0</v>
      </c>
      <c r="F73" s="37">
        <v>8.3923499999999649</v>
      </c>
      <c r="G73" s="38">
        <f t="shared" si="1"/>
        <v>8.3923499999999649</v>
      </c>
    </row>
    <row r="74" spans="1:7" ht="14.25" x14ac:dyDescent="0.2">
      <c r="A74" s="22" t="s">
        <v>1152</v>
      </c>
      <c r="B74" s="33" t="s">
        <v>1153</v>
      </c>
      <c r="C74" s="23" t="s">
        <v>1064</v>
      </c>
      <c r="D74" s="35">
        <v>0</v>
      </c>
      <c r="E74" s="35">
        <v>228.42</v>
      </c>
      <c r="F74" s="37">
        <v>8.17</v>
      </c>
      <c r="G74" s="57">
        <f t="shared" si="1"/>
        <v>236.58999999999997</v>
      </c>
    </row>
    <row r="75" spans="1:7" ht="14.25" x14ac:dyDescent="0.2">
      <c r="A75" s="22" t="s">
        <v>1154</v>
      </c>
      <c r="B75" s="33" t="s">
        <v>1092</v>
      </c>
      <c r="C75" s="23" t="s">
        <v>1064</v>
      </c>
      <c r="D75" s="35">
        <v>0</v>
      </c>
      <c r="E75" s="35">
        <v>233.21</v>
      </c>
      <c r="F75" s="37">
        <v>8.35</v>
      </c>
      <c r="G75" s="57">
        <f t="shared" si="1"/>
        <v>241.56</v>
      </c>
    </row>
    <row r="76" spans="1:7" ht="15" x14ac:dyDescent="0.25">
      <c r="A76" s="22" t="s">
        <v>1155</v>
      </c>
      <c r="B76" s="33" t="s">
        <v>1081</v>
      </c>
      <c r="C76" s="23" t="s">
        <v>1071</v>
      </c>
      <c r="D76" s="35">
        <v>2.86</v>
      </c>
      <c r="E76" s="36">
        <v>0</v>
      </c>
      <c r="F76" s="37">
        <v>5.8771499999999719</v>
      </c>
      <c r="G76" s="38">
        <f t="shared" si="1"/>
        <v>8.7371499999999713</v>
      </c>
    </row>
    <row r="77" spans="1:7" ht="14.25" x14ac:dyDescent="0.2">
      <c r="A77" s="22" t="s">
        <v>1156</v>
      </c>
      <c r="B77" s="33" t="s">
        <v>1092</v>
      </c>
      <c r="C77" s="23" t="s">
        <v>1070</v>
      </c>
      <c r="D77" s="35">
        <v>0</v>
      </c>
      <c r="E77" s="35">
        <v>134.97</v>
      </c>
      <c r="F77" s="37">
        <v>22.86</v>
      </c>
      <c r="G77" s="57">
        <f t="shared" si="1"/>
        <v>157.82999999999998</v>
      </c>
    </row>
    <row r="78" spans="1:7" ht="14.25" x14ac:dyDescent="0.2">
      <c r="A78" s="22" t="s">
        <v>1157</v>
      </c>
      <c r="B78" s="33" t="s">
        <v>1092</v>
      </c>
      <c r="C78" s="23" t="s">
        <v>1158</v>
      </c>
      <c r="D78" s="35">
        <v>0</v>
      </c>
      <c r="E78" s="35">
        <v>58.08</v>
      </c>
      <c r="F78" s="37">
        <v>18.21</v>
      </c>
      <c r="G78" s="57">
        <f t="shared" si="1"/>
        <v>76.289999999999992</v>
      </c>
    </row>
    <row r="79" spans="1:7" ht="14.25" x14ac:dyDescent="0.2">
      <c r="A79" s="22" t="s">
        <v>1159</v>
      </c>
      <c r="B79" s="33" t="s">
        <v>1081</v>
      </c>
      <c r="C79" s="23" t="s">
        <v>640</v>
      </c>
      <c r="D79" s="35">
        <v>0.03</v>
      </c>
      <c r="E79" s="35">
        <v>0</v>
      </c>
      <c r="F79" s="37">
        <v>6.6990000000000123</v>
      </c>
      <c r="G79" s="38">
        <f t="shared" si="1"/>
        <v>6.7290000000000125</v>
      </c>
    </row>
    <row r="80" spans="1:7" ht="14.25" x14ac:dyDescent="0.2">
      <c r="A80" s="26" t="s">
        <v>1160</v>
      </c>
      <c r="B80" s="33" t="s">
        <v>1094</v>
      </c>
      <c r="C80" s="1" t="s">
        <v>640</v>
      </c>
      <c r="D80" s="35">
        <v>0.06</v>
      </c>
      <c r="E80" s="35">
        <v>167.61</v>
      </c>
      <c r="F80" s="37">
        <v>6.8604000000000269</v>
      </c>
      <c r="G80" s="38">
        <f t="shared" si="1"/>
        <v>174.53040000000004</v>
      </c>
    </row>
    <row r="81" spans="1:7" ht="14.25" x14ac:dyDescent="0.2">
      <c r="A81" s="22" t="s">
        <v>1161</v>
      </c>
      <c r="B81" s="33" t="s">
        <v>1122</v>
      </c>
      <c r="C81" s="23" t="s">
        <v>422</v>
      </c>
      <c r="D81" s="35">
        <v>0.39</v>
      </c>
      <c r="E81" s="35">
        <v>0</v>
      </c>
      <c r="F81" s="37">
        <v>6.54525000000001</v>
      </c>
      <c r="G81" s="38">
        <f t="shared" si="1"/>
        <v>6.9352500000000097</v>
      </c>
    </row>
    <row r="82" spans="1:7" ht="14.25" x14ac:dyDescent="0.2">
      <c r="A82" s="22" t="s">
        <v>1162</v>
      </c>
      <c r="B82" s="33" t="s">
        <v>1083</v>
      </c>
      <c r="C82" s="23" t="s">
        <v>422</v>
      </c>
      <c r="D82" s="35">
        <v>0.39</v>
      </c>
      <c r="E82" s="35">
        <v>0</v>
      </c>
      <c r="F82" s="37">
        <v>7.2538499999999999</v>
      </c>
      <c r="G82" s="38">
        <f t="shared" si="1"/>
        <v>7.6438499999999996</v>
      </c>
    </row>
    <row r="83" spans="1:7" ht="14.25" x14ac:dyDescent="0.2">
      <c r="A83" s="22" t="s">
        <v>1163</v>
      </c>
      <c r="B83" s="33" t="s">
        <v>1083</v>
      </c>
      <c r="C83" s="23" t="s">
        <v>1066</v>
      </c>
      <c r="D83" s="35">
        <v>0.12</v>
      </c>
      <c r="E83" s="35">
        <v>0</v>
      </c>
      <c r="F83" s="37">
        <v>9.4246500000000424</v>
      </c>
      <c r="G83" s="38">
        <f t="shared" si="1"/>
        <v>9.5446500000000416</v>
      </c>
    </row>
    <row r="84" spans="1:7" ht="14.25" x14ac:dyDescent="0.2">
      <c r="A84" s="22" t="s">
        <v>1164</v>
      </c>
      <c r="B84" s="33" t="s">
        <v>1122</v>
      </c>
      <c r="C84" s="23" t="s">
        <v>633</v>
      </c>
      <c r="D84" s="35">
        <v>0.04</v>
      </c>
      <c r="E84" s="35">
        <v>0</v>
      </c>
      <c r="F84" s="37">
        <v>4.3627500000000055</v>
      </c>
      <c r="G84" s="38">
        <f t="shared" si="1"/>
        <v>4.4027500000000055</v>
      </c>
    </row>
    <row r="85" spans="1:7" ht="14.25" x14ac:dyDescent="0.2">
      <c r="A85" s="22" t="s">
        <v>1165</v>
      </c>
      <c r="B85" s="33" t="s">
        <v>1083</v>
      </c>
      <c r="C85" s="23" t="s">
        <v>633</v>
      </c>
      <c r="D85" s="35">
        <v>0.04</v>
      </c>
      <c r="E85" s="35">
        <v>0</v>
      </c>
      <c r="F85" s="37">
        <v>6.5182500000000232</v>
      </c>
      <c r="G85" s="38">
        <f t="shared" si="1"/>
        <v>6.5582500000000232</v>
      </c>
    </row>
    <row r="86" spans="1:7" ht="14.25" x14ac:dyDescent="0.2">
      <c r="A86" s="22" t="s">
        <v>1166</v>
      </c>
      <c r="B86" s="33" t="s">
        <v>1083</v>
      </c>
      <c r="C86" s="23" t="s">
        <v>469</v>
      </c>
      <c r="D86" s="35">
        <v>0.1</v>
      </c>
      <c r="E86" s="35">
        <v>0</v>
      </c>
      <c r="F86" s="37">
        <v>8.472150000000056</v>
      </c>
      <c r="G86" s="38">
        <f t="shared" si="1"/>
        <v>8.5721500000000557</v>
      </c>
    </row>
    <row r="87" spans="1:7" ht="14.25" x14ac:dyDescent="0.2">
      <c r="A87" s="22" t="s">
        <v>1167</v>
      </c>
      <c r="B87" s="33" t="s">
        <v>1092</v>
      </c>
      <c r="C87" s="23" t="s">
        <v>1168</v>
      </c>
      <c r="D87" s="35">
        <v>0</v>
      </c>
      <c r="E87" s="35">
        <v>0</v>
      </c>
      <c r="F87" s="37">
        <v>19.14</v>
      </c>
      <c r="G87" s="57">
        <f t="shared" si="1"/>
        <v>19.14</v>
      </c>
    </row>
    <row r="88" spans="1:7" ht="14.25" x14ac:dyDescent="0.2">
      <c r="A88" s="22" t="s">
        <v>1169</v>
      </c>
      <c r="B88" s="33" t="s">
        <v>1083</v>
      </c>
      <c r="C88" s="23" t="s">
        <v>1035</v>
      </c>
      <c r="D88" s="35">
        <v>0</v>
      </c>
      <c r="E88" s="35">
        <v>0</v>
      </c>
      <c r="F88" s="37">
        <v>8.0318999999999505</v>
      </c>
      <c r="G88" s="38">
        <f t="shared" si="1"/>
        <v>8.0318999999999505</v>
      </c>
    </row>
    <row r="89" spans="1:7" ht="14.25" x14ac:dyDescent="0.2">
      <c r="A89" s="22" t="s">
        <v>1170</v>
      </c>
      <c r="B89" s="33" t="s">
        <v>1083</v>
      </c>
      <c r="C89" s="23" t="s">
        <v>8</v>
      </c>
      <c r="D89" s="35">
        <v>1.73</v>
      </c>
      <c r="E89" s="35">
        <v>0</v>
      </c>
      <c r="F89" s="37">
        <v>9.4482000000000426</v>
      </c>
      <c r="G89" s="38">
        <f t="shared" si="1"/>
        <v>11.178200000000043</v>
      </c>
    </row>
    <row r="90" spans="1:7" ht="14.25" x14ac:dyDescent="0.2">
      <c r="A90" s="22" t="s">
        <v>1171</v>
      </c>
      <c r="B90" s="33" t="s">
        <v>1083</v>
      </c>
      <c r="C90" s="23" t="s">
        <v>1037</v>
      </c>
      <c r="D90" s="35">
        <v>0</v>
      </c>
      <c r="E90" s="35">
        <v>0</v>
      </c>
      <c r="F90" s="37">
        <v>6.9026999999999816</v>
      </c>
      <c r="G90" s="38">
        <f t="shared" si="1"/>
        <v>6.9026999999999816</v>
      </c>
    </row>
    <row r="91" spans="1:7" ht="14.25" x14ac:dyDescent="0.2">
      <c r="A91" s="22" t="s">
        <v>1172</v>
      </c>
      <c r="B91" s="33" t="s">
        <v>1083</v>
      </c>
      <c r="C91" s="23" t="s">
        <v>706</v>
      </c>
      <c r="D91" s="35">
        <v>0</v>
      </c>
      <c r="E91" s="35">
        <v>0</v>
      </c>
      <c r="F91" s="37">
        <v>7.3360500000000002</v>
      </c>
      <c r="G91" s="38">
        <f t="shared" si="1"/>
        <v>7.3360500000000002</v>
      </c>
    </row>
    <row r="92" spans="1:7" ht="14.25" x14ac:dyDescent="0.2">
      <c r="A92" s="22" t="s">
        <v>1173</v>
      </c>
      <c r="B92" s="33" t="s">
        <v>1083</v>
      </c>
      <c r="C92" s="23" t="s">
        <v>562</v>
      </c>
      <c r="D92" s="35">
        <v>0.04</v>
      </c>
      <c r="E92" s="35">
        <v>0</v>
      </c>
      <c r="F92" s="37">
        <v>6.6354000000000042</v>
      </c>
      <c r="G92" s="38">
        <f t="shared" si="1"/>
        <v>6.6754000000000042</v>
      </c>
    </row>
    <row r="93" spans="1:7" ht="14.25" x14ac:dyDescent="0.2">
      <c r="A93" s="22" t="s">
        <v>1174</v>
      </c>
      <c r="B93" s="33" t="s">
        <v>1122</v>
      </c>
      <c r="C93" s="23" t="s">
        <v>562</v>
      </c>
      <c r="D93" s="35">
        <v>0.04</v>
      </c>
      <c r="E93" s="35">
        <v>0</v>
      </c>
      <c r="F93" s="37">
        <v>5.0022000000000162</v>
      </c>
      <c r="G93" s="38">
        <f t="shared" si="1"/>
        <v>5.0422000000000162</v>
      </c>
    </row>
    <row r="94" spans="1:7" ht="14.25" x14ac:dyDescent="0.2">
      <c r="A94" s="22" t="s">
        <v>1175</v>
      </c>
      <c r="B94" s="33" t="s">
        <v>1083</v>
      </c>
      <c r="C94" s="23" t="s">
        <v>486</v>
      </c>
      <c r="D94" s="35">
        <v>0</v>
      </c>
      <c r="E94" s="35">
        <v>0</v>
      </c>
      <c r="F94" s="37">
        <v>5.9842499999999745</v>
      </c>
      <c r="G94" s="38">
        <f t="shared" si="1"/>
        <v>5.9842499999999745</v>
      </c>
    </row>
    <row r="95" spans="1:7" ht="14.25" x14ac:dyDescent="0.2">
      <c r="A95" s="22" t="s">
        <v>1176</v>
      </c>
      <c r="B95" s="33" t="s">
        <v>1083</v>
      </c>
      <c r="C95" s="23" t="s">
        <v>638</v>
      </c>
      <c r="D95" s="35">
        <v>0.06</v>
      </c>
      <c r="E95" s="35">
        <v>0</v>
      </c>
      <c r="F95" s="37">
        <v>5.8833000000000197</v>
      </c>
      <c r="G95" s="38">
        <f t="shared" si="1"/>
        <v>5.9433000000000193</v>
      </c>
    </row>
    <row r="96" spans="1:7" ht="14.25" x14ac:dyDescent="0.2">
      <c r="A96" s="22" t="s">
        <v>1177</v>
      </c>
      <c r="B96" s="33" t="s">
        <v>1083</v>
      </c>
      <c r="C96" s="23" t="s">
        <v>611</v>
      </c>
      <c r="D96" s="35">
        <v>0.08</v>
      </c>
      <c r="E96" s="35">
        <v>0</v>
      </c>
      <c r="F96" s="37">
        <v>6.7676999999999907</v>
      </c>
      <c r="G96" s="38">
        <f t="shared" si="1"/>
        <v>6.8476999999999908</v>
      </c>
    </row>
    <row r="97" spans="1:7" ht="14.25" x14ac:dyDescent="0.2">
      <c r="A97" s="22" t="s">
        <v>1178</v>
      </c>
      <c r="B97" s="34" t="s">
        <v>1083</v>
      </c>
      <c r="C97" s="23" t="s">
        <v>732</v>
      </c>
      <c r="D97" s="35">
        <v>0.01</v>
      </c>
      <c r="E97" s="35">
        <v>0</v>
      </c>
      <c r="F97" s="38">
        <v>7.731899999999996</v>
      </c>
      <c r="G97" s="38">
        <f t="shared" si="1"/>
        <v>7.7418999999999958</v>
      </c>
    </row>
  </sheetData>
  <sortState xmlns:xlrd2="http://schemas.microsoft.com/office/spreadsheetml/2017/richdata2" ref="A5:G96">
    <sortCondition ref="C5:C96"/>
  </sortState>
  <mergeCells count="3">
    <mergeCell ref="A2:G2"/>
    <mergeCell ref="A1:G1"/>
    <mergeCell ref="A3:G3"/>
  </mergeCells>
  <pageMargins left="0.7" right="0.7" top="0.75" bottom="0.75" header="0.3" footer="0.3"/>
  <pageSetup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7"/>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C22" sqref="C22"/>
    </sheetView>
  </sheetViews>
  <sheetFormatPr defaultColWidth="9.140625" defaultRowHeight="12.75" x14ac:dyDescent="0.2"/>
  <cols>
    <col min="1" max="1" width="12.42578125" style="25" bestFit="1" customWidth="1"/>
    <col min="2" max="2" width="14" style="29" customWidth="1"/>
    <col min="3" max="3" width="70" style="25" bestFit="1" customWidth="1"/>
    <col min="4" max="4" width="10.7109375" style="27" customWidth="1"/>
    <col min="5" max="5" width="14.42578125" style="30" customWidth="1"/>
    <col min="6" max="6" width="14.5703125" style="24" customWidth="1"/>
    <col min="7" max="7" width="14.85546875" style="24" customWidth="1"/>
    <col min="8" max="16384" width="9.140625" style="25"/>
  </cols>
  <sheetData>
    <row r="1" spans="1:7" s="12" customFormat="1" ht="15" x14ac:dyDescent="0.2">
      <c r="A1" s="58" t="s">
        <v>1076</v>
      </c>
      <c r="B1" s="59"/>
      <c r="C1" s="59"/>
      <c r="D1" s="59"/>
      <c r="E1" s="59"/>
      <c r="F1" s="59"/>
      <c r="G1" s="59"/>
    </row>
    <row r="2" spans="1:7" s="12" customFormat="1" ht="15" x14ac:dyDescent="0.2">
      <c r="A2" s="58" t="s">
        <v>1184</v>
      </c>
      <c r="B2" s="59"/>
      <c r="C2" s="59"/>
      <c r="D2" s="59"/>
      <c r="E2" s="59"/>
      <c r="F2" s="59"/>
      <c r="G2" s="59"/>
    </row>
    <row r="3" spans="1:7" s="12" customFormat="1" ht="16.5" thickBot="1" x14ac:dyDescent="0.3">
      <c r="A3" s="60" t="s">
        <v>1271</v>
      </c>
      <c r="B3" s="61"/>
      <c r="C3" s="61"/>
      <c r="D3" s="61"/>
      <c r="E3" s="61"/>
      <c r="F3" s="61"/>
      <c r="G3" s="61"/>
    </row>
    <row r="4" spans="1:7" s="21" customFormat="1" ht="51.75" thickBot="1" x14ac:dyDescent="0.25">
      <c r="A4" s="2" t="s">
        <v>1077</v>
      </c>
      <c r="B4" s="2" t="s">
        <v>1078</v>
      </c>
      <c r="C4" s="2" t="s">
        <v>1079</v>
      </c>
      <c r="D4" s="2" t="s">
        <v>1276</v>
      </c>
      <c r="E4" s="3" t="s">
        <v>1259</v>
      </c>
      <c r="F4" s="17" t="s">
        <v>1180</v>
      </c>
      <c r="G4" s="18" t="s">
        <v>1179</v>
      </c>
    </row>
    <row r="5" spans="1:7" ht="17.25" customHeight="1" x14ac:dyDescent="0.2">
      <c r="A5" s="22" t="s">
        <v>1080</v>
      </c>
      <c r="B5" s="33" t="s">
        <v>1081</v>
      </c>
      <c r="C5" s="23" t="s">
        <v>748</v>
      </c>
      <c r="D5" s="35">
        <f>VLOOKUP(A5,'Specialty MISC Per Diem'!$A$5:$D$97,4,FALSE)</f>
        <v>0</v>
      </c>
      <c r="E5" s="35">
        <v>0</v>
      </c>
      <c r="F5" s="37">
        <v>8.0646000000000413</v>
      </c>
      <c r="G5" s="40">
        <f>F5+E5+D5</f>
        <v>8.0646000000000413</v>
      </c>
    </row>
    <row r="6" spans="1:7" ht="14.25" x14ac:dyDescent="0.2">
      <c r="A6" s="22" t="s">
        <v>1082</v>
      </c>
      <c r="B6" s="33" t="s">
        <v>1083</v>
      </c>
      <c r="C6" s="23" t="s">
        <v>748</v>
      </c>
      <c r="D6" s="35">
        <f>VLOOKUP(A6,'Specialty MISC Per Diem'!$A$5:$D$97,4,FALSE)</f>
        <v>0</v>
      </c>
      <c r="E6" s="35">
        <v>0</v>
      </c>
      <c r="F6" s="37">
        <v>10.127849999999967</v>
      </c>
      <c r="G6" s="40">
        <f t="shared" ref="G6:G69" si="0">F6+E6+D6</f>
        <v>10.127849999999967</v>
      </c>
    </row>
    <row r="7" spans="1:7" ht="14.25" x14ac:dyDescent="0.2">
      <c r="A7" s="22" t="s">
        <v>1084</v>
      </c>
      <c r="B7" s="33" t="s">
        <v>1083</v>
      </c>
      <c r="C7" s="23" t="s">
        <v>301</v>
      </c>
      <c r="D7" s="35">
        <f>VLOOKUP(A7,'Specialty MISC Per Diem'!$A$5:$D$97,4,FALSE)</f>
        <v>0.01</v>
      </c>
      <c r="E7" s="35">
        <v>0</v>
      </c>
      <c r="F7" s="37">
        <v>8.8021499999999833</v>
      </c>
      <c r="G7" s="40">
        <f t="shared" si="0"/>
        <v>8.8121499999999831</v>
      </c>
    </row>
    <row r="8" spans="1:7" ht="14.25" x14ac:dyDescent="0.2">
      <c r="A8" s="22" t="s">
        <v>1085</v>
      </c>
      <c r="B8" s="33" t="s">
        <v>1083</v>
      </c>
      <c r="C8" s="23" t="s">
        <v>752</v>
      </c>
      <c r="D8" s="35">
        <f>VLOOKUP(A8,'Specialty MISC Per Diem'!$A$5:$D$97,4,FALSE)</f>
        <v>0</v>
      </c>
      <c r="E8" s="35">
        <v>0</v>
      </c>
      <c r="F8" s="37">
        <v>9.9824999999999591</v>
      </c>
      <c r="G8" s="40">
        <f t="shared" si="0"/>
        <v>9.9824999999999591</v>
      </c>
    </row>
    <row r="9" spans="1:7" ht="14.25" x14ac:dyDescent="0.2">
      <c r="A9" s="22" t="s">
        <v>1086</v>
      </c>
      <c r="B9" s="33" t="s">
        <v>1083</v>
      </c>
      <c r="C9" s="23" t="s">
        <v>1065</v>
      </c>
      <c r="D9" s="35">
        <f>VLOOKUP(A9,'Specialty MISC Per Diem'!$A$5:$D$97,4,FALSE)</f>
        <v>0.86</v>
      </c>
      <c r="E9" s="35">
        <v>0</v>
      </c>
      <c r="F9" s="37">
        <v>5.3608500000000276</v>
      </c>
      <c r="G9" s="40">
        <f t="shared" si="0"/>
        <v>6.220850000000028</v>
      </c>
    </row>
    <row r="10" spans="1:7" ht="14.25" x14ac:dyDescent="0.2">
      <c r="A10" s="22" t="s">
        <v>1087</v>
      </c>
      <c r="B10" s="33" t="s">
        <v>1083</v>
      </c>
      <c r="C10" s="23" t="s">
        <v>142</v>
      </c>
      <c r="D10" s="35">
        <f>VLOOKUP(A10,'Specialty MISC Per Diem'!$A$5:$D$97,4,FALSE)</f>
        <v>0.85</v>
      </c>
      <c r="E10" s="35">
        <v>0</v>
      </c>
      <c r="F10" s="37">
        <v>6.6630000000000109</v>
      </c>
      <c r="G10" s="40">
        <f t="shared" si="0"/>
        <v>7.5130000000000106</v>
      </c>
    </row>
    <row r="11" spans="1:7" ht="14.25" x14ac:dyDescent="0.2">
      <c r="A11" s="22" t="s">
        <v>1088</v>
      </c>
      <c r="B11" s="33" t="s">
        <v>1081</v>
      </c>
      <c r="C11" s="23" t="s">
        <v>770</v>
      </c>
      <c r="D11" s="35">
        <f>VLOOKUP(A11,'Specialty MISC Per Diem'!$A$5:$D$97,4,FALSE)</f>
        <v>0</v>
      </c>
      <c r="E11" s="35">
        <v>0</v>
      </c>
      <c r="F11" s="37">
        <v>5.9269499999999766</v>
      </c>
      <c r="G11" s="40">
        <f t="shared" si="0"/>
        <v>5.9269499999999766</v>
      </c>
    </row>
    <row r="12" spans="1:7" ht="14.25" x14ac:dyDescent="0.2">
      <c r="A12" s="22" t="s">
        <v>1089</v>
      </c>
      <c r="B12" s="33" t="s">
        <v>1083</v>
      </c>
      <c r="C12" s="23" t="s">
        <v>770</v>
      </c>
      <c r="D12" s="35">
        <f>VLOOKUP(A12,'Specialty MISC Per Diem'!$A$5:$D$97,4,FALSE)</f>
        <v>0</v>
      </c>
      <c r="E12" s="35">
        <v>0</v>
      </c>
      <c r="F12" s="37">
        <v>8.3875500000000329</v>
      </c>
      <c r="G12" s="40">
        <f t="shared" si="0"/>
        <v>8.3875500000000329</v>
      </c>
    </row>
    <row r="13" spans="1:7" ht="14.25" x14ac:dyDescent="0.2">
      <c r="A13" s="22" t="s">
        <v>1090</v>
      </c>
      <c r="B13" s="33" t="s">
        <v>1081</v>
      </c>
      <c r="C13" s="23" t="s">
        <v>1075</v>
      </c>
      <c r="D13" s="35">
        <f>VLOOKUP(A13,'Specialty MISC Per Diem'!$A$5:$D$97,4,FALSE)</f>
        <v>0</v>
      </c>
      <c r="E13" s="35">
        <v>0</v>
      </c>
      <c r="F13" s="37">
        <v>6.6247500000000059</v>
      </c>
      <c r="G13" s="40">
        <f t="shared" si="0"/>
        <v>6.6247500000000059</v>
      </c>
    </row>
    <row r="14" spans="1:7" ht="14.25" x14ac:dyDescent="0.2">
      <c r="A14" s="22" t="s">
        <v>1091</v>
      </c>
      <c r="B14" s="33" t="s">
        <v>1092</v>
      </c>
      <c r="C14" s="23" t="s">
        <v>776</v>
      </c>
      <c r="D14" s="35">
        <f>VLOOKUP(A14,'Specialty MISC Per Diem'!$A$5:$D$97,4,FALSE)</f>
        <v>0</v>
      </c>
      <c r="E14" s="35">
        <v>320.3</v>
      </c>
      <c r="F14" s="37">
        <v>8.9600000000000009</v>
      </c>
      <c r="G14" s="40">
        <f>F14+E14+D14</f>
        <v>329.26</v>
      </c>
    </row>
    <row r="15" spans="1:7" ht="14.25" x14ac:dyDescent="0.2">
      <c r="A15" s="22" t="s">
        <v>1093</v>
      </c>
      <c r="B15" s="33" t="s">
        <v>1081</v>
      </c>
      <c r="C15" s="23" t="s">
        <v>1073</v>
      </c>
      <c r="D15" s="35">
        <f>VLOOKUP(A15,'Specialty MISC Per Diem'!$A$5:$D$97,4,FALSE)</f>
        <v>0</v>
      </c>
      <c r="E15" s="35">
        <v>0</v>
      </c>
      <c r="F15" s="37">
        <v>5.8222499999999968</v>
      </c>
      <c r="G15" s="40">
        <f t="shared" si="0"/>
        <v>5.8222499999999968</v>
      </c>
    </row>
    <row r="16" spans="1:7" ht="14.25" x14ac:dyDescent="0.2">
      <c r="A16" s="26" t="s">
        <v>145</v>
      </c>
      <c r="B16" s="33" t="s">
        <v>1094</v>
      </c>
      <c r="C16" s="39" t="s">
        <v>146</v>
      </c>
      <c r="D16" s="35">
        <f>VLOOKUP(A16,'Specialty MISC Per Diem'!$A$5:$D$97,4,FALSE)</f>
        <v>1.32</v>
      </c>
      <c r="E16" s="35">
        <v>129.13999999999999</v>
      </c>
      <c r="F16" s="37">
        <v>4.5912000000000148</v>
      </c>
      <c r="G16" s="40">
        <f t="shared" si="0"/>
        <v>135.05119999999999</v>
      </c>
    </row>
    <row r="17" spans="1:7" ht="14.25" x14ac:dyDescent="0.2">
      <c r="A17" s="22" t="s">
        <v>1095</v>
      </c>
      <c r="B17" s="33" t="s">
        <v>1083</v>
      </c>
      <c r="C17" s="23" t="s">
        <v>172</v>
      </c>
      <c r="D17" s="35">
        <f>VLOOKUP(A17,'Specialty MISC Per Diem'!$A$5:$D$97,4,FALSE)</f>
        <v>0.92</v>
      </c>
      <c r="E17" s="35">
        <v>0</v>
      </c>
      <c r="F17" s="37">
        <v>9.3706499999999551</v>
      </c>
      <c r="G17" s="40">
        <f t="shared" si="0"/>
        <v>10.290649999999955</v>
      </c>
    </row>
    <row r="18" spans="1:7" ht="14.25" x14ac:dyDescent="0.2">
      <c r="A18" s="22" t="s">
        <v>1096</v>
      </c>
      <c r="B18" s="33" t="s">
        <v>1083</v>
      </c>
      <c r="C18" s="23" t="s">
        <v>738</v>
      </c>
      <c r="D18" s="35">
        <f>VLOOKUP(A18,'Specialty MISC Per Diem'!$A$5:$D$97,4,FALSE)</f>
        <v>0</v>
      </c>
      <c r="E18" s="35">
        <v>0</v>
      </c>
      <c r="F18" s="37">
        <v>7.5850500000000238</v>
      </c>
      <c r="G18" s="40">
        <f t="shared" si="0"/>
        <v>7.5850500000000238</v>
      </c>
    </row>
    <row r="19" spans="1:7" ht="14.25" x14ac:dyDescent="0.2">
      <c r="A19" s="22" t="s">
        <v>1097</v>
      </c>
      <c r="B19" s="33" t="s">
        <v>1083</v>
      </c>
      <c r="C19" s="23" t="s">
        <v>795</v>
      </c>
      <c r="D19" s="35">
        <f>VLOOKUP(A19,'Specialty MISC Per Diem'!$A$5:$D$97,4,FALSE)</f>
        <v>0</v>
      </c>
      <c r="E19" s="35">
        <v>0</v>
      </c>
      <c r="F19" s="37">
        <v>11.091599999999971</v>
      </c>
      <c r="G19" s="40">
        <f t="shared" si="0"/>
        <v>11.091599999999971</v>
      </c>
    </row>
    <row r="20" spans="1:7" ht="14.25" x14ac:dyDescent="0.2">
      <c r="A20" s="22" t="s">
        <v>1098</v>
      </c>
      <c r="B20" s="33" t="s">
        <v>1083</v>
      </c>
      <c r="C20" s="23" t="s">
        <v>1072</v>
      </c>
      <c r="D20" s="35">
        <f>VLOOKUP(A20,'Specialty MISC Per Diem'!$A$5:$D$97,4,FALSE)</f>
        <v>0</v>
      </c>
      <c r="E20" s="35">
        <v>0</v>
      </c>
      <c r="F20" s="37">
        <v>7.3931999999999789</v>
      </c>
      <c r="G20" s="40">
        <f t="shared" si="0"/>
        <v>7.3931999999999789</v>
      </c>
    </row>
    <row r="21" spans="1:7" ht="14.25" x14ac:dyDescent="0.2">
      <c r="A21" s="22" t="s">
        <v>1099</v>
      </c>
      <c r="B21" s="33" t="s">
        <v>1083</v>
      </c>
      <c r="C21" s="23" t="s">
        <v>82</v>
      </c>
      <c r="D21" s="35">
        <f>VLOOKUP(A21,'Specialty MISC Per Diem'!$A$5:$D$97,4,FALSE)</f>
        <v>1.51</v>
      </c>
      <c r="E21" s="35">
        <v>0</v>
      </c>
      <c r="F21" s="37">
        <v>7.9773000000000138</v>
      </c>
      <c r="G21" s="40">
        <f t="shared" si="0"/>
        <v>9.4873000000000136</v>
      </c>
    </row>
    <row r="22" spans="1:7" ht="14.25" x14ac:dyDescent="0.2">
      <c r="A22" s="22" t="s">
        <v>1100</v>
      </c>
      <c r="B22" s="33" t="s">
        <v>1083</v>
      </c>
      <c r="C22" s="23" t="s">
        <v>70</v>
      </c>
      <c r="D22" s="35">
        <f>VLOOKUP(A22,'Specialty MISC Per Diem'!$A$5:$D$97,4,FALSE)</f>
        <v>0</v>
      </c>
      <c r="E22" s="35">
        <v>0</v>
      </c>
      <c r="F22" s="37">
        <v>8.0647500000000036</v>
      </c>
      <c r="G22" s="40">
        <f t="shared" si="0"/>
        <v>8.0647500000000036</v>
      </c>
    </row>
    <row r="23" spans="1:7" ht="14.25" x14ac:dyDescent="0.2">
      <c r="A23" s="22" t="s">
        <v>1101</v>
      </c>
      <c r="B23" s="33" t="s">
        <v>1083</v>
      </c>
      <c r="C23" s="23" t="s">
        <v>108</v>
      </c>
      <c r="D23" s="35">
        <f>VLOOKUP(A23,'Specialty MISC Per Diem'!$A$5:$D$97,4,FALSE)</f>
        <v>1.23</v>
      </c>
      <c r="E23" s="35">
        <v>0</v>
      </c>
      <c r="F23" s="37">
        <v>9.8900999999999613</v>
      </c>
      <c r="G23" s="40">
        <f t="shared" si="0"/>
        <v>11.120099999999962</v>
      </c>
    </row>
    <row r="24" spans="1:7" ht="14.25" x14ac:dyDescent="0.2">
      <c r="A24" s="22" t="s">
        <v>1102</v>
      </c>
      <c r="B24" s="33" t="s">
        <v>1083</v>
      </c>
      <c r="C24" s="23" t="s">
        <v>88</v>
      </c>
      <c r="D24" s="35">
        <f>VLOOKUP(A24,'Specialty MISC Per Diem'!$A$5:$D$97,4,FALSE)</f>
        <v>1.21</v>
      </c>
      <c r="E24" s="35">
        <v>0</v>
      </c>
      <c r="F24" s="37">
        <v>5.574450000000013</v>
      </c>
      <c r="G24" s="40">
        <f t="shared" si="0"/>
        <v>6.784450000000013</v>
      </c>
    </row>
    <row r="25" spans="1:7" ht="14.25" x14ac:dyDescent="0.2">
      <c r="A25" s="22" t="s">
        <v>1103</v>
      </c>
      <c r="B25" s="33" t="s">
        <v>1083</v>
      </c>
      <c r="C25" s="23" t="s">
        <v>466</v>
      </c>
      <c r="D25" s="35">
        <f>VLOOKUP(A25,'Specialty MISC Per Diem'!$A$5:$D$97,4,FALSE)</f>
        <v>0.12</v>
      </c>
      <c r="E25" s="35">
        <v>0</v>
      </c>
      <c r="F25" s="37">
        <v>7.2602999999999724</v>
      </c>
      <c r="G25" s="40">
        <f t="shared" si="0"/>
        <v>7.3802999999999725</v>
      </c>
    </row>
    <row r="26" spans="1:7" ht="14.25" x14ac:dyDescent="0.2">
      <c r="A26" s="22" t="s">
        <v>1104</v>
      </c>
      <c r="B26" s="33" t="s">
        <v>1092</v>
      </c>
      <c r="C26" s="23" t="s">
        <v>1068</v>
      </c>
      <c r="D26" s="35">
        <f>VLOOKUP(A26,'Specialty MISC Per Diem'!$A$5:$D$97,4,FALSE)</f>
        <v>0</v>
      </c>
      <c r="E26" s="35">
        <v>482.92</v>
      </c>
      <c r="F26" s="37">
        <v>20.64</v>
      </c>
      <c r="G26" s="40">
        <f t="shared" si="0"/>
        <v>503.56</v>
      </c>
    </row>
    <row r="27" spans="1:7" ht="14.25" x14ac:dyDescent="0.2">
      <c r="A27" s="26" t="s">
        <v>663</v>
      </c>
      <c r="B27" s="33" t="s">
        <v>1094</v>
      </c>
      <c r="C27" s="39" t="s">
        <v>664</v>
      </c>
      <c r="D27" s="35">
        <f>VLOOKUP(A27,'Specialty MISC Per Diem'!$A$5:$D$97,4,FALSE)</f>
        <v>0.04</v>
      </c>
      <c r="E27" s="35">
        <v>136.30000000000001</v>
      </c>
      <c r="F27" s="37">
        <v>5.5815000000000055</v>
      </c>
      <c r="G27" s="40">
        <f t="shared" si="0"/>
        <v>141.92150000000001</v>
      </c>
    </row>
    <row r="28" spans="1:7" ht="14.25" x14ac:dyDescent="0.2">
      <c r="A28" s="22" t="s">
        <v>1105</v>
      </c>
      <c r="B28" s="33" t="s">
        <v>1083</v>
      </c>
      <c r="C28" s="23" t="s">
        <v>816</v>
      </c>
      <c r="D28" s="35">
        <f>VLOOKUP(A28,'Specialty MISC Per Diem'!$A$5:$D$97,4,FALSE)</f>
        <v>0</v>
      </c>
      <c r="E28" s="35">
        <v>0</v>
      </c>
      <c r="F28" s="37">
        <v>8.9983499999999594</v>
      </c>
      <c r="G28" s="40">
        <f t="shared" si="0"/>
        <v>8.9983499999999594</v>
      </c>
    </row>
    <row r="29" spans="1:7" ht="14.25" x14ac:dyDescent="0.2">
      <c r="A29" s="22" t="s">
        <v>1106</v>
      </c>
      <c r="B29" s="33" t="s">
        <v>1083</v>
      </c>
      <c r="C29" s="23" t="s">
        <v>418</v>
      </c>
      <c r="D29" s="35">
        <f>VLOOKUP(A29,'Specialty MISC Per Diem'!$A$5:$D$97,4,FALSE)</f>
        <v>0</v>
      </c>
      <c r="E29" s="35">
        <v>0</v>
      </c>
      <c r="F29" s="37">
        <v>8.4095999999999549</v>
      </c>
      <c r="G29" s="40">
        <f t="shared" si="0"/>
        <v>8.4095999999999549</v>
      </c>
    </row>
    <row r="30" spans="1:7" ht="14.25" x14ac:dyDescent="0.2">
      <c r="A30" s="22" t="s">
        <v>1107</v>
      </c>
      <c r="B30" s="33" t="s">
        <v>1083</v>
      </c>
      <c r="C30" s="23" t="s">
        <v>135</v>
      </c>
      <c r="D30" s="35">
        <f>VLOOKUP(A30,'Specialty MISC Per Diem'!$A$5:$D$97,4,FALSE)</f>
        <v>0.17</v>
      </c>
      <c r="E30" s="35">
        <v>0</v>
      </c>
      <c r="F30" s="37">
        <v>8.6067000000000462</v>
      </c>
      <c r="G30" s="40">
        <f t="shared" si="0"/>
        <v>8.7767000000000461</v>
      </c>
    </row>
    <row r="31" spans="1:7" ht="14.25" x14ac:dyDescent="0.2">
      <c r="A31" s="22" t="s">
        <v>1108</v>
      </c>
      <c r="B31" s="33" t="s">
        <v>1083</v>
      </c>
      <c r="C31" s="23" t="s">
        <v>683</v>
      </c>
      <c r="D31" s="35">
        <f>VLOOKUP(A31,'Specialty MISC Per Diem'!$A$5:$D$97,4,FALSE)</f>
        <v>0.03</v>
      </c>
      <c r="E31" s="35">
        <v>0</v>
      </c>
      <c r="F31" s="37">
        <v>7.1308500000000095</v>
      </c>
      <c r="G31" s="40">
        <f t="shared" si="0"/>
        <v>7.1608500000000097</v>
      </c>
    </row>
    <row r="32" spans="1:7" ht="14.25" x14ac:dyDescent="0.2">
      <c r="A32" s="22" t="s">
        <v>1109</v>
      </c>
      <c r="B32" s="33" t="s">
        <v>1083</v>
      </c>
      <c r="C32" s="23" t="s">
        <v>832</v>
      </c>
      <c r="D32" s="35">
        <f>VLOOKUP(A32,'Specialty MISC Per Diem'!$A$5:$D$97,4,FALSE)</f>
        <v>0</v>
      </c>
      <c r="E32" s="35">
        <v>0</v>
      </c>
      <c r="F32" s="37">
        <v>7.7845499999999674</v>
      </c>
      <c r="G32" s="40">
        <f t="shared" si="0"/>
        <v>7.7845499999999674</v>
      </c>
    </row>
    <row r="33" spans="1:7" ht="14.25" x14ac:dyDescent="0.2">
      <c r="A33" s="22" t="s">
        <v>1110</v>
      </c>
      <c r="B33" s="33" t="s">
        <v>1083</v>
      </c>
      <c r="C33" s="23" t="s">
        <v>836</v>
      </c>
      <c r="D33" s="35">
        <f>VLOOKUP(A33,'Specialty MISC Per Diem'!$A$5:$D$97,4,FALSE)</f>
        <v>0</v>
      </c>
      <c r="E33" s="35">
        <v>0</v>
      </c>
      <c r="F33" s="37">
        <v>13.215599999999995</v>
      </c>
      <c r="G33" s="40">
        <f t="shared" si="0"/>
        <v>13.215599999999995</v>
      </c>
    </row>
    <row r="34" spans="1:7" ht="14.25" x14ac:dyDescent="0.2">
      <c r="A34" s="22" t="s">
        <v>1111</v>
      </c>
      <c r="B34" s="33" t="s">
        <v>1081</v>
      </c>
      <c r="C34" s="23" t="s">
        <v>1074</v>
      </c>
      <c r="D34" s="35">
        <f>VLOOKUP(A34,'Specialty MISC Per Diem'!$A$5:$D$97,4,FALSE)</f>
        <v>0</v>
      </c>
      <c r="E34" s="35">
        <v>0</v>
      </c>
      <c r="F34" s="37">
        <v>6.1995000000000005</v>
      </c>
      <c r="G34" s="40">
        <f t="shared" si="0"/>
        <v>6.1995000000000005</v>
      </c>
    </row>
    <row r="35" spans="1:7" ht="14.25" x14ac:dyDescent="0.2">
      <c r="A35" s="22" t="s">
        <v>1112</v>
      </c>
      <c r="B35" s="33" t="s">
        <v>1083</v>
      </c>
      <c r="C35" s="23" t="s">
        <v>844</v>
      </c>
      <c r="D35" s="35">
        <f>VLOOKUP(A35,'Specialty MISC Per Diem'!$A$5:$D$97,4,FALSE)</f>
        <v>0</v>
      </c>
      <c r="E35" s="35">
        <v>0</v>
      </c>
      <c r="F35" s="37">
        <v>8.647199999999998</v>
      </c>
      <c r="G35" s="40">
        <f t="shared" si="0"/>
        <v>8.647199999999998</v>
      </c>
    </row>
    <row r="36" spans="1:7" ht="14.25" x14ac:dyDescent="0.2">
      <c r="A36" s="22" t="s">
        <v>1113</v>
      </c>
      <c r="B36" s="33" t="s">
        <v>1092</v>
      </c>
      <c r="C36" s="23" t="s">
        <v>844</v>
      </c>
      <c r="D36" s="35">
        <f>VLOOKUP(A36,'Specialty MISC Per Diem'!$A$5:$D$97,4,FALSE)</f>
        <v>0</v>
      </c>
      <c r="E36" s="35">
        <v>0</v>
      </c>
      <c r="F36" s="37">
        <v>8.43</v>
      </c>
      <c r="G36" s="40">
        <f t="shared" si="0"/>
        <v>8.43</v>
      </c>
    </row>
    <row r="37" spans="1:7" ht="14.25" x14ac:dyDescent="0.2">
      <c r="A37" s="22" t="s">
        <v>1114</v>
      </c>
      <c r="B37" s="33" t="s">
        <v>1081</v>
      </c>
      <c r="C37" s="23" t="s">
        <v>1069</v>
      </c>
      <c r="D37" s="35">
        <f>VLOOKUP(A37,'Specialty MISC Per Diem'!$A$5:$D$97,4,FALSE)</f>
        <v>1.41</v>
      </c>
      <c r="E37" s="35">
        <v>0</v>
      </c>
      <c r="F37" s="37">
        <v>4.915649999999971</v>
      </c>
      <c r="G37" s="40">
        <f t="shared" si="0"/>
        <v>6.3256499999999711</v>
      </c>
    </row>
    <row r="38" spans="1:7" ht="14.25" x14ac:dyDescent="0.2">
      <c r="A38" s="22" t="s">
        <v>1115</v>
      </c>
      <c r="B38" s="33" t="s">
        <v>1092</v>
      </c>
      <c r="C38" s="23" t="s">
        <v>1067</v>
      </c>
      <c r="D38" s="35">
        <f>VLOOKUP(A38,'Specialty MISC Per Diem'!$A$5:$D$97,4,FALSE)</f>
        <v>0</v>
      </c>
      <c r="E38" s="35">
        <v>0</v>
      </c>
      <c r="F38" s="37">
        <v>13.6</v>
      </c>
      <c r="G38" s="40">
        <f t="shared" si="0"/>
        <v>13.6</v>
      </c>
    </row>
    <row r="39" spans="1:7" ht="14.25" x14ac:dyDescent="0.2">
      <c r="A39" s="22" t="s">
        <v>1116</v>
      </c>
      <c r="B39" s="33" t="s">
        <v>1083</v>
      </c>
      <c r="C39" s="23" t="s">
        <v>848</v>
      </c>
      <c r="D39" s="35">
        <f>VLOOKUP(A39,'Specialty MISC Per Diem'!$A$5:$D$97,4,FALSE)</f>
        <v>0</v>
      </c>
      <c r="E39" s="35">
        <v>0</v>
      </c>
      <c r="F39" s="37">
        <v>8.5497000000000298</v>
      </c>
      <c r="G39" s="40">
        <f t="shared" si="0"/>
        <v>8.5497000000000298</v>
      </c>
    </row>
    <row r="40" spans="1:7" ht="14.25" x14ac:dyDescent="0.2">
      <c r="A40" s="22" t="s">
        <v>1117</v>
      </c>
      <c r="B40" s="33" t="s">
        <v>1083</v>
      </c>
      <c r="C40" s="23" t="s">
        <v>471</v>
      </c>
      <c r="D40" s="35">
        <f>VLOOKUP(A40,'Specialty MISC Per Diem'!$A$5:$D$97,4,FALSE)</f>
        <v>0.02</v>
      </c>
      <c r="E40" s="35">
        <v>0</v>
      </c>
      <c r="F40" s="37">
        <v>8.7785999999999831</v>
      </c>
      <c r="G40" s="40">
        <f t="shared" si="0"/>
        <v>8.7985999999999827</v>
      </c>
    </row>
    <row r="41" spans="1:7" ht="14.25" x14ac:dyDescent="0.2">
      <c r="A41" s="22" t="s">
        <v>1260</v>
      </c>
      <c r="B41" s="33" t="s">
        <v>1083</v>
      </c>
      <c r="C41" s="23" t="s">
        <v>1216</v>
      </c>
      <c r="D41" s="35">
        <f>VLOOKUP(A41,'Specialty MISC Per Diem'!$A$5:$D$97,4,FALSE)</f>
        <v>0</v>
      </c>
      <c r="E41" s="35">
        <v>0</v>
      </c>
      <c r="F41" s="37">
        <v>10.461000000000013</v>
      </c>
      <c r="G41" s="40">
        <f t="shared" si="0"/>
        <v>10.461000000000013</v>
      </c>
    </row>
    <row r="42" spans="1:7" ht="14.25" x14ac:dyDescent="0.2">
      <c r="A42" s="22" t="s">
        <v>1118</v>
      </c>
      <c r="B42" s="33" t="s">
        <v>1083</v>
      </c>
      <c r="C42" s="23" t="s">
        <v>608</v>
      </c>
      <c r="D42" s="35">
        <f>VLOOKUP(A42,'Specialty MISC Per Diem'!$A$5:$D$97,4,FALSE)</f>
        <v>0.08</v>
      </c>
      <c r="E42" s="35">
        <v>0</v>
      </c>
      <c r="F42" s="37">
        <v>6.6457500000000209</v>
      </c>
      <c r="G42" s="40">
        <f t="shared" si="0"/>
        <v>6.725750000000021</v>
      </c>
    </row>
    <row r="43" spans="1:7" ht="14.25" x14ac:dyDescent="0.2">
      <c r="A43" s="22" t="s">
        <v>1119</v>
      </c>
      <c r="B43" s="33" t="s">
        <v>1083</v>
      </c>
      <c r="C43" s="23" t="s">
        <v>888</v>
      </c>
      <c r="D43" s="35">
        <f>VLOOKUP(A43,'Specialty MISC Per Diem'!$A$5:$D$97,4,FALSE)</f>
        <v>0</v>
      </c>
      <c r="E43" s="35">
        <v>0</v>
      </c>
      <c r="F43" s="37">
        <v>8.8474499999999807</v>
      </c>
      <c r="G43" s="40">
        <f t="shared" si="0"/>
        <v>8.8474499999999807</v>
      </c>
    </row>
    <row r="44" spans="1:7" ht="14.25" x14ac:dyDescent="0.2">
      <c r="A44" s="22" t="s">
        <v>1120</v>
      </c>
      <c r="B44" s="33" t="s">
        <v>1083</v>
      </c>
      <c r="C44" s="23" t="s">
        <v>158</v>
      </c>
      <c r="D44" s="35">
        <f>VLOOKUP(A44,'Specialty MISC Per Diem'!$A$5:$D$97,4,FALSE)</f>
        <v>1.23</v>
      </c>
      <c r="E44" s="35">
        <v>0</v>
      </c>
      <c r="F44" s="37">
        <v>8.5300499999999602</v>
      </c>
      <c r="G44" s="40">
        <f t="shared" si="0"/>
        <v>9.7600499999999606</v>
      </c>
    </row>
    <row r="45" spans="1:7" ht="14.25" x14ac:dyDescent="0.2">
      <c r="A45" s="22" t="s">
        <v>1121</v>
      </c>
      <c r="B45" s="33" t="s">
        <v>1122</v>
      </c>
      <c r="C45" s="23" t="s">
        <v>654</v>
      </c>
      <c r="D45" s="35">
        <f>VLOOKUP(A45,'Specialty MISC Per Diem'!$A$5:$D$97,4,FALSE)</f>
        <v>0</v>
      </c>
      <c r="E45" s="35">
        <v>0</v>
      </c>
      <c r="F45" s="37">
        <v>4.0364999999999895</v>
      </c>
      <c r="G45" s="40">
        <f t="shared" si="0"/>
        <v>4.0364999999999895</v>
      </c>
    </row>
    <row r="46" spans="1:7" ht="14.25" x14ac:dyDescent="0.2">
      <c r="A46" s="22" t="s">
        <v>1123</v>
      </c>
      <c r="B46" s="33" t="s">
        <v>1124</v>
      </c>
      <c r="C46" s="23" t="s">
        <v>654</v>
      </c>
      <c r="D46" s="35">
        <f>VLOOKUP(A46,'Specialty MISC Per Diem'!$A$5:$D$97,4,FALSE)</f>
        <v>0</v>
      </c>
      <c r="E46" s="35">
        <v>0</v>
      </c>
      <c r="F46" s="37">
        <v>4.3930500000000166</v>
      </c>
      <c r="G46" s="40">
        <f t="shared" si="0"/>
        <v>4.3930500000000166</v>
      </c>
    </row>
    <row r="47" spans="1:7" ht="14.25" x14ac:dyDescent="0.2">
      <c r="A47" s="22" t="s">
        <v>1125</v>
      </c>
      <c r="B47" s="33" t="s">
        <v>1083</v>
      </c>
      <c r="C47" s="23" t="s">
        <v>654</v>
      </c>
      <c r="D47" s="35">
        <f>VLOOKUP(A47,'Specialty MISC Per Diem'!$A$5:$D$97,4,FALSE)</f>
        <v>0</v>
      </c>
      <c r="E47" s="35">
        <v>0</v>
      </c>
      <c r="F47" s="37">
        <v>6.7489499999999794</v>
      </c>
      <c r="G47" s="40">
        <f t="shared" si="0"/>
        <v>6.7489499999999794</v>
      </c>
    </row>
    <row r="48" spans="1:7" ht="14.25" x14ac:dyDescent="0.2">
      <c r="A48" s="22" t="s">
        <v>1126</v>
      </c>
      <c r="B48" s="33" t="s">
        <v>1083</v>
      </c>
      <c r="C48" s="23" t="s">
        <v>210</v>
      </c>
      <c r="D48" s="35">
        <f>VLOOKUP(A48,'Specialty MISC Per Diem'!$A$5:$D$97,4,FALSE)</f>
        <v>0.48</v>
      </c>
      <c r="E48" s="35">
        <v>0</v>
      </c>
      <c r="F48" s="37">
        <v>8.6899499999999534</v>
      </c>
      <c r="G48" s="40">
        <f t="shared" si="0"/>
        <v>9.1699499999999539</v>
      </c>
    </row>
    <row r="49" spans="1:7" ht="14.25" x14ac:dyDescent="0.2">
      <c r="A49" s="22" t="s">
        <v>1127</v>
      </c>
      <c r="B49" s="33" t="s">
        <v>1083</v>
      </c>
      <c r="C49" s="23" t="s">
        <v>560</v>
      </c>
      <c r="D49" s="35">
        <f>VLOOKUP(A49,'Specialty MISC Per Diem'!$A$5:$D$97,4,FALSE)</f>
        <v>0</v>
      </c>
      <c r="E49" s="35">
        <v>0</v>
      </c>
      <c r="F49" s="37">
        <v>6.9778499999999894</v>
      </c>
      <c r="G49" s="40">
        <f t="shared" si="0"/>
        <v>6.9778499999999894</v>
      </c>
    </row>
    <row r="50" spans="1:7" ht="14.25" x14ac:dyDescent="0.2">
      <c r="A50" s="22" t="s">
        <v>1128</v>
      </c>
      <c r="B50" s="33" t="s">
        <v>1083</v>
      </c>
      <c r="C50" s="23" t="s">
        <v>924</v>
      </c>
      <c r="D50" s="35">
        <f>VLOOKUP(A50,'Specialty MISC Per Diem'!$A$5:$D$97,4,FALSE)</f>
        <v>0</v>
      </c>
      <c r="E50" s="35">
        <v>0</v>
      </c>
      <c r="F50" s="37">
        <v>8.8596000000000004</v>
      </c>
      <c r="G50" s="40">
        <f t="shared" si="0"/>
        <v>8.8596000000000004</v>
      </c>
    </row>
    <row r="51" spans="1:7" ht="14.25" x14ac:dyDescent="0.2">
      <c r="A51" s="22" t="s">
        <v>1129</v>
      </c>
      <c r="B51" s="33" t="s">
        <v>1124</v>
      </c>
      <c r="C51" s="23" t="s">
        <v>417</v>
      </c>
      <c r="D51" s="35">
        <f>VLOOKUP(A51,'Specialty MISC Per Diem'!$A$5:$D$97,4,FALSE)</f>
        <v>0.28000000000000003</v>
      </c>
      <c r="E51" s="35">
        <v>0</v>
      </c>
      <c r="F51" s="37">
        <v>7.3363499999999817</v>
      </c>
      <c r="G51" s="40">
        <f t="shared" si="0"/>
        <v>7.616349999999982</v>
      </c>
    </row>
    <row r="52" spans="1:7" ht="14.25" x14ac:dyDescent="0.2">
      <c r="A52" s="22" t="s">
        <v>1130</v>
      </c>
      <c r="B52" s="33" t="s">
        <v>1092</v>
      </c>
      <c r="C52" s="23" t="s">
        <v>578</v>
      </c>
      <c r="D52" s="35">
        <f>VLOOKUP(A52,'Specialty MISC Per Diem'!$A$5:$D$97,4,FALSE)</f>
        <v>0</v>
      </c>
      <c r="E52" s="35">
        <v>0</v>
      </c>
      <c r="F52" s="37">
        <v>11.39</v>
      </c>
      <c r="G52" s="40">
        <f t="shared" si="0"/>
        <v>11.39</v>
      </c>
    </row>
    <row r="53" spans="1:7" ht="14.25" x14ac:dyDescent="0.2">
      <c r="A53" s="22" t="s">
        <v>1131</v>
      </c>
      <c r="B53" s="33" t="s">
        <v>1124</v>
      </c>
      <c r="C53" s="23" t="s">
        <v>578</v>
      </c>
      <c r="D53" s="35">
        <f>VLOOKUP(A53,'Specialty MISC Per Diem'!$A$5:$D$97,4,FALSE)</f>
        <v>0</v>
      </c>
      <c r="E53" s="35">
        <v>0</v>
      </c>
      <c r="F53" s="37">
        <v>6.1120500000000106</v>
      </c>
      <c r="G53" s="40">
        <f t="shared" si="0"/>
        <v>6.1120500000000106</v>
      </c>
    </row>
    <row r="54" spans="1:7" ht="14.25" x14ac:dyDescent="0.2">
      <c r="A54" s="22" t="s">
        <v>1132</v>
      </c>
      <c r="B54" s="33" t="s">
        <v>1083</v>
      </c>
      <c r="C54" s="23" t="s">
        <v>578</v>
      </c>
      <c r="D54" s="35">
        <f>VLOOKUP(A54,'Specialty MISC Per Diem'!$A$5:$D$97,4,FALSE)</f>
        <v>0</v>
      </c>
      <c r="E54" s="35">
        <v>0</v>
      </c>
      <c r="F54" s="37">
        <v>6.3277499999999804</v>
      </c>
      <c r="G54" s="40">
        <f t="shared" si="0"/>
        <v>6.3277499999999804</v>
      </c>
    </row>
    <row r="55" spans="1:7" ht="14.25" x14ac:dyDescent="0.2">
      <c r="A55" s="22" t="s">
        <v>1133</v>
      </c>
      <c r="B55" s="33" t="s">
        <v>1083</v>
      </c>
      <c r="C55" s="23" t="s">
        <v>116</v>
      </c>
      <c r="D55" s="35">
        <f>VLOOKUP(A55,'Specialty MISC Per Diem'!$A$5:$D$97,4,FALSE)</f>
        <v>0.01</v>
      </c>
      <c r="E55" s="35">
        <v>0</v>
      </c>
      <c r="F55" s="37">
        <v>8.0740499999999429</v>
      </c>
      <c r="G55" s="40">
        <f t="shared" si="0"/>
        <v>8.0840499999999427</v>
      </c>
    </row>
    <row r="56" spans="1:7" ht="14.25" x14ac:dyDescent="0.2">
      <c r="A56" s="22" t="s">
        <v>1134</v>
      </c>
      <c r="B56" s="33" t="s">
        <v>1124</v>
      </c>
      <c r="C56" s="23" t="s">
        <v>371</v>
      </c>
      <c r="D56" s="35">
        <f>VLOOKUP(A56,'Specialty MISC Per Diem'!$A$5:$D$97,4,FALSE)</f>
        <v>0.36</v>
      </c>
      <c r="E56" s="35">
        <v>0</v>
      </c>
      <c r="F56" s="37">
        <v>7.2590999999999894</v>
      </c>
      <c r="G56" s="40">
        <f t="shared" si="0"/>
        <v>7.6190999999999898</v>
      </c>
    </row>
    <row r="57" spans="1:7" ht="14.25" x14ac:dyDescent="0.2">
      <c r="A57" s="22" t="s">
        <v>1135</v>
      </c>
      <c r="B57" s="33" t="s">
        <v>1083</v>
      </c>
      <c r="C57" s="23" t="s">
        <v>277</v>
      </c>
      <c r="D57" s="35">
        <f>VLOOKUP(A57,'Specialty MISC Per Diem'!$A$5:$D$97,4,FALSE)</f>
        <v>0.18</v>
      </c>
      <c r="E57" s="35">
        <v>0</v>
      </c>
      <c r="F57" s="37">
        <v>8.7302999999999429</v>
      </c>
      <c r="G57" s="40">
        <f t="shared" si="0"/>
        <v>8.9102999999999426</v>
      </c>
    </row>
    <row r="58" spans="1:7" ht="14.25" x14ac:dyDescent="0.2">
      <c r="A58" s="22" t="s">
        <v>1136</v>
      </c>
      <c r="B58" s="33" t="s">
        <v>1081</v>
      </c>
      <c r="C58" s="23" t="s">
        <v>18</v>
      </c>
      <c r="D58" s="35">
        <f>VLOOKUP(A58,'Specialty MISC Per Diem'!$A$5:$D$97,4,FALSE)</f>
        <v>1.88</v>
      </c>
      <c r="E58" s="35">
        <v>0</v>
      </c>
      <c r="F58" s="37">
        <v>6.573599999999999</v>
      </c>
      <c r="G58" s="40">
        <f t="shared" si="0"/>
        <v>8.453599999999998</v>
      </c>
    </row>
    <row r="59" spans="1:7" ht="14.25" x14ac:dyDescent="0.2">
      <c r="A59" s="22" t="s">
        <v>1137</v>
      </c>
      <c r="B59" s="33" t="s">
        <v>1122</v>
      </c>
      <c r="C59" s="23" t="s">
        <v>18</v>
      </c>
      <c r="D59" s="35">
        <f>VLOOKUP(A59,'Specialty MISC Per Diem'!$A$5:$D$97,4,FALSE)</f>
        <v>1.88</v>
      </c>
      <c r="E59" s="35">
        <v>0</v>
      </c>
      <c r="F59" s="37">
        <v>6.3742500000000177</v>
      </c>
      <c r="G59" s="40">
        <f t="shared" si="0"/>
        <v>8.2542500000000167</v>
      </c>
    </row>
    <row r="60" spans="1:7" ht="14.25" x14ac:dyDescent="0.2">
      <c r="A60" s="22" t="s">
        <v>1138</v>
      </c>
      <c r="B60" s="33" t="s">
        <v>1124</v>
      </c>
      <c r="C60" s="23" t="s">
        <v>18</v>
      </c>
      <c r="D60" s="35">
        <f>VLOOKUP(A60,'Specialty MISC Per Diem'!$A$5:$D$97,4,FALSE)</f>
        <v>1.88</v>
      </c>
      <c r="E60" s="35">
        <v>0</v>
      </c>
      <c r="F60" s="37">
        <v>9.8073000000000548</v>
      </c>
      <c r="G60" s="40">
        <f t="shared" si="0"/>
        <v>11.687300000000054</v>
      </c>
    </row>
    <row r="61" spans="1:7" ht="14.25" x14ac:dyDescent="0.2">
      <c r="A61" s="22" t="s">
        <v>1139</v>
      </c>
      <c r="B61" s="33" t="s">
        <v>1083</v>
      </c>
      <c r="C61" s="23" t="s">
        <v>18</v>
      </c>
      <c r="D61" s="35">
        <f>VLOOKUP(A61,'Specialty MISC Per Diem'!$A$5:$D$97,4,FALSE)</f>
        <v>1.88</v>
      </c>
      <c r="E61" s="35">
        <v>0</v>
      </c>
      <c r="F61" s="37">
        <v>9.8073000000000548</v>
      </c>
      <c r="G61" s="40">
        <f t="shared" si="0"/>
        <v>11.687300000000054</v>
      </c>
    </row>
    <row r="62" spans="1:7" ht="14.25" x14ac:dyDescent="0.2">
      <c r="A62" s="22" t="s">
        <v>1140</v>
      </c>
      <c r="B62" s="33" t="s">
        <v>1083</v>
      </c>
      <c r="C62" s="23" t="s">
        <v>216</v>
      </c>
      <c r="D62" s="35">
        <f>VLOOKUP(A62,'Specialty MISC Per Diem'!$A$5:$D$97,4,FALSE)</f>
        <v>0.96</v>
      </c>
      <c r="E62" s="35">
        <v>0</v>
      </c>
      <c r="F62" s="37">
        <v>6.8887500000000159</v>
      </c>
      <c r="G62" s="40">
        <f t="shared" si="0"/>
        <v>7.8487500000000159</v>
      </c>
    </row>
    <row r="63" spans="1:7" ht="14.25" x14ac:dyDescent="0.2">
      <c r="A63" s="22" t="s">
        <v>1141</v>
      </c>
      <c r="B63" s="33" t="s">
        <v>1083</v>
      </c>
      <c r="C63" s="23" t="s">
        <v>3</v>
      </c>
      <c r="D63" s="35">
        <f>VLOOKUP(A63,'Specialty MISC Per Diem'!$A$5:$D$97,4,FALSE)</f>
        <v>0</v>
      </c>
      <c r="E63" s="35">
        <v>0</v>
      </c>
      <c r="F63" s="37">
        <v>8.1552000000000362</v>
      </c>
      <c r="G63" s="40">
        <f t="shared" si="0"/>
        <v>8.1552000000000362</v>
      </c>
    </row>
    <row r="64" spans="1:7" ht="14.25" x14ac:dyDescent="0.2">
      <c r="A64" s="22" t="s">
        <v>1142</v>
      </c>
      <c r="B64" s="33" t="s">
        <v>1081</v>
      </c>
      <c r="C64" s="23" t="s">
        <v>970</v>
      </c>
      <c r="D64" s="35">
        <f>VLOOKUP(A64,'Specialty MISC Per Diem'!$A$5:$D$97,4,FALSE)</f>
        <v>0</v>
      </c>
      <c r="E64" s="35">
        <v>0</v>
      </c>
      <c r="F64" s="37">
        <v>7.1856000000000222</v>
      </c>
      <c r="G64" s="40">
        <f t="shared" si="0"/>
        <v>7.1856000000000222</v>
      </c>
    </row>
    <row r="65" spans="1:7" ht="14.25" x14ac:dyDescent="0.2">
      <c r="A65" s="22" t="s">
        <v>1143</v>
      </c>
      <c r="B65" s="33" t="s">
        <v>1083</v>
      </c>
      <c r="C65" s="23" t="s">
        <v>970</v>
      </c>
      <c r="D65" s="35">
        <f>VLOOKUP(A65,'Specialty MISC Per Diem'!$A$5:$D$97,4,FALSE)</f>
        <v>0</v>
      </c>
      <c r="E65" s="35">
        <v>0</v>
      </c>
      <c r="F65" s="37">
        <v>9.4357499999999845</v>
      </c>
      <c r="G65" s="40">
        <f t="shared" si="0"/>
        <v>9.4357499999999845</v>
      </c>
    </row>
    <row r="66" spans="1:7" ht="14.25" x14ac:dyDescent="0.2">
      <c r="A66" s="22" t="s">
        <v>1144</v>
      </c>
      <c r="B66" s="33" t="s">
        <v>1124</v>
      </c>
      <c r="C66" s="23" t="s">
        <v>974</v>
      </c>
      <c r="D66" s="35">
        <f>VLOOKUP(A66,'Specialty MISC Per Diem'!$A$5:$D$97,4,FALSE)</f>
        <v>0</v>
      </c>
      <c r="E66" s="35">
        <v>0</v>
      </c>
      <c r="F66" s="37">
        <v>7.8246000000000322</v>
      </c>
      <c r="G66" s="40">
        <f t="shared" si="0"/>
        <v>7.8246000000000322</v>
      </c>
    </row>
    <row r="67" spans="1:7" ht="14.25" x14ac:dyDescent="0.2">
      <c r="A67" s="22" t="s">
        <v>1145</v>
      </c>
      <c r="B67" s="33" t="s">
        <v>1083</v>
      </c>
      <c r="C67" s="23" t="s">
        <v>586</v>
      </c>
      <c r="D67" s="35">
        <f>VLOOKUP(A67,'Specialty MISC Per Diem'!$A$5:$D$97,4,FALSE)</f>
        <v>0.1</v>
      </c>
      <c r="E67" s="35">
        <v>0</v>
      </c>
      <c r="F67" s="37">
        <v>7.3516500000000065</v>
      </c>
      <c r="G67" s="40">
        <f t="shared" si="0"/>
        <v>7.4516500000000061</v>
      </c>
    </row>
    <row r="68" spans="1:7" ht="14.25" x14ac:dyDescent="0.2">
      <c r="A68" s="22" t="s">
        <v>1146</v>
      </c>
      <c r="B68" s="33" t="s">
        <v>1083</v>
      </c>
      <c r="C68" s="23" t="s">
        <v>976</v>
      </c>
      <c r="D68" s="35">
        <f>VLOOKUP(A68,'Specialty MISC Per Diem'!$A$5:$D$97,4,FALSE)</f>
        <v>0</v>
      </c>
      <c r="E68" s="35">
        <v>0</v>
      </c>
      <c r="F68" s="37">
        <v>8.9115000000000464</v>
      </c>
      <c r="G68" s="40">
        <f t="shared" si="0"/>
        <v>8.9115000000000464</v>
      </c>
    </row>
    <row r="69" spans="1:7" ht="14.25" x14ac:dyDescent="0.2">
      <c r="A69" s="22" t="s">
        <v>1147</v>
      </c>
      <c r="B69" s="33" t="s">
        <v>1122</v>
      </c>
      <c r="C69" s="23" t="s">
        <v>504</v>
      </c>
      <c r="D69" s="35">
        <f>VLOOKUP(A69,'Specialty MISC Per Diem'!$A$5:$D$97,4,FALSE)</f>
        <v>0.01</v>
      </c>
      <c r="E69" s="35">
        <v>0</v>
      </c>
      <c r="F69" s="37">
        <v>4.4340000000000259</v>
      </c>
      <c r="G69" s="40">
        <f t="shared" si="0"/>
        <v>4.4440000000000257</v>
      </c>
    </row>
    <row r="70" spans="1:7" ht="14.25" x14ac:dyDescent="0.2">
      <c r="A70" s="22" t="s">
        <v>1148</v>
      </c>
      <c r="B70" s="33" t="s">
        <v>1083</v>
      </c>
      <c r="C70" s="23" t="s">
        <v>720</v>
      </c>
      <c r="D70" s="35">
        <f>VLOOKUP(A70,'Specialty MISC Per Diem'!$A$5:$D$97,4,FALSE)</f>
        <v>0.01</v>
      </c>
      <c r="E70" s="35">
        <v>0</v>
      </c>
      <c r="F70" s="37">
        <v>7.1822999999999979</v>
      </c>
      <c r="G70" s="40">
        <f t="shared" ref="G70:G97" si="1">F70+E70+D70</f>
        <v>7.1922999999999977</v>
      </c>
    </row>
    <row r="71" spans="1:7" ht="14.25" x14ac:dyDescent="0.2">
      <c r="A71" s="22" t="s">
        <v>1149</v>
      </c>
      <c r="B71" s="33" t="s">
        <v>1083</v>
      </c>
      <c r="C71" s="23" t="s">
        <v>102</v>
      </c>
      <c r="D71" s="35">
        <f>VLOOKUP(A71,'Specialty MISC Per Diem'!$A$5:$D$97,4,FALSE)</f>
        <v>0.1</v>
      </c>
      <c r="E71" s="35">
        <v>0</v>
      </c>
      <c r="F71" s="37">
        <v>8.9542500000000018</v>
      </c>
      <c r="G71" s="40">
        <f t="shared" si="1"/>
        <v>9.0542500000000015</v>
      </c>
    </row>
    <row r="72" spans="1:7" ht="14.25" x14ac:dyDescent="0.2">
      <c r="A72" s="22" t="s">
        <v>1150</v>
      </c>
      <c r="B72" s="33" t="s">
        <v>1124</v>
      </c>
      <c r="C72" s="23" t="s">
        <v>240</v>
      </c>
      <c r="D72" s="35">
        <f>VLOOKUP(A72,'Specialty MISC Per Diem'!$A$5:$D$97,4,FALSE)</f>
        <v>0.39</v>
      </c>
      <c r="E72" s="35">
        <v>0</v>
      </c>
      <c r="F72" s="37">
        <v>5.3248500000000263</v>
      </c>
      <c r="G72" s="40">
        <f t="shared" si="1"/>
        <v>5.714850000000026</v>
      </c>
    </row>
    <row r="73" spans="1:7" ht="14.25" x14ac:dyDescent="0.2">
      <c r="A73" s="22" t="s">
        <v>1151</v>
      </c>
      <c r="B73" s="33" t="s">
        <v>1124</v>
      </c>
      <c r="C73" s="23" t="s">
        <v>986</v>
      </c>
      <c r="D73" s="35">
        <f>VLOOKUP(A73,'Specialty MISC Per Diem'!$A$5:$D$97,4,FALSE)</f>
        <v>0</v>
      </c>
      <c r="E73" s="35">
        <v>0</v>
      </c>
      <c r="F73" s="37">
        <v>8.296950000000038</v>
      </c>
      <c r="G73" s="40">
        <f t="shared" si="1"/>
        <v>8.296950000000038</v>
      </c>
    </row>
    <row r="74" spans="1:7" ht="14.25" x14ac:dyDescent="0.2">
      <c r="A74" s="22" t="s">
        <v>1152</v>
      </c>
      <c r="B74" s="33" t="s">
        <v>1153</v>
      </c>
      <c r="C74" s="23" t="s">
        <v>1064</v>
      </c>
      <c r="D74" s="35">
        <f>VLOOKUP(A74,'Specialty MISC Per Diem'!$A$5:$D$97,4,FALSE)</f>
        <v>0</v>
      </c>
      <c r="E74" s="35">
        <v>228.42</v>
      </c>
      <c r="F74" s="37">
        <v>8.17</v>
      </c>
      <c r="G74" s="40">
        <f t="shared" si="1"/>
        <v>236.58999999999997</v>
      </c>
    </row>
    <row r="75" spans="1:7" ht="14.25" x14ac:dyDescent="0.2">
      <c r="A75" s="22" t="s">
        <v>1154</v>
      </c>
      <c r="B75" s="33" t="s">
        <v>1092</v>
      </c>
      <c r="C75" s="23" t="s">
        <v>1064</v>
      </c>
      <c r="D75" s="35">
        <f>VLOOKUP(A75,'Specialty MISC Per Diem'!$A$5:$D$97,4,FALSE)</f>
        <v>0</v>
      </c>
      <c r="E75" s="35">
        <v>233.21</v>
      </c>
      <c r="F75" s="37">
        <v>8.35</v>
      </c>
      <c r="G75" s="40">
        <f t="shared" si="1"/>
        <v>241.56</v>
      </c>
    </row>
    <row r="76" spans="1:7" ht="14.25" x14ac:dyDescent="0.2">
      <c r="A76" s="22" t="s">
        <v>1155</v>
      </c>
      <c r="B76" s="33" t="s">
        <v>1081</v>
      </c>
      <c r="C76" s="23" t="s">
        <v>1071</v>
      </c>
      <c r="D76" s="35">
        <f>VLOOKUP(A76,'Specialty MISC Per Diem'!$A$5:$D$97,4,FALSE)</f>
        <v>2.86</v>
      </c>
      <c r="E76" s="35">
        <v>0</v>
      </c>
      <c r="F76" s="37">
        <v>5.8030499999999847</v>
      </c>
      <c r="G76" s="40">
        <f t="shared" si="1"/>
        <v>8.6630499999999842</v>
      </c>
    </row>
    <row r="77" spans="1:7" ht="14.25" x14ac:dyDescent="0.2">
      <c r="A77" s="22" t="s">
        <v>1156</v>
      </c>
      <c r="B77" s="33" t="s">
        <v>1092</v>
      </c>
      <c r="C77" s="23" t="s">
        <v>1070</v>
      </c>
      <c r="D77" s="35">
        <f>VLOOKUP(A77,'Specialty MISC Per Diem'!$A$5:$D$97,4,FALSE)</f>
        <v>0</v>
      </c>
      <c r="E77" s="35">
        <v>134.97</v>
      </c>
      <c r="F77" s="37">
        <v>22.86</v>
      </c>
      <c r="G77" s="40">
        <f t="shared" si="1"/>
        <v>157.82999999999998</v>
      </c>
    </row>
    <row r="78" spans="1:7" ht="14.25" x14ac:dyDescent="0.2">
      <c r="A78" s="22" t="s">
        <v>1157</v>
      </c>
      <c r="B78" s="33" t="s">
        <v>1092</v>
      </c>
      <c r="C78" s="23" t="s">
        <v>1158</v>
      </c>
      <c r="D78" s="35">
        <f>VLOOKUP(A78,'Specialty MISC Per Diem'!$A$5:$D$97,4,FALSE)</f>
        <v>0</v>
      </c>
      <c r="E78" s="35">
        <v>58.08</v>
      </c>
      <c r="F78" s="37">
        <v>18.16</v>
      </c>
      <c r="G78" s="40">
        <f t="shared" si="1"/>
        <v>76.239999999999995</v>
      </c>
    </row>
    <row r="79" spans="1:7" ht="14.25" x14ac:dyDescent="0.2">
      <c r="A79" s="22" t="s">
        <v>1159</v>
      </c>
      <c r="B79" s="33" t="s">
        <v>1081</v>
      </c>
      <c r="C79" s="23" t="s">
        <v>640</v>
      </c>
      <c r="D79" s="35">
        <f>VLOOKUP(A79,'Specialty MISC Per Diem'!$A$5:$D$97,4,FALSE)</f>
        <v>0.03</v>
      </c>
      <c r="E79" s="35">
        <v>0</v>
      </c>
      <c r="F79" s="37">
        <v>6.611850000000004</v>
      </c>
      <c r="G79" s="40">
        <f t="shared" si="1"/>
        <v>6.6418500000000043</v>
      </c>
    </row>
    <row r="80" spans="1:7" ht="14.25" x14ac:dyDescent="0.2">
      <c r="A80" s="26" t="s">
        <v>1160</v>
      </c>
      <c r="B80" s="33" t="s">
        <v>1094</v>
      </c>
      <c r="C80" s="39" t="s">
        <v>640</v>
      </c>
      <c r="D80" s="35">
        <f>VLOOKUP(A80,'Specialty MISC Per Diem'!$A$5:$D$97,4,FALSE)</f>
        <v>0.06</v>
      </c>
      <c r="E80" s="35">
        <v>167.61</v>
      </c>
      <c r="F80" s="37">
        <v>6.8224500000000035</v>
      </c>
      <c r="G80" s="40">
        <f t="shared" si="1"/>
        <v>174.49245000000002</v>
      </c>
    </row>
    <row r="81" spans="1:8" ht="14.25" x14ac:dyDescent="0.2">
      <c r="A81" s="22" t="s">
        <v>1161</v>
      </c>
      <c r="B81" s="33" t="s">
        <v>1122</v>
      </c>
      <c r="C81" s="23" t="s">
        <v>422</v>
      </c>
      <c r="D81" s="35">
        <f>VLOOKUP(A81,'Specialty MISC Per Diem'!$A$5:$D$97,4,FALSE)</f>
        <v>0.39</v>
      </c>
      <c r="E81" s="35">
        <v>0</v>
      </c>
      <c r="F81" s="37">
        <v>6.479849999999999</v>
      </c>
      <c r="G81" s="40">
        <f t="shared" si="1"/>
        <v>6.8698499999999987</v>
      </c>
    </row>
    <row r="82" spans="1:8" ht="14.25" x14ac:dyDescent="0.2">
      <c r="A82" s="22" t="s">
        <v>1162</v>
      </c>
      <c r="B82" s="33" t="s">
        <v>1083</v>
      </c>
      <c r="C82" s="23" t="s">
        <v>422</v>
      </c>
      <c r="D82" s="35">
        <f>VLOOKUP(A82,'Specialty MISC Per Diem'!$A$5:$D$97,4,FALSE)</f>
        <v>0.39</v>
      </c>
      <c r="E82" s="35">
        <v>0</v>
      </c>
      <c r="F82" s="37">
        <v>7.1763000000000261</v>
      </c>
      <c r="G82" s="40">
        <f t="shared" si="1"/>
        <v>7.5663000000000258</v>
      </c>
    </row>
    <row r="83" spans="1:8" ht="14.25" x14ac:dyDescent="0.2">
      <c r="A83" s="22" t="s">
        <v>1163</v>
      </c>
      <c r="B83" s="33" t="s">
        <v>1083</v>
      </c>
      <c r="C83" s="23" t="s">
        <v>1066</v>
      </c>
      <c r="D83" s="35">
        <f>VLOOKUP(A83,'Specialty MISC Per Diem'!$A$5:$D$97,4,FALSE)</f>
        <v>0.12</v>
      </c>
      <c r="E83" s="35">
        <v>0</v>
      </c>
      <c r="F83" s="37">
        <v>9.4154999999999518</v>
      </c>
      <c r="G83" s="40">
        <f t="shared" si="1"/>
        <v>9.535499999999951</v>
      </c>
    </row>
    <row r="84" spans="1:8" ht="14.25" x14ac:dyDescent="0.2">
      <c r="A84" s="22" t="s">
        <v>1164</v>
      </c>
      <c r="B84" s="33" t="s">
        <v>1122</v>
      </c>
      <c r="C84" s="23" t="s">
        <v>633</v>
      </c>
      <c r="D84" s="35">
        <f>VLOOKUP(A84,'Specialty MISC Per Diem'!$A$5:$D$97,4,FALSE)</f>
        <v>0.04</v>
      </c>
      <c r="E84" s="35">
        <v>0</v>
      </c>
      <c r="F84" s="37">
        <v>4.3100999999999772</v>
      </c>
      <c r="G84" s="40">
        <f t="shared" si="1"/>
        <v>4.3500999999999772</v>
      </c>
    </row>
    <row r="85" spans="1:8" ht="14.25" x14ac:dyDescent="0.2">
      <c r="A85" s="22" t="s">
        <v>1165</v>
      </c>
      <c r="B85" s="33" t="s">
        <v>1083</v>
      </c>
      <c r="C85" s="23" t="s">
        <v>633</v>
      </c>
      <c r="D85" s="35">
        <f>VLOOKUP(A85,'Specialty MISC Per Diem'!$A$5:$D$97,4,FALSE)</f>
        <v>0.04</v>
      </c>
      <c r="E85" s="35">
        <v>0</v>
      </c>
      <c r="F85" s="37">
        <v>6.4583999999999833</v>
      </c>
      <c r="G85" s="40">
        <f t="shared" si="1"/>
        <v>6.4983999999999833</v>
      </c>
    </row>
    <row r="86" spans="1:8" ht="14.25" x14ac:dyDescent="0.2">
      <c r="A86" s="22" t="s">
        <v>1166</v>
      </c>
      <c r="B86" s="33" t="s">
        <v>1083</v>
      </c>
      <c r="C86" s="23" t="s">
        <v>469</v>
      </c>
      <c r="D86" s="35">
        <f>VLOOKUP(A86,'Specialty MISC Per Diem'!$A$5:$D$97,4,FALSE)</f>
        <v>0.1</v>
      </c>
      <c r="E86" s="35">
        <v>0</v>
      </c>
      <c r="F86" s="37">
        <v>8.4356999999999971</v>
      </c>
      <c r="G86" s="40">
        <f t="shared" si="1"/>
        <v>8.5356999999999967</v>
      </c>
    </row>
    <row r="87" spans="1:8" ht="14.25" x14ac:dyDescent="0.2">
      <c r="A87" s="22" t="s">
        <v>1167</v>
      </c>
      <c r="B87" s="33" t="s">
        <v>1092</v>
      </c>
      <c r="C87" s="23" t="s">
        <v>1168</v>
      </c>
      <c r="D87" s="35">
        <f>VLOOKUP(A87,'Specialty MISC Per Diem'!$A$5:$D$97,4,FALSE)</f>
        <v>0</v>
      </c>
      <c r="E87" s="35">
        <v>0</v>
      </c>
      <c r="F87" s="37">
        <v>19.14</v>
      </c>
      <c r="G87" s="40">
        <f t="shared" si="1"/>
        <v>19.14</v>
      </c>
    </row>
    <row r="88" spans="1:8" ht="14.25" x14ac:dyDescent="0.2">
      <c r="A88" s="22" t="s">
        <v>1169</v>
      </c>
      <c r="B88" s="33" t="s">
        <v>1083</v>
      </c>
      <c r="C88" s="23" t="s">
        <v>1035</v>
      </c>
      <c r="D88" s="35">
        <f>VLOOKUP(A88,'Specialty MISC Per Diem'!$A$5:$D$97,4,FALSE)</f>
        <v>0</v>
      </c>
      <c r="E88" s="35">
        <v>0</v>
      </c>
      <c r="F88" s="37">
        <v>7.9423500000000331</v>
      </c>
      <c r="G88" s="40">
        <f t="shared" si="1"/>
        <v>7.9423500000000331</v>
      </c>
    </row>
    <row r="89" spans="1:8" ht="14.25" x14ac:dyDescent="0.2">
      <c r="A89" s="22" t="s">
        <v>1170</v>
      </c>
      <c r="B89" s="33" t="s">
        <v>1083</v>
      </c>
      <c r="C89" s="23" t="s">
        <v>8</v>
      </c>
      <c r="D89" s="35">
        <f>VLOOKUP(A89,'Specialty MISC Per Diem'!$A$5:$D$97,4,FALSE)</f>
        <v>1.73</v>
      </c>
      <c r="E89" s="35">
        <v>0</v>
      </c>
      <c r="F89" s="37">
        <v>9.3520499999999629</v>
      </c>
      <c r="G89" s="40">
        <f t="shared" si="1"/>
        <v>11.082049999999963</v>
      </c>
    </row>
    <row r="90" spans="1:8" ht="14.25" x14ac:dyDescent="0.2">
      <c r="A90" s="22" t="s">
        <v>1171</v>
      </c>
      <c r="B90" s="33" t="s">
        <v>1083</v>
      </c>
      <c r="C90" s="23" t="s">
        <v>1037</v>
      </c>
      <c r="D90" s="35">
        <f>VLOOKUP(A90,'Specialty MISC Per Diem'!$A$5:$D$97,4,FALSE)</f>
        <v>0</v>
      </c>
      <c r="E90" s="35">
        <v>0</v>
      </c>
      <c r="F90" s="37">
        <v>6.8281499999999937</v>
      </c>
      <c r="G90" s="40">
        <f t="shared" si="1"/>
        <v>6.8281499999999937</v>
      </c>
    </row>
    <row r="91" spans="1:8" ht="14.25" x14ac:dyDescent="0.2">
      <c r="A91" s="22" t="s">
        <v>1172</v>
      </c>
      <c r="B91" s="33" t="s">
        <v>1083</v>
      </c>
      <c r="C91" s="23" t="s">
        <v>706</v>
      </c>
      <c r="D91" s="35">
        <f>VLOOKUP(A91,'Specialty MISC Per Diem'!$A$5:$D$97,4,FALSE)</f>
        <v>0</v>
      </c>
      <c r="E91" s="35">
        <v>0</v>
      </c>
      <c r="F91" s="37">
        <v>7.259399999999971</v>
      </c>
      <c r="G91" s="40">
        <f t="shared" si="1"/>
        <v>7.259399999999971</v>
      </c>
    </row>
    <row r="92" spans="1:8" ht="14.25" x14ac:dyDescent="0.2">
      <c r="A92" s="22" t="s">
        <v>1173</v>
      </c>
      <c r="B92" s="33" t="s">
        <v>1083</v>
      </c>
      <c r="C92" s="23" t="s">
        <v>562</v>
      </c>
      <c r="D92" s="35">
        <f>VLOOKUP(A92,'Specialty MISC Per Diem'!$A$5:$D$97,4,FALSE)</f>
        <v>0.04</v>
      </c>
      <c r="E92" s="35">
        <v>0</v>
      </c>
      <c r="F92" s="37">
        <v>6.5663999999999874</v>
      </c>
      <c r="G92" s="40">
        <f t="shared" si="1"/>
        <v>6.6063999999999874</v>
      </c>
    </row>
    <row r="93" spans="1:8" ht="14.25" x14ac:dyDescent="0.2">
      <c r="A93" s="22" t="s">
        <v>1174</v>
      </c>
      <c r="B93" s="33" t="s">
        <v>1122</v>
      </c>
      <c r="C93" s="23" t="s">
        <v>562</v>
      </c>
      <c r="D93" s="35">
        <f>VLOOKUP(A93,'Specialty MISC Per Diem'!$A$5:$D$97,4,FALSE)</f>
        <v>0.04</v>
      </c>
      <c r="E93" s="35">
        <v>0</v>
      </c>
      <c r="F93" s="37">
        <v>4.9579499999999825</v>
      </c>
      <c r="G93" s="40">
        <f t="shared" si="1"/>
        <v>4.9979499999999826</v>
      </c>
    </row>
    <row r="94" spans="1:8" ht="14.25" x14ac:dyDescent="0.2">
      <c r="A94" s="22" t="s">
        <v>1175</v>
      </c>
      <c r="B94" s="33" t="s">
        <v>1083</v>
      </c>
      <c r="C94" s="23" t="s">
        <v>486</v>
      </c>
      <c r="D94" s="35">
        <f>VLOOKUP(A94,'Specialty MISC Per Diem'!$A$5:$D$97,4,FALSE)</f>
        <v>0</v>
      </c>
      <c r="E94" s="35">
        <v>0</v>
      </c>
      <c r="F94" s="37">
        <v>5.9116500000000087</v>
      </c>
      <c r="G94" s="40">
        <f t="shared" si="1"/>
        <v>5.9116500000000087</v>
      </c>
    </row>
    <row r="95" spans="1:8" ht="14.25" x14ac:dyDescent="0.2">
      <c r="A95" s="22" t="s">
        <v>1176</v>
      </c>
      <c r="B95" s="33" t="s">
        <v>1083</v>
      </c>
      <c r="C95" s="23" t="s">
        <v>638</v>
      </c>
      <c r="D95" s="35">
        <f>VLOOKUP(A95,'Specialty MISC Per Diem'!$A$5:$D$97,4,FALSE)</f>
        <v>0.06</v>
      </c>
      <c r="E95" s="35">
        <v>0</v>
      </c>
      <c r="F95" s="37">
        <v>5.8072500000000105</v>
      </c>
      <c r="G95" s="40">
        <f t="shared" si="1"/>
        <v>5.8672500000000101</v>
      </c>
      <c r="H95" s="28"/>
    </row>
    <row r="96" spans="1:8" ht="14.25" x14ac:dyDescent="0.2">
      <c r="A96" s="22" t="s">
        <v>1177</v>
      </c>
      <c r="B96" s="33" t="s">
        <v>1083</v>
      </c>
      <c r="C96" s="23" t="s">
        <v>611</v>
      </c>
      <c r="D96" s="35">
        <f>VLOOKUP(A96,'Specialty MISC Per Diem'!$A$5:$D$97,4,FALSE)</f>
        <v>0.08</v>
      </c>
      <c r="E96" s="35">
        <v>0</v>
      </c>
      <c r="F96" s="37">
        <v>6.6804000000000201</v>
      </c>
      <c r="G96" s="40">
        <f t="shared" si="1"/>
        <v>6.7604000000000202</v>
      </c>
    </row>
    <row r="97" spans="1:7" ht="14.25" x14ac:dyDescent="0.2">
      <c r="A97" s="22" t="s">
        <v>1178</v>
      </c>
      <c r="B97" s="34" t="s">
        <v>1083</v>
      </c>
      <c r="C97" s="23" t="s">
        <v>732</v>
      </c>
      <c r="D97" s="35">
        <f>VLOOKUP(A97,'Specialty MISC Per Diem'!$A$5:$D$97,4,FALSE)</f>
        <v>0.01</v>
      </c>
      <c r="E97" s="35">
        <v>0</v>
      </c>
      <c r="F97" s="37">
        <v>7.6252499999999941</v>
      </c>
      <c r="G97" s="40">
        <f t="shared" si="1"/>
        <v>7.6352499999999939</v>
      </c>
    </row>
  </sheetData>
  <mergeCells count="3">
    <mergeCell ref="A1:G1"/>
    <mergeCell ref="A2:G2"/>
    <mergeCell ref="A3:G3"/>
  </mergeCells>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2022-08-30T19:12:24Z</cp:lastPrinted>
  <dcterms:created xsi:type="dcterms:W3CDTF">2018-09-27T16:38:13Z</dcterms:created>
  <dcterms:modified xsi:type="dcterms:W3CDTF">2022-08-30T19:13:11Z</dcterms:modified>
</cp:coreProperties>
</file>