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R:\facilities\long_term_care\reimbursement\nhr\2024\docs\"/>
    </mc:Choice>
  </mc:AlternateContent>
  <xr:revisionPtr revIDLastSave="0" documentId="13_ncr:1_{B83E1D50-4663-469F-AF0F-D22DC759A439}" xr6:coauthVersionLast="47" xr6:coauthVersionMax="47" xr10:uidLastSave="{00000000-0000-0000-0000-000000000000}"/>
  <bookViews>
    <workbookView xWindow="28680" yWindow="-120" windowWidth="29040" windowHeight="15990" tabRatio="768"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0" hidden="1">'NF MISC Per Diem'!$A$5:$I$597</definedName>
    <definedName name="_xlnm._FilterDatabase" localSheetId="1" hidden="1">'NF MISC Per Diem - Part B'!$A$5:$J$597</definedName>
    <definedName name="_xlnm._FilterDatabase" localSheetId="2" hidden="1">'Specialty MISC Per Diem'!$A$4:$I$100</definedName>
    <definedName name="_xlnm._FilterDatabase" localSheetId="3" hidden="1">'Specialty MISC Per Diem-Part B '!$A$4:$I$100</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Diem'!$A$1:$I$597</definedName>
    <definedName name="_xlnm.Print_Area" localSheetId="1">'NF MISC Per Diem - Part B'!$A$1:$I$597</definedName>
    <definedName name="_xlnm.Print_Area" localSheetId="2">'Specialty MISC Per Diem'!$A$1:$I$100</definedName>
    <definedName name="_xlnm.Print_Area" localSheetId="3">'Specialty MISC Per Diem-Part B '!$A$1:$I$100</definedName>
    <definedName name="_xlnm.Print_Titles" localSheetId="0">'NF MISC Per Diem'!$1:$5</definedName>
    <definedName name="_xlnm.Print_Titles" localSheetId="1">'NF MISC Per Diem - Part B'!$1:$5</definedName>
    <definedName name="_xlnm.Print_Titles" localSheetId="2">'Specialty MISC Per Diem'!$1:$4</definedName>
    <definedName name="_xlnm.Print_Titles" localSheetId="3">'Specialty MISC Per Diem-Part B '!$1:$4</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webPublishObjects count="1">
    <webPublishObject id="17483" divId="2024-01-01_misc_per_diem_17483" destinationFile="R:\facilities\long_term_care\reimbursement\nhr\2024\docs\2024-01-01_misc_per_diem.htm"/>
  </webPublishObject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9" l="1"/>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H200" i="9"/>
  <c r="H201" i="9"/>
  <c r="H202" i="9"/>
  <c r="H203" i="9"/>
  <c r="H204" i="9"/>
  <c r="H205" i="9"/>
  <c r="H206" i="9"/>
  <c r="H207" i="9"/>
  <c r="H208" i="9"/>
  <c r="H209" i="9"/>
  <c r="H210" i="9"/>
  <c r="H211" i="9"/>
  <c r="H212" i="9"/>
  <c r="H213" i="9"/>
  <c r="H214" i="9"/>
  <c r="H215" i="9"/>
  <c r="H216" i="9"/>
  <c r="H217" i="9"/>
  <c r="H218" i="9"/>
  <c r="H219" i="9"/>
  <c r="H220" i="9"/>
  <c r="H221" i="9"/>
  <c r="H222" i="9"/>
  <c r="H223" i="9"/>
  <c r="H224" i="9"/>
  <c r="H225" i="9"/>
  <c r="H226" i="9"/>
  <c r="H227" i="9"/>
  <c r="H228" i="9"/>
  <c r="H229" i="9"/>
  <c r="H230" i="9"/>
  <c r="H231" i="9"/>
  <c r="H232" i="9"/>
  <c r="H233" i="9"/>
  <c r="H234" i="9"/>
  <c r="H235" i="9"/>
  <c r="H236" i="9"/>
  <c r="H237" i="9"/>
  <c r="H238" i="9"/>
  <c r="H239" i="9"/>
  <c r="H240" i="9"/>
  <c r="H241" i="9"/>
  <c r="H242" i="9"/>
  <c r="H243" i="9"/>
  <c r="H244" i="9"/>
  <c r="H245" i="9"/>
  <c r="H246" i="9"/>
  <c r="H247" i="9"/>
  <c r="H248" i="9"/>
  <c r="H249" i="9"/>
  <c r="H250" i="9"/>
  <c r="H251" i="9"/>
  <c r="H252" i="9"/>
  <c r="H253" i="9"/>
  <c r="H254" i="9"/>
  <c r="H255" i="9"/>
  <c r="H256" i="9"/>
  <c r="H257" i="9"/>
  <c r="H258" i="9"/>
  <c r="H259" i="9"/>
  <c r="H260" i="9"/>
  <c r="H261" i="9"/>
  <c r="H262" i="9"/>
  <c r="H263" i="9"/>
  <c r="H264" i="9"/>
  <c r="H265" i="9"/>
  <c r="H266" i="9"/>
  <c r="H267" i="9"/>
  <c r="H268" i="9"/>
  <c r="H269" i="9"/>
  <c r="H270" i="9"/>
  <c r="H271" i="9"/>
  <c r="H272" i="9"/>
  <c r="H273" i="9"/>
  <c r="H274" i="9"/>
  <c r="H275" i="9"/>
  <c r="H276" i="9"/>
  <c r="H277" i="9"/>
  <c r="H278" i="9"/>
  <c r="H279" i="9"/>
  <c r="H280" i="9"/>
  <c r="H281" i="9"/>
  <c r="H282" i="9"/>
  <c r="H283" i="9"/>
  <c r="H284" i="9"/>
  <c r="H285" i="9"/>
  <c r="H286" i="9"/>
  <c r="H287" i="9"/>
  <c r="H288" i="9"/>
  <c r="H289" i="9"/>
  <c r="H290" i="9"/>
  <c r="H291" i="9"/>
  <c r="H292" i="9"/>
  <c r="H293" i="9"/>
  <c r="H294" i="9"/>
  <c r="H295" i="9"/>
  <c r="H296" i="9"/>
  <c r="H297" i="9"/>
  <c r="H298" i="9"/>
  <c r="H299" i="9"/>
  <c r="H300" i="9"/>
  <c r="H301" i="9"/>
  <c r="H302" i="9"/>
  <c r="H303" i="9"/>
  <c r="H304" i="9"/>
  <c r="H305" i="9"/>
  <c r="H306" i="9"/>
  <c r="H307" i="9"/>
  <c r="H308" i="9"/>
  <c r="H309" i="9"/>
  <c r="H310" i="9"/>
  <c r="H311" i="9"/>
  <c r="H312" i="9"/>
  <c r="H313" i="9"/>
  <c r="H314" i="9"/>
  <c r="H315" i="9"/>
  <c r="H316" i="9"/>
  <c r="H317" i="9"/>
  <c r="H318" i="9"/>
  <c r="H319" i="9"/>
  <c r="H320" i="9"/>
  <c r="H321" i="9"/>
  <c r="H322" i="9"/>
  <c r="H323" i="9"/>
  <c r="H324" i="9"/>
  <c r="H325" i="9"/>
  <c r="H326" i="9"/>
  <c r="H327" i="9"/>
  <c r="H328" i="9"/>
  <c r="H329" i="9"/>
  <c r="H330" i="9"/>
  <c r="H331" i="9"/>
  <c r="H332" i="9"/>
  <c r="H333" i="9"/>
  <c r="H334" i="9"/>
  <c r="H335" i="9"/>
  <c r="H336" i="9"/>
  <c r="H337" i="9"/>
  <c r="H338" i="9"/>
  <c r="H339" i="9"/>
  <c r="H340" i="9"/>
  <c r="H341" i="9"/>
  <c r="H342" i="9"/>
  <c r="H343" i="9"/>
  <c r="H344" i="9"/>
  <c r="H345" i="9"/>
  <c r="H346" i="9"/>
  <c r="H347" i="9"/>
  <c r="H348" i="9"/>
  <c r="H349" i="9"/>
  <c r="H350" i="9"/>
  <c r="H351" i="9"/>
  <c r="H352" i="9"/>
  <c r="H353" i="9"/>
  <c r="H354" i="9"/>
  <c r="H355" i="9"/>
  <c r="H356" i="9"/>
  <c r="H357" i="9"/>
  <c r="H358" i="9"/>
  <c r="H359" i="9"/>
  <c r="H360" i="9"/>
  <c r="H361" i="9"/>
  <c r="H362" i="9"/>
  <c r="H363" i="9"/>
  <c r="H364" i="9"/>
  <c r="H365" i="9"/>
  <c r="H366" i="9"/>
  <c r="H367" i="9"/>
  <c r="H368" i="9"/>
  <c r="H369" i="9"/>
  <c r="H370" i="9"/>
  <c r="H371" i="9"/>
  <c r="H372" i="9"/>
  <c r="H373" i="9"/>
  <c r="H374" i="9"/>
  <c r="H375" i="9"/>
  <c r="H376" i="9"/>
  <c r="H377" i="9"/>
  <c r="H378" i="9"/>
  <c r="H379" i="9"/>
  <c r="H380" i="9"/>
  <c r="H381" i="9"/>
  <c r="H382" i="9"/>
  <c r="H383" i="9"/>
  <c r="H384" i="9"/>
  <c r="H385" i="9"/>
  <c r="H386" i="9"/>
  <c r="H387" i="9"/>
  <c r="H388" i="9"/>
  <c r="H389" i="9"/>
  <c r="H390" i="9"/>
  <c r="H391" i="9"/>
  <c r="H392" i="9"/>
  <c r="H393" i="9"/>
  <c r="H394" i="9"/>
  <c r="H395" i="9"/>
  <c r="H396" i="9"/>
  <c r="H397" i="9"/>
  <c r="H398" i="9"/>
  <c r="H399" i="9"/>
  <c r="H400" i="9"/>
  <c r="H401" i="9"/>
  <c r="H402" i="9"/>
  <c r="H403" i="9"/>
  <c r="H404" i="9"/>
  <c r="H405" i="9"/>
  <c r="H406" i="9"/>
  <c r="H407" i="9"/>
  <c r="H408" i="9"/>
  <c r="H409" i="9"/>
  <c r="H410" i="9"/>
  <c r="H411" i="9"/>
  <c r="H412" i="9"/>
  <c r="H413" i="9"/>
  <c r="H414" i="9"/>
  <c r="H415" i="9"/>
  <c r="H416" i="9"/>
  <c r="H417" i="9"/>
  <c r="H418" i="9"/>
  <c r="H419" i="9"/>
  <c r="H420" i="9"/>
  <c r="H421" i="9"/>
  <c r="H422" i="9"/>
  <c r="H423" i="9"/>
  <c r="H424" i="9"/>
  <c r="H425" i="9"/>
  <c r="H426" i="9"/>
  <c r="H427" i="9"/>
  <c r="H428" i="9"/>
  <c r="H429" i="9"/>
  <c r="H430" i="9"/>
  <c r="H431" i="9"/>
  <c r="H432" i="9"/>
  <c r="H433" i="9"/>
  <c r="H434" i="9"/>
  <c r="H435" i="9"/>
  <c r="H436" i="9"/>
  <c r="H437" i="9"/>
  <c r="H438" i="9"/>
  <c r="H439" i="9"/>
  <c r="H440" i="9"/>
  <c r="H441" i="9"/>
  <c r="H442" i="9"/>
  <c r="H443" i="9"/>
  <c r="H444" i="9"/>
  <c r="H445" i="9"/>
  <c r="H446" i="9"/>
  <c r="H447" i="9"/>
  <c r="H448" i="9"/>
  <c r="H449" i="9"/>
  <c r="H450" i="9"/>
  <c r="H451" i="9"/>
  <c r="H452" i="9"/>
  <c r="H453" i="9"/>
  <c r="H454" i="9"/>
  <c r="H455" i="9"/>
  <c r="H456" i="9"/>
  <c r="H457" i="9"/>
  <c r="H458" i="9"/>
  <c r="H459" i="9"/>
  <c r="H460" i="9"/>
  <c r="H461" i="9"/>
  <c r="H462" i="9"/>
  <c r="H463" i="9"/>
  <c r="H464" i="9"/>
  <c r="H465" i="9"/>
  <c r="H466" i="9"/>
  <c r="H467" i="9"/>
  <c r="H468" i="9"/>
  <c r="H469" i="9"/>
  <c r="H470" i="9"/>
  <c r="H471" i="9"/>
  <c r="H472" i="9"/>
  <c r="H473" i="9"/>
  <c r="H474" i="9"/>
  <c r="H475" i="9"/>
  <c r="H476" i="9"/>
  <c r="H477" i="9"/>
  <c r="H478" i="9"/>
  <c r="H479" i="9"/>
  <c r="H480" i="9"/>
  <c r="H481" i="9"/>
  <c r="H482" i="9"/>
  <c r="H483" i="9"/>
  <c r="H484" i="9"/>
  <c r="H485" i="9"/>
  <c r="H486" i="9"/>
  <c r="H487" i="9"/>
  <c r="H488" i="9"/>
  <c r="H489" i="9"/>
  <c r="H490" i="9"/>
  <c r="H491" i="9"/>
  <c r="H492" i="9"/>
  <c r="H493" i="9"/>
  <c r="H494" i="9"/>
  <c r="H495" i="9"/>
  <c r="H496" i="9"/>
  <c r="H497" i="9"/>
  <c r="H498" i="9"/>
  <c r="H499" i="9"/>
  <c r="H500" i="9"/>
  <c r="H501" i="9"/>
  <c r="H502" i="9"/>
  <c r="H503" i="9"/>
  <c r="H504" i="9"/>
  <c r="H505" i="9"/>
  <c r="H506" i="9"/>
  <c r="H507" i="9"/>
  <c r="H508" i="9"/>
  <c r="H509" i="9"/>
  <c r="H510" i="9"/>
  <c r="H511" i="9"/>
  <c r="H512" i="9"/>
  <c r="H513" i="9"/>
  <c r="H514" i="9"/>
  <c r="H515" i="9"/>
  <c r="H516" i="9"/>
  <c r="H517" i="9"/>
  <c r="H518" i="9"/>
  <c r="H519" i="9"/>
  <c r="H520" i="9"/>
  <c r="H521" i="9"/>
  <c r="H522" i="9"/>
  <c r="H523" i="9"/>
  <c r="H524" i="9"/>
  <c r="H525" i="9"/>
  <c r="H526" i="9"/>
  <c r="H527" i="9"/>
  <c r="H528" i="9"/>
  <c r="H529" i="9"/>
  <c r="H530" i="9"/>
  <c r="H531" i="9"/>
  <c r="H532" i="9"/>
  <c r="H533" i="9"/>
  <c r="H534" i="9"/>
  <c r="H535" i="9"/>
  <c r="H536" i="9"/>
  <c r="H537" i="9"/>
  <c r="H538" i="9"/>
  <c r="H539" i="9"/>
  <c r="H540" i="9"/>
  <c r="H541" i="9"/>
  <c r="H542" i="9"/>
  <c r="H543" i="9"/>
  <c r="H544" i="9"/>
  <c r="H545" i="9"/>
  <c r="H546" i="9"/>
  <c r="H547" i="9"/>
  <c r="H548" i="9"/>
  <c r="H549" i="9"/>
  <c r="H550" i="9"/>
  <c r="H551" i="9"/>
  <c r="H552" i="9"/>
  <c r="H553" i="9"/>
  <c r="H554" i="9"/>
  <c r="H555" i="9"/>
  <c r="H556" i="9"/>
  <c r="H557" i="9"/>
  <c r="H558" i="9"/>
  <c r="H559" i="9"/>
  <c r="H560" i="9"/>
  <c r="H561" i="9"/>
  <c r="H562" i="9"/>
  <c r="H563" i="9"/>
  <c r="H564" i="9"/>
  <c r="H565" i="9"/>
  <c r="H566" i="9"/>
  <c r="H567" i="9"/>
  <c r="H568" i="9"/>
  <c r="H569" i="9"/>
  <c r="H570" i="9"/>
  <c r="H571" i="9"/>
  <c r="H572" i="9"/>
  <c r="H573" i="9"/>
  <c r="H574" i="9"/>
  <c r="H575" i="9"/>
  <c r="H576" i="9"/>
  <c r="H577" i="9"/>
  <c r="H578" i="9"/>
  <c r="H579" i="9"/>
  <c r="H580" i="9"/>
  <c r="H581" i="9"/>
  <c r="H582" i="9"/>
  <c r="H583" i="9"/>
  <c r="H584" i="9"/>
  <c r="H585" i="9"/>
  <c r="H586" i="9"/>
  <c r="H587" i="9"/>
  <c r="H588" i="9"/>
  <c r="H589" i="9"/>
  <c r="H590" i="9"/>
  <c r="H591" i="9"/>
  <c r="H592" i="9"/>
  <c r="H593" i="9"/>
  <c r="H594" i="9"/>
  <c r="H595" i="9"/>
  <c r="H596" i="9"/>
  <c r="H597" i="9"/>
  <c r="H6" i="9"/>
  <c r="I8" i="9" l="1"/>
  <c r="I12" i="9"/>
  <c r="I14" i="9"/>
  <c r="I18" i="9"/>
  <c r="I24" i="9"/>
  <c r="I26" i="9"/>
  <c r="I28" i="9"/>
  <c r="I38" i="9"/>
  <c r="I40" i="9"/>
  <c r="I44" i="9"/>
  <c r="I54" i="9"/>
  <c r="I56" i="9"/>
  <c r="I60" i="9"/>
  <c r="I66" i="9"/>
  <c r="I72" i="9"/>
  <c r="I76" i="9"/>
  <c r="I82" i="9"/>
  <c r="I84" i="9"/>
  <c r="I86" i="9"/>
  <c r="I88" i="9"/>
  <c r="I92" i="9"/>
  <c r="I94" i="9"/>
  <c r="I98" i="9"/>
  <c r="I100" i="9"/>
  <c r="I104" i="9"/>
  <c r="I106" i="9"/>
  <c r="I108" i="9"/>
  <c r="I116" i="9"/>
  <c r="I120" i="9"/>
  <c r="I124" i="9"/>
  <c r="I132" i="9"/>
  <c r="I136" i="9"/>
  <c r="I138" i="9"/>
  <c r="I140" i="9"/>
  <c r="I142" i="9"/>
  <c r="I148" i="9"/>
  <c r="I150" i="9"/>
  <c r="I152" i="9"/>
  <c r="I154" i="9"/>
  <c r="I156" i="9"/>
  <c r="I162" i="9"/>
  <c r="I164" i="9"/>
  <c r="I166" i="9"/>
  <c r="I168" i="9"/>
  <c r="I172" i="9"/>
  <c r="I174" i="9"/>
  <c r="I180" i="9"/>
  <c r="I184" i="9"/>
  <c r="I188" i="9"/>
  <c r="I190" i="9"/>
  <c r="I196" i="9"/>
  <c r="I200" i="9"/>
  <c r="I204" i="9"/>
  <c r="I206" i="9"/>
  <c r="I212" i="9"/>
  <c r="I216" i="9"/>
  <c r="I218" i="9"/>
  <c r="I220" i="9"/>
  <c r="I222" i="9"/>
  <c r="I228" i="9"/>
  <c r="I230" i="9"/>
  <c r="I232" i="9"/>
  <c r="I236" i="9"/>
  <c r="I238" i="9"/>
  <c r="I244" i="9"/>
  <c r="I248" i="9"/>
  <c r="I250" i="9"/>
  <c r="I252" i="9"/>
  <c r="I256" i="9"/>
  <c r="I260" i="9"/>
  <c r="I262" i="9"/>
  <c r="I264" i="9"/>
  <c r="I268" i="9"/>
  <c r="I272" i="9"/>
  <c r="I274" i="9"/>
  <c r="I276" i="9"/>
  <c r="I280" i="9"/>
  <c r="I284" i="9"/>
  <c r="I288" i="9"/>
  <c r="I290" i="9"/>
  <c r="I292" i="9"/>
  <c r="I296" i="9"/>
  <c r="I300" i="9"/>
  <c r="I304" i="9"/>
  <c r="I308" i="9"/>
  <c r="I310" i="9"/>
  <c r="I312" i="9"/>
  <c r="I314" i="9"/>
  <c r="I316" i="9"/>
  <c r="I318" i="9"/>
  <c r="I320" i="9"/>
  <c r="I324" i="9"/>
  <c r="I328" i="9"/>
  <c r="I332" i="9"/>
  <c r="I336" i="9"/>
  <c r="I340" i="9"/>
  <c r="I342" i="9"/>
  <c r="I344" i="9"/>
  <c r="I348" i="9"/>
  <c r="I350" i="9"/>
  <c r="I356" i="9"/>
  <c r="I360" i="9"/>
  <c r="I362" i="9"/>
  <c r="I364" i="9"/>
  <c r="I372" i="9"/>
  <c r="I374" i="9"/>
  <c r="I376" i="9"/>
  <c r="I380" i="9"/>
  <c r="I388" i="9"/>
  <c r="I392" i="9"/>
  <c r="I394" i="9"/>
  <c r="I396" i="9"/>
  <c r="I398" i="9"/>
  <c r="I404" i="9"/>
  <c r="I406" i="9"/>
  <c r="I408" i="9"/>
  <c r="I412" i="9"/>
  <c r="I420" i="9"/>
  <c r="I422" i="9"/>
  <c r="I424" i="9"/>
  <c r="I426" i="9"/>
  <c r="I428" i="9"/>
  <c r="I436" i="9"/>
  <c r="I440" i="9"/>
  <c r="I444" i="9"/>
  <c r="I446" i="9"/>
  <c r="I452" i="9"/>
  <c r="I456" i="9"/>
  <c r="I458" i="9"/>
  <c r="I460" i="9"/>
  <c r="I462" i="9"/>
  <c r="I468" i="9"/>
  <c r="I472" i="9"/>
  <c r="I476" i="9"/>
  <c r="I484" i="9"/>
  <c r="I486" i="9"/>
  <c r="I488" i="9"/>
  <c r="I490" i="9"/>
  <c r="I492" i="9"/>
  <c r="I500" i="9"/>
  <c r="I504" i="9"/>
  <c r="I506" i="9"/>
  <c r="I512" i="9"/>
  <c r="I522" i="9"/>
  <c r="I538" i="9"/>
  <c r="I546" i="9"/>
  <c r="I548" i="9"/>
  <c r="I570" i="9"/>
  <c r="I574" i="9"/>
  <c r="I590" i="9"/>
  <c r="I594" i="9"/>
  <c r="I523" i="9"/>
  <c r="I527" i="9"/>
  <c r="I531" i="9"/>
  <c r="I539" i="9"/>
  <c r="I543" i="9"/>
  <c r="I547" i="9"/>
  <c r="I551" i="9"/>
  <c r="I555" i="9"/>
  <c r="I559" i="9"/>
  <c r="I561" i="9"/>
  <c r="I563" i="9"/>
  <c r="I571" i="9"/>
  <c r="I575" i="9"/>
  <c r="I579" i="9"/>
  <c r="I583" i="9"/>
  <c r="I587" i="9"/>
  <c r="I591" i="9"/>
  <c r="I499" i="9"/>
  <c r="I511" i="9"/>
  <c r="I595" i="9"/>
  <c r="I146" i="9"/>
  <c r="I535" i="9"/>
  <c r="I118" i="9"/>
  <c r="I282" i="9"/>
  <c r="I334" i="9"/>
  <c r="I378" i="9"/>
  <c r="I438" i="9"/>
  <c r="I478" i="9"/>
  <c r="I510" i="9"/>
  <c r="I554" i="9"/>
  <c r="I577" i="9"/>
  <c r="I593" i="9"/>
  <c r="I34" i="9"/>
  <c r="I58" i="9"/>
  <c r="I114" i="9"/>
  <c r="I186" i="9"/>
  <c r="I253" i="9"/>
  <c r="I257" i="9"/>
  <c r="I261" i="9"/>
  <c r="I265" i="9"/>
  <c r="I269" i="9"/>
  <c r="I273" i="9"/>
  <c r="I277" i="9"/>
  <c r="I281" i="9"/>
  <c r="I285" i="9"/>
  <c r="I289" i="9"/>
  <c r="I293" i="9"/>
  <c r="I297" i="9"/>
  <c r="I301" i="9"/>
  <c r="I305" i="9"/>
  <c r="I309" i="9"/>
  <c r="I313" i="9"/>
  <c r="I317" i="9"/>
  <c r="I321" i="9"/>
  <c r="I325" i="9"/>
  <c r="I329" i="9"/>
  <c r="I333" i="9"/>
  <c r="I337" i="9"/>
  <c r="I341" i="9"/>
  <c r="I345" i="9"/>
  <c r="I569" i="9"/>
  <c r="I573" i="9"/>
  <c r="I581" i="9"/>
  <c r="I585" i="9"/>
  <c r="I589" i="9"/>
  <c r="I597" i="9"/>
  <c r="I7" i="9"/>
  <c r="I9" i="9"/>
  <c r="I11" i="9"/>
  <c r="I13" i="9"/>
  <c r="I15" i="9"/>
  <c r="I16" i="9"/>
  <c r="I17" i="9"/>
  <c r="I19" i="9"/>
  <c r="I20" i="9"/>
  <c r="I21" i="9"/>
  <c r="I23" i="9"/>
  <c r="I25" i="9"/>
  <c r="I27" i="9"/>
  <c r="I29" i="9"/>
  <c r="I31" i="9"/>
  <c r="I32" i="9"/>
  <c r="I33" i="9"/>
  <c r="I35" i="9"/>
  <c r="I36" i="9"/>
  <c r="I37" i="9"/>
  <c r="I39" i="9"/>
  <c r="I41" i="9"/>
  <c r="I43" i="9"/>
  <c r="I45" i="9"/>
  <c r="I47" i="9"/>
  <c r="I48" i="9"/>
  <c r="I49" i="9"/>
  <c r="I51" i="9"/>
  <c r="I52" i="9"/>
  <c r="I53" i="9"/>
  <c r="I55" i="9"/>
  <c r="I57" i="9"/>
  <c r="I59" i="9"/>
  <c r="I61" i="9"/>
  <c r="I63" i="9"/>
  <c r="I64" i="9"/>
  <c r="I65" i="9"/>
  <c r="I67" i="9"/>
  <c r="I68" i="9"/>
  <c r="I69" i="9"/>
  <c r="I71" i="9"/>
  <c r="I73" i="9"/>
  <c r="I75" i="9"/>
  <c r="I77" i="9"/>
  <c r="I79" i="9"/>
  <c r="I80" i="9"/>
  <c r="I81" i="9"/>
  <c r="I83" i="9"/>
  <c r="I85" i="9"/>
  <c r="I87" i="9"/>
  <c r="I89" i="9"/>
  <c r="I91" i="9"/>
  <c r="I93" i="9"/>
  <c r="I95" i="9"/>
  <c r="I96" i="9"/>
  <c r="I97" i="9"/>
  <c r="I99" i="9"/>
  <c r="I101" i="9"/>
  <c r="I103" i="9"/>
  <c r="I105" i="9"/>
  <c r="I107" i="9"/>
  <c r="I109" i="9"/>
  <c r="I111" i="9"/>
  <c r="I112" i="9"/>
  <c r="I113" i="9"/>
  <c r="I115" i="9"/>
  <c r="I117" i="9"/>
  <c r="I119" i="9"/>
  <c r="I121" i="9"/>
  <c r="I123" i="9"/>
  <c r="I125" i="9"/>
  <c r="I127" i="9"/>
  <c r="I128" i="9"/>
  <c r="I129" i="9"/>
  <c r="I131" i="9"/>
  <c r="I133" i="9"/>
  <c r="I135" i="9"/>
  <c r="I137" i="9"/>
  <c r="I139" i="9"/>
  <c r="I141" i="9"/>
  <c r="I143" i="9"/>
  <c r="I144" i="9"/>
  <c r="I145" i="9"/>
  <c r="I147" i="9"/>
  <c r="I149" i="9"/>
  <c r="I151" i="9"/>
  <c r="I153" i="9"/>
  <c r="I155" i="9"/>
  <c r="I157" i="9"/>
  <c r="I159" i="9"/>
  <c r="I160" i="9"/>
  <c r="I161" i="9"/>
  <c r="I163" i="9"/>
  <c r="I165" i="9"/>
  <c r="I167" i="9"/>
  <c r="I169" i="9"/>
  <c r="I171" i="9"/>
  <c r="I173" i="9"/>
  <c r="I175" i="9"/>
  <c r="I176" i="9"/>
  <c r="I177" i="9"/>
  <c r="I179" i="9"/>
  <c r="I181" i="9"/>
  <c r="I183" i="9"/>
  <c r="I185" i="9"/>
  <c r="I187" i="9"/>
  <c r="I189" i="9"/>
  <c r="I191" i="9"/>
  <c r="I192" i="9"/>
  <c r="I193" i="9"/>
  <c r="I195" i="9"/>
  <c r="I197" i="9"/>
  <c r="I199" i="9"/>
  <c r="I201" i="9"/>
  <c r="I203" i="9"/>
  <c r="I205" i="9"/>
  <c r="I207" i="9"/>
  <c r="I208" i="9"/>
  <c r="I209" i="9"/>
  <c r="I211" i="9"/>
  <c r="I213" i="9"/>
  <c r="I215" i="9"/>
  <c r="I217" i="9"/>
  <c r="I219" i="9"/>
  <c r="I221" i="9"/>
  <c r="I223" i="9"/>
  <c r="I224" i="9"/>
  <c r="I225" i="9"/>
  <c r="I227" i="9"/>
  <c r="I229" i="9"/>
  <c r="I231" i="9"/>
  <c r="I233" i="9"/>
  <c r="I235" i="9"/>
  <c r="I237" i="9"/>
  <c r="I239" i="9"/>
  <c r="I240" i="9"/>
  <c r="I241" i="9"/>
  <c r="I243" i="9"/>
  <c r="I245" i="9"/>
  <c r="I247" i="9"/>
  <c r="I249" i="9"/>
  <c r="I251" i="9"/>
  <c r="I255" i="9"/>
  <c r="I259" i="9"/>
  <c r="I263" i="9"/>
  <c r="I267" i="9"/>
  <c r="I271" i="9"/>
  <c r="I275" i="9"/>
  <c r="I279" i="9"/>
  <c r="I283" i="9"/>
  <c r="I287" i="9"/>
  <c r="I291" i="9"/>
  <c r="I295" i="9"/>
  <c r="I299" i="9"/>
  <c r="I303" i="9"/>
  <c r="I307" i="9"/>
  <c r="I311" i="9"/>
  <c r="I315" i="9"/>
  <c r="I319" i="9"/>
  <c r="I323" i="9"/>
  <c r="I327" i="9"/>
  <c r="I331" i="9"/>
  <c r="I335" i="9"/>
  <c r="I339" i="9"/>
  <c r="I343" i="9"/>
  <c r="I347" i="9"/>
  <c r="I349" i="9"/>
  <c r="I351" i="9"/>
  <c r="I352" i="9"/>
  <c r="I353" i="9"/>
  <c r="I355" i="9"/>
  <c r="I357" i="9"/>
  <c r="I359" i="9"/>
  <c r="I361" i="9"/>
  <c r="I363" i="9"/>
  <c r="I365" i="9"/>
  <c r="I367" i="9"/>
  <c r="I368" i="9"/>
  <c r="I369" i="9"/>
  <c r="I371" i="9"/>
  <c r="I373" i="9"/>
  <c r="I375" i="9"/>
  <c r="I377" i="9"/>
  <c r="I379" i="9"/>
  <c r="I381" i="9"/>
  <c r="I383" i="9"/>
  <c r="I384" i="9"/>
  <c r="I385" i="9"/>
  <c r="I387" i="9"/>
  <c r="I389" i="9"/>
  <c r="I391" i="9"/>
  <c r="I393" i="9"/>
  <c r="I395" i="9"/>
  <c r="I397" i="9"/>
  <c r="I399" i="9"/>
  <c r="I400" i="9"/>
  <c r="I401" i="9"/>
  <c r="I403" i="9"/>
  <c r="I405" i="9"/>
  <c r="I407" i="9"/>
  <c r="I409" i="9"/>
  <c r="I411" i="9"/>
  <c r="I413" i="9"/>
  <c r="I415" i="9"/>
  <c r="I416" i="9"/>
  <c r="I417" i="9"/>
  <c r="I419" i="9"/>
  <c r="I421" i="9"/>
  <c r="I423" i="9"/>
  <c r="I425" i="9"/>
  <c r="I427" i="9"/>
  <c r="I429" i="9"/>
  <c r="I431" i="9"/>
  <c r="I432" i="9"/>
  <c r="I433" i="9"/>
  <c r="I435" i="9"/>
  <c r="I437" i="9"/>
  <c r="I439" i="9"/>
  <c r="I441" i="9"/>
  <c r="I443" i="9"/>
  <c r="I445" i="9"/>
  <c r="I447" i="9"/>
  <c r="I448" i="9"/>
  <c r="I449" i="9"/>
  <c r="I451" i="9"/>
  <c r="I453" i="9"/>
  <c r="I455" i="9"/>
  <c r="I457" i="9"/>
  <c r="I459" i="9"/>
  <c r="I461" i="9"/>
  <c r="I463" i="9"/>
  <c r="I464" i="9"/>
  <c r="I465" i="9"/>
  <c r="I467" i="9"/>
  <c r="I469" i="9"/>
  <c r="I471" i="9"/>
  <c r="I473" i="9"/>
  <c r="I475" i="9"/>
  <c r="I477" i="9"/>
  <c r="I479" i="9"/>
  <c r="I480" i="9"/>
  <c r="I481" i="9"/>
  <c r="I483" i="9"/>
  <c r="I485" i="9"/>
  <c r="I487" i="9"/>
  <c r="I489" i="9"/>
  <c r="I491" i="9"/>
  <c r="I493" i="9"/>
  <c r="I495" i="9"/>
  <c r="I496" i="9"/>
  <c r="I497" i="9"/>
  <c r="I501" i="9"/>
  <c r="I503" i="9"/>
  <c r="I505" i="9"/>
  <c r="I507" i="9"/>
  <c r="I509" i="9"/>
  <c r="I513" i="9"/>
  <c r="I515" i="9"/>
  <c r="I516" i="9"/>
  <c r="I517" i="9"/>
  <c r="I521" i="9"/>
  <c r="I525" i="9"/>
  <c r="I529" i="9"/>
  <c r="I533" i="9"/>
  <c r="I537" i="9"/>
  <c r="I541" i="9"/>
  <c r="I545" i="9"/>
  <c r="I549" i="9"/>
  <c r="I553" i="9"/>
  <c r="I557" i="9"/>
  <c r="I565" i="9"/>
  <c r="I567" i="9"/>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5" i="8"/>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5" i="13"/>
  <c r="I588" i="9" l="1"/>
  <c r="I568" i="9"/>
  <c r="I560" i="9"/>
  <c r="I552" i="9"/>
  <c r="I540" i="9"/>
  <c r="I532" i="9"/>
  <c r="I524" i="9"/>
  <c r="I508" i="9"/>
  <c r="I596" i="9"/>
  <c r="I572" i="9"/>
  <c r="I564" i="9"/>
  <c r="I556" i="9"/>
  <c r="I544" i="9"/>
  <c r="I536" i="9"/>
  <c r="I528" i="9"/>
  <c r="I520" i="9"/>
  <c r="I586" i="9"/>
  <c r="I582" i="9"/>
  <c r="I578" i="9"/>
  <c r="I566" i="9"/>
  <c r="I562" i="9"/>
  <c r="I558" i="9"/>
  <c r="I550" i="9"/>
  <c r="I542" i="9"/>
  <c r="I534" i="9"/>
  <c r="I530" i="9"/>
  <c r="I518" i="9"/>
  <c r="I514" i="9"/>
  <c r="I502" i="9"/>
  <c r="I498" i="9"/>
  <c r="I494" i="9"/>
  <c r="I482" i="9"/>
  <c r="I474" i="9"/>
  <c r="I470" i="9"/>
  <c r="I466" i="9"/>
  <c r="I454" i="9"/>
  <c r="I450" i="9"/>
  <c r="I442" i="9"/>
  <c r="I434" i="9"/>
  <c r="I430" i="9"/>
  <c r="I418" i="9"/>
  <c r="I414" i="9"/>
  <c r="I410" i="9"/>
  <c r="I402" i="9"/>
  <c r="I390" i="9"/>
  <c r="I386" i="9"/>
  <c r="I382" i="9"/>
  <c r="I370" i="9"/>
  <c r="I366" i="9"/>
  <c r="I358" i="9"/>
  <c r="I354" i="9"/>
  <c r="I346" i="9"/>
  <c r="I338" i="9"/>
  <c r="I330" i="9"/>
  <c r="I326" i="9"/>
  <c r="I322" i="9"/>
  <c r="I306" i="9"/>
  <c r="I302" i="9"/>
  <c r="I298" i="9"/>
  <c r="I294" i="9"/>
  <c r="I286" i="9"/>
  <c r="I278" i="9"/>
  <c r="I270" i="9"/>
  <c r="I266" i="9"/>
  <c r="I258" i="9"/>
  <c r="I254" i="9"/>
  <c r="I246" i="9"/>
  <c r="I242" i="9"/>
  <c r="I234" i="9"/>
  <c r="I226" i="9"/>
  <c r="I214" i="9"/>
  <c r="I210" i="9"/>
  <c r="I202" i="9"/>
  <c r="I198" i="9"/>
  <c r="I194" i="9"/>
  <c r="I182" i="9"/>
  <c r="I178" i="9"/>
  <c r="I170" i="9"/>
  <c r="I158" i="9"/>
  <c r="I134" i="9"/>
  <c r="I130" i="9"/>
  <c r="I126" i="9"/>
  <c r="I122" i="9"/>
  <c r="I110" i="9"/>
  <c r="I102" i="9"/>
  <c r="I90" i="9"/>
  <c r="I78" i="9"/>
  <c r="I74" i="9"/>
  <c r="I70" i="9"/>
  <c r="I62" i="9"/>
  <c r="I50" i="9"/>
  <c r="I46" i="9"/>
  <c r="I42" i="9"/>
  <c r="I30" i="9"/>
  <c r="I22" i="9"/>
  <c r="I10" i="9"/>
  <c r="I6" i="9"/>
  <c r="I519" i="9"/>
  <c r="I584" i="9"/>
  <c r="I580" i="9"/>
  <c r="I592" i="9"/>
  <c r="I576" i="9"/>
  <c r="I526" i="9"/>
  <c r="I431" i="1" l="1"/>
  <c r="I391" i="1"/>
  <c r="I139" i="1"/>
  <c r="I489" i="1"/>
  <c r="I568" i="1"/>
  <c r="I468" i="1"/>
  <c r="I248" i="1"/>
  <c r="I112" i="1"/>
  <c r="I443" i="1"/>
  <c r="I458" i="1"/>
  <c r="I159" i="1"/>
  <c r="I102" i="1"/>
  <c r="I91" i="1"/>
  <c r="I400" i="1"/>
  <c r="I72" i="1"/>
  <c r="I239" i="1"/>
  <c r="I299" i="1"/>
  <c r="I40" i="1"/>
  <c r="I493" i="1"/>
  <c r="I57" i="1"/>
  <c r="I440" i="1"/>
  <c r="I56" i="1"/>
  <c r="I527" i="1"/>
  <c r="I240" i="1"/>
  <c r="I465" i="1"/>
  <c r="I75" i="1"/>
  <c r="I196" i="1"/>
  <c r="I494" i="1"/>
  <c r="I329" i="1"/>
  <c r="I594" i="1"/>
  <c r="I225" i="1"/>
  <c r="I233" i="1"/>
  <c r="I304" i="1"/>
  <c r="I367" i="1"/>
  <c r="I125" i="1"/>
  <c r="I393" i="1"/>
  <c r="I243" i="1"/>
  <c r="I595" i="1"/>
  <c r="I220" i="1"/>
  <c r="I101" i="1" l="1"/>
  <c r="I235" i="1"/>
  <c r="I242" i="1"/>
  <c r="I383" i="1"/>
  <c r="I311" i="1"/>
  <c r="I290" i="1"/>
  <c r="I151" i="1"/>
  <c r="I592" i="1"/>
  <c r="I189" i="1"/>
  <c r="I157" i="1"/>
  <c r="I174" i="1"/>
  <c r="I83" i="1"/>
  <c r="I164" i="1"/>
  <c r="I521" i="1"/>
  <c r="I492" i="1"/>
  <c r="I41" i="1"/>
  <c r="I345" i="1"/>
  <c r="I303" i="1"/>
  <c r="I127" i="1"/>
  <c r="I49" i="1"/>
  <c r="I564" i="1"/>
  <c r="I132" i="1"/>
  <c r="I362" i="1"/>
  <c r="I563" i="1"/>
  <c r="I199" i="1"/>
  <c r="I544" i="1"/>
  <c r="I409" i="1"/>
  <c r="I35" i="1"/>
  <c r="I406" i="1"/>
  <c r="I160" i="1"/>
  <c r="I14" i="1"/>
  <c r="I208" i="1"/>
  <c r="I498" i="1"/>
  <c r="I236" i="1"/>
  <c r="I420" i="1"/>
  <c r="I68" i="1"/>
  <c r="I111" i="1"/>
  <c r="I16" i="1"/>
  <c r="I38" i="1"/>
  <c r="I141" i="1"/>
  <c r="I215" i="1"/>
  <c r="I422" i="1"/>
  <c r="I205" i="1"/>
  <c r="I373" i="1"/>
  <c r="I506" i="1"/>
  <c r="I114" i="1"/>
  <c r="I351" i="1"/>
  <c r="I535" i="1"/>
  <c r="I272" i="1"/>
  <c r="I150" i="1"/>
  <c r="I144" i="1"/>
  <c r="I435" i="1"/>
  <c r="I520" i="1"/>
  <c r="I580" i="1"/>
  <c r="I175" i="1"/>
  <c r="I399" i="1"/>
  <c r="I165" i="1"/>
  <c r="I319" i="1"/>
  <c r="I485" i="1"/>
  <c r="I25" i="1"/>
  <c r="I176" i="1"/>
  <c r="I192" i="1"/>
  <c r="I107" i="1"/>
  <c r="I115" i="1"/>
  <c r="I64" i="1"/>
  <c r="I120" i="1"/>
  <c r="I19" i="1"/>
  <c r="I273" i="1"/>
  <c r="I416" i="1"/>
  <c r="I591" i="1"/>
  <c r="I13" i="1"/>
  <c r="I37" i="1"/>
  <c r="I62" i="1"/>
  <c r="I122" i="1"/>
  <c r="I179" i="1"/>
  <c r="I191" i="1"/>
  <c r="I318" i="1"/>
  <c r="I353" i="1"/>
  <c r="I376" i="1"/>
  <c r="I411" i="1"/>
  <c r="I430" i="1"/>
  <c r="I453" i="1"/>
  <c r="I472" i="1"/>
  <c r="I203" i="1"/>
  <c r="I86" i="1"/>
  <c r="I380" i="1"/>
  <c r="I428" i="1"/>
  <c r="I224" i="1"/>
  <c r="I105" i="1"/>
  <c r="I449" i="1"/>
  <c r="I348" i="1"/>
  <c r="I65" i="1"/>
  <c r="I147" i="1"/>
  <c r="I418" i="1"/>
  <c r="I9" i="1"/>
  <c r="I186" i="1"/>
  <c r="I277" i="1"/>
  <c r="I355" i="1"/>
  <c r="I286" i="1"/>
  <c r="I505" i="1"/>
  <c r="I533" i="1"/>
  <c r="I552" i="1"/>
  <c r="I67" i="1"/>
  <c r="I109" i="1"/>
  <c r="I201" i="1"/>
  <c r="I588" i="1"/>
  <c r="I204" i="1"/>
  <c r="I434" i="1"/>
  <c r="I408" i="1"/>
  <c r="I285" i="1"/>
  <c r="I298" i="1"/>
  <c r="I371" i="1"/>
  <c r="I140" i="1"/>
  <c r="I185" i="1"/>
  <c r="I169" i="1"/>
  <c r="I154" i="1"/>
  <c r="I259" i="1"/>
  <c r="I578" i="1"/>
  <c r="I87" i="1"/>
  <c r="I20" i="1"/>
  <c r="I198" i="1"/>
  <c r="I439" i="1"/>
  <c r="I82" i="1"/>
  <c r="I190" i="1"/>
  <c r="I256" i="1"/>
  <c r="I276" i="1"/>
  <c r="I103" i="1"/>
  <c r="I524" i="1"/>
  <c r="I294" i="1"/>
  <c r="I575" i="1"/>
  <c r="I313" i="1"/>
  <c r="I108" i="1"/>
  <c r="I128" i="1"/>
  <c r="I389" i="1"/>
  <c r="I337" i="1"/>
  <c r="I548" i="1"/>
  <c r="I121" i="1"/>
  <c r="I124" i="1"/>
  <c r="I567" i="1"/>
  <c r="I365" i="1"/>
  <c r="I30" i="1"/>
  <c r="I145" i="1"/>
  <c r="I153" i="1"/>
  <c r="I464" i="1"/>
  <c r="I155" i="1"/>
  <c r="I59" i="1"/>
  <c r="I257" i="1"/>
  <c r="I100" i="1"/>
  <c r="I359" i="1"/>
  <c r="I315" i="1"/>
  <c r="I97" i="1"/>
  <c r="I44" i="1"/>
  <c r="I93" i="1"/>
  <c r="I397" i="1"/>
  <c r="I446" i="1"/>
  <c r="I509" i="1"/>
  <c r="I291" i="1"/>
  <c r="I560" i="1"/>
  <c r="I156" i="1"/>
  <c r="I396" i="1"/>
  <c r="I74" i="1"/>
  <c r="I173" i="1"/>
  <c r="I536" i="1"/>
  <c r="I323" i="1"/>
  <c r="I183" i="1"/>
  <c r="I519" i="1"/>
  <c r="I377" i="1"/>
  <c r="I405" i="1"/>
  <c r="I423" i="1"/>
  <c r="I482" i="1"/>
  <c r="I162" i="1"/>
  <c r="I539" i="1"/>
  <c r="I32" i="1"/>
  <c r="I167" i="1"/>
  <c r="I211" i="1"/>
  <c r="I238" i="1"/>
  <c r="I251" i="1"/>
  <c r="I271" i="1"/>
  <c r="I369" i="1"/>
  <c r="I481" i="1"/>
  <c r="I306" i="1"/>
  <c r="I197" i="1"/>
  <c r="I98" i="1"/>
  <c r="I324" i="1"/>
  <c r="I163" i="1"/>
  <c r="I152" i="1"/>
  <c r="I295" i="1"/>
  <c r="I300" i="1"/>
  <c r="I331" i="1"/>
  <c r="I413" i="1"/>
  <c r="I130" i="1"/>
  <c r="I534" i="1"/>
  <c r="I136" i="1"/>
  <c r="I206" i="1"/>
  <c r="I80" i="1"/>
  <c r="I474" i="1"/>
  <c r="I94" i="1"/>
  <c r="I24" i="1"/>
  <c r="I89" i="1"/>
  <c r="I538" i="1"/>
  <c r="I66" i="1"/>
  <c r="I461" i="1"/>
  <c r="I565" i="1"/>
  <c r="I525" i="1"/>
  <c r="I202" i="1"/>
  <c r="I71" i="1"/>
  <c r="I209" i="1"/>
  <c r="I556" i="1"/>
  <c r="I370" i="1"/>
  <c r="I253" i="1"/>
  <c r="I269" i="1"/>
  <c r="I504" i="1"/>
  <c r="I33" i="1"/>
  <c r="I333" i="1"/>
  <c r="I95" i="1"/>
  <c r="I146" i="1"/>
  <c r="I302" i="1"/>
  <c r="I316" i="1"/>
  <c r="I339" i="1"/>
  <c r="I499" i="1"/>
  <c r="I490" i="1"/>
  <c r="I507" i="1"/>
  <c r="I508" i="1"/>
  <c r="I60" i="1"/>
  <c r="I265" i="1"/>
  <c r="I341" i="1"/>
  <c r="I462" i="1"/>
  <c r="I349" i="1"/>
  <c r="I561" i="1"/>
  <c r="I200" i="1"/>
  <c r="I52" i="1"/>
  <c r="I252" i="1"/>
  <c r="I569" i="1"/>
  <c r="I317" i="1"/>
  <c r="I42" i="1"/>
  <c r="I281" i="1"/>
  <c r="I27" i="1"/>
  <c r="I366" i="1"/>
  <c r="I117" i="1"/>
  <c r="I559" i="1"/>
  <c r="I143" i="1"/>
  <c r="I279" i="1"/>
  <c r="I546" i="1"/>
  <c r="I182" i="1"/>
  <c r="I18" i="1"/>
  <c r="I53" i="1"/>
  <c r="I7" i="1"/>
  <c r="I483" i="1"/>
  <c r="I17" i="1"/>
  <c r="I104" i="1"/>
  <c r="I81" i="1"/>
  <c r="I354" i="1"/>
  <c r="I195" i="1"/>
  <c r="I180" i="1"/>
  <c r="I138" i="1"/>
  <c r="I36" i="1"/>
  <c r="I178" i="1"/>
  <c r="I584" i="1"/>
  <c r="I244" i="1"/>
  <c r="I403" i="1"/>
  <c r="I119" i="1"/>
  <c r="I55" i="1"/>
  <c r="I255" i="1"/>
  <c r="I442" i="1"/>
  <c r="I522" i="1"/>
  <c r="I586" i="1"/>
  <c r="I184" i="1"/>
  <c r="I335" i="1"/>
  <c r="I181" i="1"/>
  <c r="I23" i="1"/>
  <c r="I343" i="1"/>
  <c r="I84" i="1"/>
  <c r="I516" i="1"/>
  <c r="I407" i="1"/>
  <c r="I172" i="1"/>
  <c r="I336" i="1"/>
  <c r="I116" i="1"/>
  <c r="I90" i="1"/>
  <c r="I540" i="1"/>
  <c r="I110" i="1"/>
  <c r="I263" i="1"/>
  <c r="I320" i="1"/>
  <c r="I357" i="1"/>
  <c r="I69" i="1"/>
  <c r="I450" i="1"/>
  <c r="I46" i="1"/>
  <c r="I381" i="1"/>
  <c r="I412" i="1"/>
  <c r="I457" i="1"/>
  <c r="I547" i="1"/>
  <c r="I579" i="1"/>
  <c r="I58" i="1"/>
  <c r="I10" i="1"/>
  <c r="I171" i="1"/>
  <c r="I187" i="1"/>
  <c r="I207" i="1"/>
  <c r="I219" i="1"/>
  <c r="I275" i="1"/>
  <c r="I347" i="1"/>
  <c r="I387" i="1"/>
  <c r="I395" i="1"/>
  <c r="I438" i="1"/>
  <c r="I456" i="1"/>
  <c r="I496" i="1"/>
  <c r="I582" i="1"/>
  <c r="I517" i="1"/>
  <c r="I177" i="1"/>
  <c r="I216" i="1"/>
  <c r="I454" i="1"/>
  <c r="I29" i="1"/>
  <c r="I131" i="1"/>
  <c r="I214" i="1" l="1"/>
  <c r="I436" i="1"/>
  <c r="I61" i="1"/>
  <c r="I476" i="1"/>
  <c r="I510" i="1"/>
  <c r="I229" i="1"/>
  <c r="I417" i="1"/>
  <c r="I553" i="1"/>
  <c r="I247" i="1"/>
  <c r="I562" i="1"/>
  <c r="I384" i="1"/>
  <c r="I550" i="1"/>
  <c r="I282" i="1"/>
  <c r="I497" i="1"/>
  <c r="I529" i="1"/>
  <c r="I51" i="1"/>
  <c r="I426" i="1"/>
  <c r="I332" i="1"/>
  <c r="I262" i="1"/>
  <c r="I270" i="1"/>
  <c r="I511" i="1"/>
  <c r="I557" i="1"/>
  <c r="I293" i="1"/>
  <c r="I473" i="1"/>
  <c r="I73" i="1"/>
  <c r="I378" i="1"/>
  <c r="I264" i="1"/>
  <c r="I549" i="1"/>
  <c r="I452" i="1"/>
  <c r="I398" i="1"/>
  <c r="I77" i="1"/>
  <c r="I402" i="1"/>
  <c r="I289" i="1"/>
  <c r="I374" i="1"/>
  <c r="I471" i="1"/>
  <c r="I338" i="1"/>
  <c r="I31" i="1"/>
  <c r="I421" i="1"/>
  <c r="I284" i="1"/>
  <c r="I45" i="1"/>
  <c r="I334" i="1"/>
  <c r="I350" i="1"/>
  <c r="I88" i="1"/>
  <c r="I424" i="1"/>
  <c r="I254" i="1"/>
  <c r="I360" i="1"/>
  <c r="I221" i="1"/>
  <c r="I126" i="1"/>
  <c r="I379" i="1"/>
  <c r="I92" i="1"/>
  <c r="I193" i="1"/>
  <c r="I63" i="1"/>
  <c r="I502" i="1"/>
  <c r="I292" i="1"/>
  <c r="I133" i="1"/>
  <c r="I129" i="1"/>
  <c r="I340" i="1"/>
  <c r="I43" i="1"/>
  <c r="I85" i="1"/>
  <c r="I570" i="1"/>
  <c r="I390" i="1"/>
  <c r="I455" i="1"/>
  <c r="I394" i="1"/>
  <c r="I401" i="1"/>
  <c r="I514" i="1"/>
  <c r="I305" i="1"/>
  <c r="I364" i="1"/>
  <c r="I414" i="1"/>
  <c r="I106" i="1"/>
  <c r="I530" i="1"/>
  <c r="I212" i="1"/>
  <c r="I11" i="1"/>
  <c r="I170" i="1"/>
  <c r="I326" i="1"/>
  <c r="I330" i="1"/>
  <c r="I491" i="1"/>
  <c r="I78" i="1"/>
  <c r="I415" i="1"/>
  <c r="I581" i="1"/>
  <c r="I518" i="1"/>
  <c r="I467" i="1"/>
  <c r="I113" i="1"/>
  <c r="I210" i="1"/>
  <c r="I459" i="1"/>
  <c r="I241" i="1"/>
  <c r="I134" i="1"/>
  <c r="I34" i="1"/>
  <c r="I583" i="1"/>
  <c r="I477" i="1"/>
  <c r="I188" i="1"/>
  <c r="I576" i="1"/>
  <c r="I543" i="1"/>
  <c r="I495" i="1"/>
  <c r="I542" i="1"/>
  <c r="I382" i="1"/>
  <c r="I475" i="1"/>
  <c r="I572" i="1"/>
  <c r="I512" i="1"/>
  <c r="I352" i="1"/>
  <c r="I410" i="1"/>
  <c r="I237" i="1"/>
  <c r="I437" i="1"/>
  <c r="I217" i="1"/>
  <c r="I118" i="1"/>
  <c r="I590" i="1"/>
  <c r="I168" i="1"/>
  <c r="I513" i="1"/>
  <c r="I571" i="1"/>
  <c r="I484" i="1"/>
  <c r="I500" i="1"/>
  <c r="I445" i="1"/>
  <c r="I166" i="1"/>
  <c r="I142" i="1"/>
  <c r="I447" i="1"/>
  <c r="I287" i="1"/>
  <c r="I388" i="1"/>
  <c r="I22" i="1"/>
  <c r="I392" i="1"/>
  <c r="I79" i="1"/>
  <c r="I213" i="1"/>
  <c r="I99" i="1"/>
  <c r="I267" i="1"/>
  <c r="I532" i="1"/>
  <c r="I328" i="1"/>
  <c r="I296" i="1"/>
  <c r="I135" i="1"/>
  <c r="I478" i="1"/>
  <c r="I526" i="1"/>
  <c r="I123" i="1"/>
  <c r="I385" i="1"/>
  <c r="I158" i="1"/>
  <c r="I261" i="1"/>
  <c r="I558" i="1"/>
  <c r="I325" i="1"/>
  <c r="I574" i="1"/>
  <c r="I593" i="1"/>
  <c r="I488" i="1"/>
  <c r="I148" i="1"/>
  <c r="I503" i="1"/>
  <c r="I463" i="1"/>
  <c r="I309" i="1"/>
  <c r="I26" i="1"/>
  <c r="I218" i="1"/>
  <c r="I344" i="1"/>
  <c r="I356" i="1"/>
  <c r="I28" i="1"/>
  <c r="I307" i="1"/>
  <c r="I427" i="1"/>
  <c r="I573" i="1"/>
  <c r="I404" i="1"/>
  <c r="I531" i="1"/>
  <c r="I466" i="1"/>
  <c r="I249" i="1"/>
  <c r="I228" i="1"/>
  <c r="I149" i="1"/>
  <c r="I226" i="1"/>
  <c r="I486" i="1"/>
  <c r="I587" i="1"/>
  <c r="I425" i="1"/>
  <c r="I297" i="1"/>
  <c r="I308" i="1"/>
  <c r="I479" i="1"/>
  <c r="I54" i="1"/>
  <c r="I480" i="1"/>
  <c r="I448" i="1"/>
  <c r="I227" i="1"/>
  <c r="I301" i="1"/>
  <c r="I441" i="1"/>
  <c r="I50" i="1"/>
  <c r="I194" i="1"/>
  <c r="I245" i="1"/>
  <c r="I21" i="1"/>
  <c r="I432" i="1"/>
  <c r="I589" i="1"/>
  <c r="I375" i="1"/>
  <c r="I566" i="1"/>
  <c r="I541" i="1"/>
  <c r="I322" i="1"/>
  <c r="I258" i="1"/>
  <c r="I12" i="1"/>
  <c r="I554" i="1"/>
  <c r="I76" i="1"/>
  <c r="I363" i="1"/>
  <c r="I577" i="1"/>
  <c r="I501" i="1"/>
  <c r="I268" i="1"/>
  <c r="I280" i="1"/>
  <c r="I451" i="1"/>
  <c r="I346" i="1"/>
  <c r="I314" i="1"/>
  <c r="I274" i="1"/>
  <c r="I250" i="1"/>
  <c r="I8" i="1"/>
  <c r="I537" i="1" l="1"/>
  <c r="I372" i="1"/>
  <c r="I230" i="1"/>
  <c r="I222" i="1"/>
  <c r="I429" i="1"/>
  <c r="I223" i="1"/>
  <c r="I283" i="1"/>
  <c r="I48" i="1"/>
  <c r="I39" i="1"/>
  <c r="I161" i="1"/>
  <c r="I470" i="1"/>
  <c r="I342" i="1"/>
  <c r="I597" i="1"/>
  <c r="I310" i="1"/>
  <c r="I70" i="1"/>
  <c r="I487" i="1"/>
  <c r="I585" i="1"/>
  <c r="I96" i="1"/>
  <c r="I321" i="1"/>
  <c r="I361" i="1"/>
  <c r="I433" i="1"/>
  <c r="I523" i="1"/>
  <c r="I596" i="1"/>
  <c r="I358" i="1"/>
  <c r="I515" i="1"/>
  <c r="I545" i="1"/>
  <c r="I232" i="1"/>
  <c r="I555" i="1"/>
  <c r="I528" i="1"/>
  <c r="I312" i="1"/>
  <c r="I266" i="1"/>
  <c r="I386" i="1"/>
  <c r="I368" i="1"/>
  <c r="I231" i="1"/>
  <c r="I551" i="1"/>
  <c r="I444" i="1"/>
  <c r="I137" i="1"/>
  <c r="I460" i="1"/>
  <c r="I15" i="1"/>
  <c r="I419" i="1"/>
  <c r="I469" i="1"/>
  <c r="I288" i="1"/>
  <c r="I47" i="1"/>
  <c r="I260" i="1"/>
  <c r="I246" i="1"/>
  <c r="I234" i="1"/>
  <c r="I327" i="1"/>
  <c r="I278" i="1"/>
  <c r="I6" i="1" l="1"/>
</calcChain>
</file>

<file path=xl/sharedStrings.xml><?xml version="1.0" encoding="utf-8"?>
<sst xmlns="http://schemas.openxmlformats.org/spreadsheetml/2006/main" count="2992" uniqueCount="1319">
  <si>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</si>
  <si>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</si>
  <si>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</si>
  <si>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</si>
  <si>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</si>
  <si>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</si>
  <si>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</si>
  <si>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</si>
  <si>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</si>
  <si>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</si>
  <si>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</si>
  <si>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</si>
  <si>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</si>
  <si>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</si>
  <si>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</si>
  <si>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</si>
  <si>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</si>
  <si>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</si>
  <si>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</si>
  <si>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</si>
  <si>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</si>
  <si>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</si>
  <si>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</si>
  <si>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</si>
  <si>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</si>
  <si>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</si>
  <si>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</si>
  <si>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</si>
  <si>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</si>
  <si>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</si>
  <si>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</si>
  <si>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</si>
  <si>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</si>
  <si>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</si>
  <si>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</si>
  <si>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</si>
  <si>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</si>
  <si>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</si>
  <si>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</si>
  <si>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</si>
  <si>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</si>
  <si>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</si>
  <si>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</si>
  <si>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</si>
  <si>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</si>
  <si>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</si>
  <si>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</si>
  <si>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</si>
  <si>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</si>
  <si>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</si>
  <si>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</si>
  <si>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</si>
  <si>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</si>
  <si>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</si>
  <si>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</si>
  <si>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</si>
  <si>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</si>
  <si>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</si>
  <si>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</si>
  <si>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</si>
  <si>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</si>
  <si>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</si>
  <si>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</si>
  <si>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</si>
  <si>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</si>
  <si>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</si>
  <si>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</si>
  <si>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</si>
  <si>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</si>
  <si>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</si>
  <si>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</si>
  <si>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</si>
  <si>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</si>
  <si>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</si>
  <si>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</si>
  <si>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</si>
  <si>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</si>
  <si>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</si>
  <si>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</si>
  <si>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</si>
  <si>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</si>
  <si>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</si>
  <si>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</si>
  <si>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</si>
  <si>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</si>
  <si>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</si>
  <si>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</si>
  <si>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</si>
  <si>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</si>
  <si>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</si>
  <si>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</si>
  <si>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</si>
  <si>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</si>
  <si>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</si>
  <si>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</si>
  <si>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</si>
  <si>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</si>
  <si>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</si>
  <si>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</si>
  <si>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</si>
  <si>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</si>
  <si>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</si>
  <si>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</si>
  <si>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</si>
  <si>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</si>
  <si>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</si>
  <si>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</si>
  <si>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</si>
  <si>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</si>
  <si>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</si>
  <si>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</si>
  <si>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</si>
  <si>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</si>
  <si>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</si>
  <si>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</si>
  <si>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</si>
  <si>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</si>
  <si>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</si>
  <si>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</si>
  <si>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</si>
  <si>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</si>
  <si>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</si>
  <si>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</si>
  <si>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</si>
  <si>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</si>
  <si>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</si>
  <si>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</si>
  <si>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</si>
  <si>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</si>
  <si>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</si>
  <si>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</si>
  <si>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</si>
  <si>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</si>
  <si>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</si>
  <si>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</si>
  <si>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</si>
  <si>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</si>
  <si>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</si>
  <si>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</si>
  <si>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</si>
  <si>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</si>
  <si>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</si>
  <si>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</si>
  <si>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</si>
  <si>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</si>
  <si>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</si>
  <si>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</si>
  <si>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</si>
  <si>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</si>
  <si>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</si>
  <si>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</si>
  <si>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</si>
  <si>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</si>
  <si>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</si>
  <si>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</si>
  <si>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</si>
  <si>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</si>
  <si>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</si>
  <si>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</si>
  <si>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</si>
  <si>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</si>
  <si>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</si>
  <si>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</si>
  <si>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</si>
  <si>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</si>
  <si>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</si>
  <si>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</si>
  <si>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</si>
  <si>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</si>
  <si>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</si>
  <si>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</si>
  <si>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</si>
  <si>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</si>
  <si>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</si>
  <si>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</si>
  <si>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</si>
  <si>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</si>
  <si>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</si>
  <si>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</si>
  <si>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</si>
  <si>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</si>
  <si>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</si>
  <si>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</si>
  <si>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</si>
  <si>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</si>
  <si>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</si>
  <si>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</si>
  <si>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</si>
  <si>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</si>
  <si>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</si>
  <si>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</si>
  <si>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</si>
  <si>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</si>
  <si>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</si>
  <si>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</si>
  <si>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</si>
  <si>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</si>
  <si>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</si>
  <si>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</si>
  <si>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</si>
  <si>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</si>
  <si>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</si>
  <si>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</si>
  <si>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</si>
  <si>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</si>
  <si>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</si>
  <si>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</si>
  <si>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</si>
  <si>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</si>
  <si>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</si>
  <si>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</si>
  <si>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</si>
  <si>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</si>
  <si>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</si>
  <si>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</si>
  <si>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</si>
  <si>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</si>
  <si>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</si>
  <si>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</si>
  <si>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</si>
  <si>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</si>
  <si>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</si>
  <si>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</si>
  <si>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</si>
  <si>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</si>
  <si>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</si>
  <si>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</si>
  <si>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</si>
  <si>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</si>
  <si>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</si>
  <si>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</si>
  <si>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</si>
  <si>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</si>
  <si>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</si>
  <si>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</si>
  <si>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</si>
  <si>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</si>
  <si>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</si>
  <si>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</si>
  <si>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</si>
  <si>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</si>
  <si>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</si>
  <si>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</si>
  <si>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</si>
  <si>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</si>
  <si>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</si>
  <si>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</si>
  <si>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</si>
  <si>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</si>
  <si>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</si>
  <si>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</si>
  <si>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</si>
  <si>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</si>
  <si>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</si>
  <si>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</si>
  <si>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</si>
  <si>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</si>
  <si>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</si>
  <si>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</si>
  <si>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</si>
  <si>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</si>
  <si>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</si>
  <si>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</si>
  <si>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</si>
  <si>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</si>
  <si>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</si>
  <si>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</si>
  <si>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</si>
  <si>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</si>
  <si>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</si>
  <si>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</si>
  <si>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</si>
  <si>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</si>
  <si>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</si>
  <si>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</si>
  <si>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</si>
  <si>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</si>
  <si>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</si>
  <si>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</si>
  <si>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</si>
  <si>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</si>
  <si>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</si>
  <si>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</si>
  <si>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</si>
  <si>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</si>
  <si>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</si>
  <si>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</si>
  <si>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</si>
  <si>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</si>
  <si>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</si>
  <si>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</si>
  <si>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</si>
  <si>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</si>
  <si>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</si>
  <si>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</si>
  <si>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</si>
  <si>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</si>
  <si>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</si>
  <si>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</si>
  <si>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</si>
  <si>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</si>
  <si>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</si>
  <si>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</si>
  <si>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</si>
  <si>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</si>
  <si>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</si>
  <si>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</si>
  <si>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</si>
  <si>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</si>
  <si>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</si>
  <si>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</si>
  <si>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</si>
  <si>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</si>
  <si>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</si>
  <si>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</si>
  <si>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</si>
  <si>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</si>
  <si>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</si>
  <si>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</si>
  <si>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</si>
  <si>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</si>
  <si>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</si>
  <si>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</si>
  <si>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</si>
  <si>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</si>
  <si>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</si>
  <si>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</si>
  <si>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</si>
  <si>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</si>
  <si>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</si>
  <si>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</si>
  <si>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</si>
  <si>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</si>
  <si>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</si>
  <si>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</si>
  <si>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</si>
  <si>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</si>
  <si>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</si>
  <si>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</si>
  <si>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</si>
  <si>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</si>
  <si>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</si>
  <si>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</si>
  <si>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</si>
  <si>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</si>
  <si>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</si>
  <si>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</si>
  <si>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</si>
  <si>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</si>
  <si>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</si>
  <si>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</si>
  <si>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</si>
  <si>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</si>
  <si>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</si>
  <si>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</si>
  <si>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</si>
  <si>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</si>
  <si>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</si>
  <si>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</si>
  <si>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</si>
  <si>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</si>
  <si>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</si>
  <si>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</si>
  <si>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</si>
  <si>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</si>
  <si>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</si>
  <si>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</si>
  <si>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</si>
  <si>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</si>
  <si>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</si>
  <si>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</si>
  <si>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</si>
  <si>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</si>
  <si>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</si>
  <si>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</si>
  <si>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</si>
  <si>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</si>
  <si>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</si>
  <si>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</si>
  <si>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</si>
  <si>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</si>
  <si>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</si>
  <si>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</si>
  <si>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</si>
  <si>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</si>
  <si>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</si>
  <si>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</si>
  <si>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</si>
  <si>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</si>
  <si>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</si>
  <si>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</si>
  <si>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</si>
  <si>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</si>
  <si>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</si>
  <si>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</si>
  <si>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</si>
  <si>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</si>
  <si>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</si>
  <si>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</si>
  <si>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</si>
  <si>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</si>
  <si>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</si>
  <si>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</si>
  <si>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</si>
  <si>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</si>
  <si>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</si>
  <si>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</si>
  <si>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</si>
  <si>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</si>
  <si>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</si>
  <si>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</si>
  <si>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</si>
  <si>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</si>
  <si>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</si>
  <si>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</si>
  <si>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</si>
  <si>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</si>
  <si>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</si>
  <si>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</si>
  <si>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</si>
  <si>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</si>
  <si>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</si>
  <si>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</si>
  <si>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</si>
  <si>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</si>
  <si>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</si>
  <si>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</si>
  <si>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</si>
  <si>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</si>
  <si>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</si>
  <si>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</si>
  <si>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</si>
  <si>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</si>
  <si>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</si>
  <si>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</si>
  <si>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</si>
  <si>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</si>
  <si>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</si>
  <si>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</si>
  <si>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</si>
  <si>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</si>
  <si>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</si>
  <si>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</si>
  <si>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</si>
  <si>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</si>
  <si>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</si>
  <si>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</si>
  <si>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</si>
  <si>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</si>
  <si>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</si>
  <si>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</si>
  <si>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</si>
  <si>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</si>
  <si>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</si>
  <si>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</si>
  <si>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</si>
  <si>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</si>
  <si>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</si>
  <si>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</si>
  <si>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</si>
  <si>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</si>
  <si>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</si>
  <si>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</si>
  <si>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</si>
  <si>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</si>
  <si>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</si>
  <si>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</si>
  <si>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</si>
  <si>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</si>
  <si>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</si>
  <si>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</si>
  <si>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</si>
  <si>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</si>
  <si>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</si>
  <si>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</si>
  <si>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</si>
  <si>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</si>
  <si>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</si>
  <si>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</si>
  <si>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</si>
  <si>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</si>
  <si>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</si>
  <si>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</si>
  <si>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</si>
  <si>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</si>
  <si>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</si>
  <si>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</si>
  <si>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</si>
  <si>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</si>
  <si>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</si>
  <si>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</si>
  <si>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</si>
  <si>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</si>
  <si>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</si>
  <si>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</si>
  <si>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</si>
  <si>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</si>
  <si>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</si>
  <si>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</si>
  <si>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</si>
  <si>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</si>
  <si>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</si>
  <si>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</si>
  <si>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</si>
  <si>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</si>
  <si>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</si>
  <si>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</si>
  <si>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</si>
  <si>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</si>
  <si>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</si>
  <si>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</si>
  <si>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</si>
  <si>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</si>
  <si>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</si>
  <si>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</si>
  <si>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</si>
  <si>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</si>
  <si>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</si>
  <si>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</si>
  <si>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</si>
  <si>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</si>
  <si>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</si>
  <si>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</si>
  <si>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</si>
  <si>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</si>
  <si>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</si>
  <si>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</si>
  <si>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</si>
  <si>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</si>
  <si>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</si>
  <si>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</si>
  <si>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</si>
  <si>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</si>
  <si>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</si>
  <si>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</si>
  <si>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</si>
  <si>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</si>
  <si>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</si>
  <si>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</si>
  <si>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</si>
  <si>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</si>
  <si>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</si>
  <si>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</si>
  <si>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</si>
  <si>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</si>
  <si>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</si>
  <si>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</si>
  <si>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</si>
  <si>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</si>
  <si>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</si>
  <si>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</si>
  <si>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</si>
  <si>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</si>
  <si>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</si>
  <si>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</si>
  <si>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</si>
  <si>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</si>
  <si>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</si>
  <si>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</si>
  <si>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</si>
  <si>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</si>
  <si>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</si>
  <si>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</si>
  <si>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</si>
  <si>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</si>
  <si>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</si>
  <si>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</si>
  <si>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</si>
  <si>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</si>
  <si>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</si>
  <si>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</si>
  <si>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</si>
  <si>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</si>
  <si>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</si>
  <si>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</si>
  <si>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</si>
  <si>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</si>
  <si>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</si>
  <si>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</si>
  <si>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</si>
  <si>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</si>
  <si>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</si>
  <si>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</si>
  <si>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</si>
  <si>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</si>
  <si>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</si>
  <si>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</si>
  <si>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</si>
  <si>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</si>
  <si>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</si>
  <si>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</si>
  <si>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</si>
  <si>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</si>
  <si>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</si>
  <si>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</si>
  <si>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</si>
  <si>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</si>
  <si>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</si>
  <si>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</si>
  <si>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</si>
  <si>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</si>
  <si>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</si>
  <si>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</si>
  <si>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</si>
  <si>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</si>
  <si>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</si>
  <si>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</si>
  <si>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</si>
  <si>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</si>
  <si>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</si>
  <si>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</si>
  <si>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</si>
  <si>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</si>
  <si>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</si>
  <si>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</si>
  <si>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</si>
  <si>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</si>
  <si>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</si>
  <si>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</si>
  <si>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</si>
  <si>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</si>
  <si>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</si>
  <si>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</si>
  <si>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</si>
  <si>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</si>
  <si>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</si>
  <si>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</si>
  <si>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</si>
  <si>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</si>
  <si>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</si>
  <si>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</si>
  <si>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</si>
  <si>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</si>
  <si>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</si>
  <si>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</si>
  <si>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</si>
  <si>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</si>
  <si>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</si>
  <si>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</si>
  <si>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</si>
  <si>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</si>
  <si>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</si>
  <si>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</si>
  <si>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</si>
  <si>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</si>
  <si>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</si>
  <si>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</si>
  <si>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</si>
  <si>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</si>
  <si>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</si>
  <si>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</si>
  <si>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</si>
  <si>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</si>
  <si>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</si>
  <si>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</si>
  <si>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</si>
  <si>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</si>
  <si>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</si>
  <si>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</si>
  <si>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</si>
  <si>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</si>
  <si>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</si>
  <si>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</si>
  <si>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</si>
  <si>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</si>
  <si>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</si>
  <si>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</si>
  <si>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</si>
  <si>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</si>
  <si>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</si>
  <si>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</si>
  <si>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</si>
  <si>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</si>
  <si>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</si>
  <si>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</si>
  <si>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</si>
  <si>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</si>
  <si>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</si>
  <si>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</si>
  <si>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</si>
  <si>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</si>
  <si>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</si>
  <si>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</si>
  <si>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</si>
  <si>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</si>
  <si>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</si>
  <si>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</si>
  <si>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</si>
  <si>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</si>
  <si>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</si>
  <si>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</si>
  <si>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</si>
  <si>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</si>
  <si>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</si>
  <si>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</si>
  <si>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</si>
  <si>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</si>
  <si>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</si>
  <si>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</si>
  <si>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</si>
  <si>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</si>
  <si>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</si>
  <si>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</si>
  <si>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</si>
  <si>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</si>
  <si>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</si>
  <si>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</si>
  <si>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</si>
  <si>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</si>
  <si>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</si>
  <si>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</si>
  <si>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</si>
  <si>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</si>
  <si>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</si>
  <si>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</si>
  <si>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</si>
  <si>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</si>
  <si>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</si>
  <si>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</si>
  <si>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</si>
  <si>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</si>
  <si>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</si>
  <si>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</si>
  <si>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</si>
  <si>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</si>
  <si>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</si>
  <si>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</si>
  <si>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</si>
  <si>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</si>
  <si>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</si>
  <si>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</si>
  <si>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</si>
  <si>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</si>
  <si>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</si>
  <si>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</si>
  <si>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</si>
  <si>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</si>
  <si>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</si>
  <si>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</si>
  <si>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</si>
  <si>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</si>
  <si>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</si>
  <si>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</si>
  <si>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</si>
  <si>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</si>
  <si>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</si>
  <si>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</si>
  <si>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</si>
  <si>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</si>
  <si>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</si>
  <si>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</si>
  <si>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</si>
  <si>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</si>
  <si>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</si>
  <si>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</si>
  <si>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</si>
  <si>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</si>
  <si>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</si>
  <si>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</si>
  <si>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</si>
  <si>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</si>
  <si>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</si>
  <si>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</si>
  <si>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</si>
  <si>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</si>
  <si>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</si>
  <si>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</si>
  <si>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</si>
  <si>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</si>
  <si>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</si>
  <si>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</si>
  <si>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</si>
  <si>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</si>
  <si>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</si>
  <si>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</si>
  <si>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</si>
  <si>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</si>
  <si>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</si>
  <si>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</si>
  <si>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</si>
  <si>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</si>
  <si>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</si>
  <si>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</si>
  <si>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</si>
  <si>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</si>
  <si>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</si>
  <si>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</si>
  <si>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</si>
  <si>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</si>
  <si>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</si>
  <si>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</si>
  <si>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</si>
  <si>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</si>
  <si>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</si>
  <si>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</si>
  <si>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</si>
  <si>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</si>
  <si>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</si>
  <si>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</si>
  <si>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</si>
  <si>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</si>
  <si>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</si>
  <si>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</si>
  <si>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</si>
  <si>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</si>
  <si>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</si>
  <si>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</si>
  <si>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</si>
  <si>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</si>
  <si>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</si>
  <si>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</si>
  <si>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</si>
  <si>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</si>
  <si>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</si>
  <si>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</si>
  <si>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</si>
  <si>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</si>
  <si>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</si>
  <si>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</si>
  <si>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</si>
  <si>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</si>
  <si>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</si>
  <si>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</si>
  <si>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</si>
  <si>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</si>
  <si>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</si>
  <si>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</si>
  <si>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</si>
  <si>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</si>
  <si>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</si>
  <si>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</si>
  <si>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</si>
  <si>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</si>
  <si>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</si>
  <si>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330130910</t>
  </si>
  <si>
    <t>Jewish Home Of Central New York</t>
  </si>
  <si>
    <t>540130810</t>
  </si>
  <si>
    <t>Kendal at Ithaca Inc</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</si>
  <si>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</si>
  <si>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</si>
  <si>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</si>
  <si>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</si>
  <si>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</si>
  <si>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</si>
  <si>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</si>
  <si>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</si>
  <si>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</si>
  <si>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</si>
  <si>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</si>
  <si>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</si>
  <si>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</si>
  <si>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</si>
  <si>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</si>
  <si>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</si>
  <si>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</si>
  <si>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</si>
  <si>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</si>
  <si>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</si>
  <si>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</si>
  <si>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</si>
  <si>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</si>
  <si>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</si>
  <si>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</si>
  <si>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</si>
  <si>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</si>
  <si>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</si>
  <si>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</si>
  <si>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</si>
  <si>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</si>
  <si>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</si>
  <si>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</si>
  <si>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</si>
  <si>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</si>
  <si>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</si>
  <si>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</si>
  <si>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</si>
  <si>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</si>
  <si>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</si>
  <si>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</si>
  <si>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</si>
  <si>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</si>
  <si>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</si>
  <si>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</si>
  <si>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</si>
  <si>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</si>
  <si>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</si>
  <si>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</si>
  <si>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</si>
  <si>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</si>
  <si>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</si>
  <si>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</si>
  <si>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</si>
  <si>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</si>
  <si>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</si>
  <si>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</si>
  <si>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</si>
  <si>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</si>
  <si>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</si>
  <si>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</si>
  <si>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</si>
  <si>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</si>
  <si>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</si>
  <si>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</si>
  <si>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</si>
  <si>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</si>
  <si>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</si>
  <si>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</si>
  <si>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</si>
  <si>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</si>
  <si>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</si>
  <si>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</si>
  <si>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</si>
  <si>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</si>
  <si>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</si>
  <si>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</si>
  <si>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</si>
  <si>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</si>
  <si>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</si>
  <si>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</si>
  <si>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</si>
  <si>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</si>
  <si>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</si>
  <si>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</si>
  <si>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</si>
  <si>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</si>
  <si>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</si>
  <si>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</si>
  <si>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</si>
  <si>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</si>
  <si>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</si>
  <si>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</si>
  <si>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</si>
  <si>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</si>
  <si>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</si>
  <si>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</si>
  <si>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</si>
  <si>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</si>
  <si>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</si>
  <si>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</si>
  <si>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</si>
  <si>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</si>
  <si>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</si>
  <si>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</si>
  <si>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</si>
  <si>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</si>
  <si>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</si>
  <si>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</si>
  <si>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</si>
  <si>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</si>
  <si>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</si>
  <si>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</si>
  <si>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</si>
  <si>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</si>
  <si>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</si>
  <si>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</si>
  <si>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</si>
  <si>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</si>
  <si>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</si>
  <si>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</si>
  <si>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</si>
  <si>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</si>
  <si>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</si>
  <si>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</si>
  <si>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</si>
  <si>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</si>
  <si>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</si>
  <si>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</si>
  <si>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</si>
  <si>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</si>
  <si>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</si>
  <si>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</si>
  <si>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</si>
  <si>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</si>
  <si>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</si>
  <si>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</si>
  <si>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</si>
  <si>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</si>
  <si>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</si>
  <si>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</si>
  <si>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</si>
  <si>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</si>
  <si>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</si>
  <si>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</si>
  <si>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</si>
  <si>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</si>
  <si>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</si>
  <si>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</si>
  <si>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</si>
  <si>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</si>
  <si>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</si>
  <si>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</si>
  <si>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</si>
  <si>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</si>
  <si>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</si>
  <si>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</si>
  <si>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</si>
  <si>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</si>
  <si>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</si>
  <si>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</si>
  <si>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</si>
  <si>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</si>
  <si>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</si>
  <si>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</si>
  <si>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</si>
  <si>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</si>
  <si>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</si>
  <si>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</si>
  <si>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</si>
  <si>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</si>
  <si>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</si>
  <si>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</si>
  <si>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</si>
  <si>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</si>
  <si>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</si>
  <si>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</si>
  <si>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</si>
  <si>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</si>
  <si>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</si>
  <si>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</si>
  <si>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</si>
  <si>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</si>
  <si>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</si>
  <si>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</si>
  <si>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</si>
  <si>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</si>
  <si>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</si>
  <si>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</si>
  <si>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</si>
  <si>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</si>
  <si>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</si>
  <si>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</si>
  <si>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</si>
  <si>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</si>
  <si>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</si>
  <si>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</si>
  <si>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</si>
  <si>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</si>
  <si>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</si>
  <si>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</si>
  <si>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</si>
  <si>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</si>
  <si>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</si>
  <si>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</si>
  <si>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</si>
  <si>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</si>
  <si>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</si>
  <si>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</si>
  <si>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</si>
  <si>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</si>
  <si>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</si>
  <si>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</si>
  <si>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</si>
  <si>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</si>
  <si>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</si>
  <si>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</si>
  <si>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</si>
  <si>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</si>
  <si>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</si>
  <si>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</si>
  <si>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</si>
  <si>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</si>
  <si>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</si>
  <si>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</si>
  <si>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</si>
  <si>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</si>
  <si>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</si>
  <si>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</si>
  <si>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</si>
  <si>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</si>
  <si>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</si>
  <si>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</si>
  <si>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</si>
  <si>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</si>
  <si>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</si>
  <si>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</si>
  <si>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</si>
  <si>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</si>
  <si>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</si>
  <si>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</si>
  <si>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</si>
  <si>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</si>
  <si>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</si>
  <si>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</si>
  <si>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</si>
  <si>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</si>
  <si>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</si>
  <si>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</si>
  <si>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</si>
  <si>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</si>
  <si>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</si>
  <si>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</si>
  <si>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</si>
  <si>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</si>
  <si>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</si>
  <si>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</si>
  <si>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</si>
  <si>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</si>
  <si>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</si>
  <si>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</si>
  <si>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</si>
  <si>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</si>
  <si>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</si>
  <si>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</si>
  <si>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</si>
  <si>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</si>
  <si>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</si>
  <si>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</si>
  <si>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</si>
  <si>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</si>
  <si>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</si>
  <si>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</si>
  <si>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</si>
  <si>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</si>
  <si>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</si>
  <si>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</si>
  <si>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</si>
  <si>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</si>
  <si>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</si>
  <si>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</si>
  <si>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</si>
  <si>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</si>
  <si>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</si>
  <si>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</si>
  <si>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</si>
  <si>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</si>
  <si>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</si>
  <si>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</si>
  <si>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</si>
  <si>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</si>
  <si>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</si>
  <si>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</si>
  <si>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</si>
  <si>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</si>
  <si>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</si>
  <si>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</si>
  <si>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</si>
  <si>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</si>
  <si>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</si>
  <si>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</si>
  <si>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</si>
  <si>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</si>
  <si>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</si>
  <si>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</si>
  <si>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</si>
  <si>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</si>
  <si>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</si>
  <si>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</si>
  <si>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</si>
  <si>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</si>
  <si>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</si>
  <si>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</si>
  <si>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</si>
  <si>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</si>
  <si>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</si>
  <si>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</si>
  <si>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</si>
  <si>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</si>
  <si>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</si>
  <si>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</si>
  <si>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</si>
  <si>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</si>
  <si>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</si>
  <si>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</si>
  <si>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</si>
  <si>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</si>
  <si>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</si>
  <si>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</si>
  <si>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</si>
  <si>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</si>
  <si>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</si>
  <si>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</si>
  <si>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</si>
  <si>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</si>
  <si>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</si>
  <si>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</si>
  <si>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</si>
  <si>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</si>
  <si>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</si>
  <si>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</si>
  <si>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</si>
  <si>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</si>
  <si>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</si>
  <si>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</si>
  <si>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</si>
  <si>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</si>
  <si>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</si>
  <si>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</si>
  <si>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</si>
  <si>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</si>
  <si>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</si>
  <si>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</si>
  <si>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</si>
  <si>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</si>
  <si>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</si>
  <si>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</si>
  <si>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</si>
  <si>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</si>
  <si>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</si>
  <si>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</si>
  <si>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</si>
  <si>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</si>
  <si>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</si>
  <si>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</si>
  <si>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</si>
  <si>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</si>
  <si>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</si>
  <si>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</si>
  <si>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</si>
  <si>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</si>
  <si>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</si>
  <si>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</si>
  <si>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</si>
  <si>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</si>
  <si>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</si>
  <si>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</si>
  <si>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</si>
  <si>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</si>
  <si>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</si>
  <si>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</si>
  <si>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</si>
  <si>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</si>
  <si>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</si>
  <si>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</si>
  <si>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</si>
  <si>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</si>
  <si>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</si>
  <si>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</si>
  <si>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</si>
  <si>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</si>
  <si>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</si>
  <si>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</si>
  <si>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</si>
  <si>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</si>
  <si>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</si>
  <si>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</si>
  <si>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</si>
  <si>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</si>
  <si>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</si>
  <si>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</si>
  <si>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</si>
  <si>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</si>
  <si>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</si>
  <si>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</si>
  <si>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</si>
  <si>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</si>
  <si>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</si>
  <si>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</si>
  <si>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</si>
  <si>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</si>
  <si>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</si>
  <si>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</si>
  <si>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</si>
  <si>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</si>
  <si>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</si>
  <si>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</si>
  <si>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</si>
  <si>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</si>
  <si>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</si>
  <si>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</si>
  <si>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</si>
  <si>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</si>
  <si>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</si>
  <si>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</si>
  <si>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</si>
  <si>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</si>
  <si>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</si>
  <si>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</si>
  <si>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</si>
  <si>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</si>
  <si>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</si>
  <si>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</si>
  <si>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</si>
  <si>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</si>
  <si>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322730416</t>
  </si>
  <si>
    <t>132730016</t>
  </si>
  <si>
    <t>270136510</t>
  </si>
  <si>
    <t>The Brook at High Falls</t>
  </si>
  <si>
    <t>593130210</t>
  </si>
  <si>
    <t>700103510</t>
  </si>
  <si>
    <t>182330110</t>
  </si>
  <si>
    <t>596630110</t>
  </si>
  <si>
    <t>275030413</t>
  </si>
  <si>
    <t>Jewish Home &amp; Infirmary of Rochester Ny Inc</t>
  </si>
  <si>
    <t>270100632</t>
  </si>
  <si>
    <t>270100635</t>
  </si>
  <si>
    <t>416100010</t>
  </si>
  <si>
    <t>140134310</t>
  </si>
  <si>
    <t>The Grand Rehabilitation and Nursing at Delaware Park</t>
  </si>
  <si>
    <t>070130230</t>
  </si>
  <si>
    <t>700181010</t>
  </si>
  <si>
    <t>New York Congregational</t>
  </si>
  <si>
    <t>700000710</t>
  </si>
  <si>
    <t>New Riverdale Rehab and Nursing</t>
  </si>
  <si>
    <t>700080210</t>
  </si>
  <si>
    <t>590231910</t>
  </si>
  <si>
    <t>EPIC Rehabilitation and Nursing at White Plains</t>
  </si>
  <si>
    <t>1% ATB Increase Effective 4/1/22</t>
  </si>
  <si>
    <t>700139315</t>
  </si>
  <si>
    <t>700139312</t>
  </si>
  <si>
    <t>275330210</t>
  </si>
  <si>
    <t>Rochester Center for Rehabilitation and Nursing</t>
  </si>
  <si>
    <t>593230010</t>
  </si>
  <si>
    <t>Kendal on Hudson</t>
  </si>
  <si>
    <t>Morris Park Rehabilitation and Nursing Center</t>
  </si>
  <si>
    <t>270136610</t>
  </si>
  <si>
    <t>The Pearl Nursing Center of Rochester</t>
  </si>
  <si>
    <t>New York Congregational Nursing Center Inc</t>
  </si>
  <si>
    <t>512330610</t>
  </si>
  <si>
    <t>Swan Lake Nursing and Rehabilitation</t>
  </si>
  <si>
    <t>6.5% ATB Increase effective 4/1/23</t>
  </si>
  <si>
    <t xml:space="preserve">01/01/24 - 12/31/24 - April Operating Rates </t>
  </si>
  <si>
    <t>2024 Miscellaneous Per Diem</t>
  </si>
  <si>
    <t>592130310</t>
  </si>
  <si>
    <t>Springvale Nursing and Rehabilitation Center</t>
  </si>
  <si>
    <t>700236210</t>
  </si>
  <si>
    <t>West Village Rehabilitation and Nursing Center</t>
  </si>
  <si>
    <t>2024 Minimum  Wage Adjustment</t>
  </si>
  <si>
    <t>2024 Minimum Wage</t>
  </si>
  <si>
    <t xml:space="preserve">01/01/24 - 12/31/24 -April Operating 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</si>
</sst>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1"/>
      <color rgb="FF000000"/>
      <name val="Calibri"/>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s>
  <fills count="2">
    <fill>
      <patternFill patternType="none"/>
    </fill>
    <fill>
      <patternFill patternType="gray125"/>
    </fill>
  </fills>
  <borders count="15">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0" fontId="3" fillId="0" borderId="0"/>
    <xf numFmtId="44" fontId="10" fillId="0" borderId="0" applyFont="0" applyFill="0" applyBorder="0" applyAlignment="0" applyProtection="0"/>
  </cellStyleXfs>
  <cellXfs count="58">
    <xf numFmtId="0" fontId="0" fillId="0" borderId="0" xfId="0"/>
    <xf numFmtId="0" fontId="2" fillId="0" borderId="9" xfId="0" applyFont="1" applyFill="1" applyBorder="1" applyAlignment="1">
      <alignment horizontal="center" wrapText="1"/>
    </xf>
    <xf numFmtId="0" fontId="8" fillId="0" borderId="1" xfId="0" applyNumberFormat="1" applyFont="1" applyFill="1" applyBorder="1" applyAlignment="1">
      <alignment horizontal="center"/>
    </xf>
    <xf numFmtId="0" fontId="2" fillId="0" borderId="2" xfId="0" applyNumberFormat="1" applyFont="1" applyFill="1" applyBorder="1" applyAlignment="1"/>
    <xf numFmtId="0" fontId="8" fillId="0" borderId="2" xfId="0" applyNumberFormat="1" applyFont="1" applyFill="1" applyBorder="1" applyAlignment="1"/>
    <xf numFmtId="0" fontId="8" fillId="0" borderId="0" xfId="0" applyNumberFormat="1" applyFont="1" applyFill="1" applyBorder="1" applyAlignment="1"/>
    <xf numFmtId="0" fontId="6" fillId="0" borderId="0" xfId="2" applyFont="1" applyFill="1"/>
    <xf numFmtId="0" fontId="2" fillId="0" borderId="4" xfId="0" applyNumberFormat="1" applyFont="1" applyFill="1" applyBorder="1" applyAlignment="1">
      <alignment horizontal="center"/>
    </xf>
    <xf numFmtId="43" fontId="8" fillId="0" borderId="4" xfId="1" applyFont="1" applyFill="1" applyBorder="1" applyAlignment="1">
      <alignment horizontal="center"/>
    </xf>
    <xf numFmtId="43" fontId="8" fillId="0" borderId="3" xfId="1" applyFont="1" applyFill="1" applyBorder="1" applyAlignment="1">
      <alignment horizontal="center"/>
    </xf>
    <xf numFmtId="0" fontId="8" fillId="0" borderId="3" xfId="0" applyNumberFormat="1" applyFont="1" applyFill="1" applyBorder="1" applyAlignment="1">
      <alignment horizontal="center"/>
    </xf>
    <xf numFmtId="43" fontId="2" fillId="0" borderId="9" xfId="1" applyFont="1" applyFill="1" applyBorder="1" applyAlignment="1">
      <alignment horizontal="center" wrapText="1"/>
    </xf>
    <xf numFmtId="0" fontId="8" fillId="0" borderId="11" xfId="0" applyNumberFormat="1" applyFont="1" applyFill="1" applyBorder="1" applyAlignment="1">
      <alignment horizontal="center"/>
    </xf>
    <xf numFmtId="0" fontId="8" fillId="0" borderId="10" xfId="0" applyNumberFormat="1" applyFont="1" applyFill="1" applyBorder="1" applyAlignment="1">
      <alignment horizontal="center"/>
    </xf>
    <xf numFmtId="44" fontId="8" fillId="0" borderId="3" xfId="1" applyNumberFormat="1" applyFont="1" applyFill="1" applyBorder="1" applyAlignment="1">
      <alignment horizontal="center"/>
    </xf>
    <xf numFmtId="44" fontId="8" fillId="0" borderId="10" xfId="0" applyNumberFormat="1" applyFont="1" applyFill="1" applyBorder="1" applyAlignment="1">
      <alignment horizontal="center"/>
    </xf>
    <xf numFmtId="44" fontId="12" fillId="0" borderId="3" xfId="1" applyNumberFormat="1" applyFont="1" applyFill="1" applyBorder="1"/>
    <xf numFmtId="43" fontId="4" fillId="0" borderId="9" xfId="1" applyFont="1" applyFill="1" applyBorder="1" applyAlignment="1">
      <alignment horizontal="center" wrapText="1"/>
    </xf>
    <xf numFmtId="44" fontId="9" fillId="0" borderId="3" xfId="1" applyNumberFormat="1" applyFont="1" applyFill="1" applyBorder="1"/>
    <xf numFmtId="43" fontId="9" fillId="0" borderId="3" xfId="1" applyFont="1" applyFill="1" applyBorder="1"/>
    <xf numFmtId="0" fontId="8" fillId="0" borderId="0" xfId="0" quotePrefix="1" applyFont="1" applyFill="1"/>
    <xf numFmtId="0" fontId="12" fillId="0" borderId="0" xfId="2" applyFont="1" applyFill="1" applyAlignment="1">
      <alignment horizontal="center"/>
    </xf>
    <xf numFmtId="0" fontId="8" fillId="0" borderId="0" xfId="0" applyFont="1" applyFill="1"/>
    <xf numFmtId="44" fontId="12" fillId="0" borderId="0" xfId="3" applyFont="1" applyFill="1" applyBorder="1"/>
    <xf numFmtId="0" fontId="9" fillId="0" borderId="0" xfId="2" applyFont="1" applyFill="1"/>
    <xf numFmtId="0" fontId="0" fillId="0" borderId="0" xfId="0" applyFill="1"/>
    <xf numFmtId="44" fontId="11" fillId="0" borderId="0" xfId="0" applyNumberFormat="1" applyFont="1" applyFill="1"/>
    <xf numFmtId="44" fontId="11" fillId="0" borderId="0" xfId="0" applyNumberFormat="1" applyFont="1" applyFill="1" applyAlignment="1">
      <alignment horizontal="right"/>
    </xf>
    <xf numFmtId="0" fontId="0" fillId="0" borderId="7" xfId="0" quotePrefix="1" applyFill="1" applyBorder="1"/>
    <xf numFmtId="0" fontId="0" fillId="0" borderId="14" xfId="0" applyFill="1" applyBorder="1"/>
    <xf numFmtId="44" fontId="11" fillId="0" borderId="7" xfId="0" applyNumberFormat="1" applyFont="1" applyFill="1" applyBorder="1" applyAlignment="1">
      <alignment horizontal="right"/>
    </xf>
    <xf numFmtId="43" fontId="8" fillId="0" borderId="7" xfId="0" applyNumberFormat="1" applyFont="1" applyFill="1" applyBorder="1"/>
    <xf numFmtId="44" fontId="11" fillId="0" borderId="7" xfId="0" applyNumberFormat="1" applyFont="1" applyFill="1" applyBorder="1"/>
    <xf numFmtId="44" fontId="8" fillId="0" borderId="7" xfId="0" applyNumberFormat="1" applyFont="1" applyFill="1" applyBorder="1" applyAlignment="1">
      <alignment horizontal="center"/>
    </xf>
    <xf numFmtId="0" fontId="0" fillId="0" borderId="7" xfId="0" applyFill="1" applyBorder="1"/>
    <xf numFmtId="0" fontId="0" fillId="0" borderId="14" xfId="0" applyFill="1" applyBorder="1" applyAlignment="1">
      <alignment vertical="top"/>
    </xf>
    <xf numFmtId="0" fontId="1" fillId="0" borderId="14" xfId="0" applyFont="1" applyFill="1" applyBorder="1"/>
    <xf numFmtId="0" fontId="1" fillId="0" borderId="0" xfId="0" applyFont="1" applyFill="1"/>
    <xf numFmtId="0" fontId="0" fillId="0" borderId="0" xfId="0" quotePrefix="1" applyFill="1"/>
    <xf numFmtId="0" fontId="12" fillId="0" borderId="0" xfId="2" applyFont="1" applyFill="1"/>
    <xf numFmtId="0" fontId="1" fillId="0" borderId="0" xfId="0" quotePrefix="1" applyFont="1" applyFill="1"/>
    <xf numFmtId="0" fontId="1" fillId="0" borderId="7" xfId="0" quotePrefix="1" applyFont="1" applyFill="1" applyBorder="1"/>
    <xf numFmtId="0" fontId="4" fillId="0" borderId="8" xfId="2" applyFont="1" applyFill="1" applyBorder="1" applyAlignment="1">
      <alignment horizontal="center" wrapText="1"/>
    </xf>
    <xf numFmtId="0" fontId="4" fillId="0" borderId="9" xfId="2" applyFont="1" applyFill="1" applyBorder="1" applyAlignment="1">
      <alignment horizontal="center" wrapText="1"/>
    </xf>
    <xf numFmtId="0" fontId="9" fillId="0" borderId="0" xfId="2" applyFont="1" applyFill="1" applyAlignment="1">
      <alignment horizontal="center" wrapText="1"/>
    </xf>
    <xf numFmtId="0" fontId="9" fillId="0" borderId="0" xfId="2" applyFont="1" applyFill="1" applyAlignment="1">
      <alignment horizontal="center"/>
    </xf>
    <xf numFmtId="0" fontId="9" fillId="0" borderId="3" xfId="2" applyFont="1" applyFill="1" applyBorder="1"/>
    <xf numFmtId="0" fontId="9" fillId="0" borderId="3" xfId="2" applyFont="1" applyFill="1" applyBorder="1" applyAlignment="1">
      <alignment horizontal="right"/>
    </xf>
    <xf numFmtId="44" fontId="8" fillId="0" borderId="0" xfId="0" applyNumberFormat="1" applyFont="1" applyFill="1" applyBorder="1" applyAlignment="1"/>
    <xf numFmtId="0" fontId="5" fillId="0" borderId="12" xfId="0" applyFont="1" applyFill="1" applyBorder="1" applyAlignment="1">
      <alignment horizontal="center"/>
    </xf>
    <xf numFmtId="0" fontId="5" fillId="0" borderId="13" xfId="0" applyFont="1" applyFill="1" applyBorder="1" applyAlignment="1">
      <alignment horizontal="center"/>
    </xf>
    <xf numFmtId="0" fontId="5" fillId="0" borderId="7" xfId="0" applyFont="1" applyFill="1" applyBorder="1" applyAlignment="1">
      <alignment horizontal="center"/>
    </xf>
    <xf numFmtId="0" fontId="5" fillId="0" borderId="0" xfId="0" applyFont="1" applyFill="1" applyAlignment="1">
      <alignment horizontal="center"/>
    </xf>
    <xf numFmtId="0" fontId="7" fillId="0" borderId="7" xfId="0" applyFont="1" applyFill="1" applyBorder="1" applyAlignment="1">
      <alignment horizontal="center"/>
    </xf>
    <xf numFmtId="0" fontId="7" fillId="0" borderId="0" xfId="0" applyFont="1" applyFill="1" applyAlignment="1">
      <alignment horizontal="center"/>
    </xf>
    <xf numFmtId="0" fontId="5" fillId="0" borderId="0" xfId="0" applyFont="1" applyFill="1" applyBorder="1" applyAlignment="1">
      <alignment horizontal="center"/>
    </xf>
    <xf numFmtId="0" fontId="7" fillId="0" borderId="6" xfId="0" applyFont="1" applyFill="1" applyBorder="1" applyAlignment="1">
      <alignment horizontal="center"/>
    </xf>
    <xf numFmtId="0" fontId="7" fillId="0" borderId="5"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semail-my.sharepoint.com/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LTC%20Rates%2017-18\Minimum%20Wage\survey\Nursing%20Home%20Respondents%20as%20of%20082917.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P:\Nursing%20Home%20-%20MMIS%20Transimittal%20Log\2024%20Nursing%20Home%20Transmittals\DOH-RH-24-01%20Initial%20Rates\ATB%20calculation.xls" TargetMode="External"/><Relationship Id="rId1" Type="http://schemas.openxmlformats.org/officeDocument/2006/relationships/externalLinkPath" Target="file:///P:\Nursing%20Home%20-%20MMIS%20Transimittal%20Log\2024%20Nursing%20Home%20Transmittals\DOH-RH-24-01%20Initial%20Rates\ATB%20calcul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riatric"/>
      <sheetName val="Geriatric - no peconic bay"/>
      <sheetName val="4-1-2023 misc"/>
      <sheetName val="PEDS-2024"/>
      <sheetName val="4-1-23 SPEC misc."/>
    </sheetNames>
    <sheetDataSet>
      <sheetData sheetId="0"/>
      <sheetData sheetId="1">
        <row r="3">
          <cell r="A3" t="str">
            <v>295030230</v>
          </cell>
          <cell r="B3" t="str">
            <v>A Holly Patterson Extended Care Facility</v>
          </cell>
          <cell r="C3">
            <v>45108</v>
          </cell>
          <cell r="D3">
            <v>288.22000000000003</v>
          </cell>
          <cell r="E3">
            <v>3.96</v>
          </cell>
          <cell r="F3">
            <v>2.73</v>
          </cell>
          <cell r="G3">
            <v>17.59</v>
          </cell>
          <cell r="H3">
            <v>263.94000000000005</v>
          </cell>
          <cell r="I3">
            <v>3.96</v>
          </cell>
          <cell r="J3">
            <v>267.90000000000003</v>
          </cell>
          <cell r="K3">
            <v>2.68</v>
          </cell>
          <cell r="L3">
            <v>270.58000000000004</v>
          </cell>
          <cell r="M3">
            <v>17.59</v>
          </cell>
          <cell r="N3">
            <v>285.86</v>
          </cell>
          <cell r="O3">
            <v>3.93</v>
          </cell>
          <cell r="P3">
            <v>2.66</v>
          </cell>
          <cell r="Q3">
            <v>17.45</v>
          </cell>
          <cell r="R3">
            <v>261.82</v>
          </cell>
          <cell r="S3">
            <v>3.93</v>
          </cell>
          <cell r="T3">
            <v>265.75</v>
          </cell>
          <cell r="U3">
            <v>2.66</v>
          </cell>
          <cell r="V3">
            <v>268.41000000000003</v>
          </cell>
          <cell r="W3">
            <v>17.45</v>
          </cell>
        </row>
        <row r="4">
          <cell r="A4" t="str">
            <v>272530110</v>
          </cell>
          <cell r="B4" t="str">
            <v>Aaron Manor Rehabilitation and Nursing Center</v>
          </cell>
          <cell r="C4">
            <v>45108</v>
          </cell>
          <cell r="D4">
            <v>211.12</v>
          </cell>
          <cell r="E4">
            <v>2.71</v>
          </cell>
          <cell r="F4">
            <v>1.86</v>
          </cell>
          <cell r="G4">
            <v>12.03</v>
          </cell>
          <cell r="H4">
            <v>194.51999999999998</v>
          </cell>
          <cell r="I4">
            <v>2.92</v>
          </cell>
          <cell r="J4">
            <v>197.43999999999997</v>
          </cell>
          <cell r="K4">
            <v>1.97</v>
          </cell>
          <cell r="L4">
            <v>199.40999999999997</v>
          </cell>
          <cell r="M4">
            <v>12.96</v>
          </cell>
          <cell r="N4">
            <v>209.18</v>
          </cell>
          <cell r="O4">
            <v>2.68</v>
          </cell>
          <cell r="P4">
            <v>1.82</v>
          </cell>
          <cell r="Q4">
            <v>11.92</v>
          </cell>
          <cell r="R4">
            <v>192.76000000000002</v>
          </cell>
          <cell r="S4">
            <v>2.89</v>
          </cell>
          <cell r="T4">
            <v>195.65</v>
          </cell>
          <cell r="U4">
            <v>1.96</v>
          </cell>
          <cell r="V4">
            <v>197.61</v>
          </cell>
          <cell r="W4">
            <v>12.84</v>
          </cell>
        </row>
        <row r="5">
          <cell r="A5" t="str">
            <v>042030210</v>
          </cell>
          <cell r="B5" t="str">
            <v>Absolut Center for Nursing and Rehabilitation at Allega</v>
          </cell>
          <cell r="C5">
            <v>45108</v>
          </cell>
          <cell r="D5">
            <v>197.96</v>
          </cell>
          <cell r="E5">
            <v>2.79</v>
          </cell>
          <cell r="F5">
            <v>1.93</v>
          </cell>
          <cell r="G5">
            <v>12.43</v>
          </cell>
          <cell r="H5">
            <v>180.81</v>
          </cell>
          <cell r="I5">
            <v>2.71</v>
          </cell>
          <cell r="J5">
            <v>183.52</v>
          </cell>
          <cell r="K5">
            <v>1.84</v>
          </cell>
          <cell r="L5">
            <v>185.36</v>
          </cell>
          <cell r="M5">
            <v>12.05</v>
          </cell>
          <cell r="N5">
            <v>196.08</v>
          </cell>
          <cell r="O5">
            <v>2.77</v>
          </cell>
          <cell r="P5">
            <v>1.87</v>
          </cell>
          <cell r="Q5">
            <v>12.31</v>
          </cell>
          <cell r="R5">
            <v>179.13</v>
          </cell>
          <cell r="S5">
            <v>2.69</v>
          </cell>
          <cell r="T5">
            <v>181.82</v>
          </cell>
          <cell r="U5">
            <v>1.82</v>
          </cell>
          <cell r="V5">
            <v>183.64</v>
          </cell>
          <cell r="W5">
            <v>11.94</v>
          </cell>
        </row>
        <row r="6">
          <cell r="A6" t="str">
            <v>142230310</v>
          </cell>
          <cell r="B6" t="str">
            <v>Absolut Center for Nursing and Rehabilitation at Auror</v>
          </cell>
          <cell r="C6">
            <v>45108</v>
          </cell>
          <cell r="D6">
            <v>218.45</v>
          </cell>
          <cell r="E6">
            <v>3.11</v>
          </cell>
          <cell r="F6">
            <v>2.15</v>
          </cell>
          <cell r="G6">
            <v>13.84</v>
          </cell>
          <cell r="H6">
            <v>199.34999999999997</v>
          </cell>
          <cell r="I6">
            <v>2.99</v>
          </cell>
          <cell r="J6">
            <v>202.33999999999997</v>
          </cell>
          <cell r="K6">
            <v>2.02</v>
          </cell>
          <cell r="L6">
            <v>204.35999999999999</v>
          </cell>
          <cell r="M6">
            <v>13.28</v>
          </cell>
          <cell r="N6">
            <v>216.47</v>
          </cell>
          <cell r="O6">
            <v>3.08</v>
          </cell>
          <cell r="P6">
            <v>2.09</v>
          </cell>
          <cell r="Q6">
            <v>13.71</v>
          </cell>
          <cell r="R6">
            <v>197.58999999999997</v>
          </cell>
          <cell r="S6">
            <v>2.96</v>
          </cell>
          <cell r="T6">
            <v>200.54999999999998</v>
          </cell>
          <cell r="U6">
            <v>2.0099999999999998</v>
          </cell>
          <cell r="V6">
            <v>202.55999999999997</v>
          </cell>
          <cell r="W6">
            <v>13.17</v>
          </cell>
        </row>
        <row r="7">
          <cell r="A7" t="str">
            <v>030230310</v>
          </cell>
          <cell r="B7" t="str">
            <v>Absolut Center for Nursing and Rehabilitation at Endic</v>
          </cell>
          <cell r="C7">
            <v>45108</v>
          </cell>
          <cell r="D7">
            <v>206.26</v>
          </cell>
          <cell r="E7">
            <v>2.79</v>
          </cell>
          <cell r="F7">
            <v>1.92</v>
          </cell>
          <cell r="G7">
            <v>12.48</v>
          </cell>
          <cell r="H7">
            <v>189.07000000000002</v>
          </cell>
          <cell r="I7">
            <v>2.84</v>
          </cell>
          <cell r="J7">
            <v>191.91000000000003</v>
          </cell>
          <cell r="K7">
            <v>1.92</v>
          </cell>
          <cell r="L7">
            <v>193.83</v>
          </cell>
          <cell r="M7">
            <v>12.6</v>
          </cell>
          <cell r="N7">
            <v>204.38</v>
          </cell>
          <cell r="O7">
            <v>2.77</v>
          </cell>
          <cell r="P7">
            <v>1.87</v>
          </cell>
          <cell r="Q7">
            <v>12.37</v>
          </cell>
          <cell r="R7">
            <v>187.36999999999998</v>
          </cell>
          <cell r="S7">
            <v>2.81</v>
          </cell>
          <cell r="T7">
            <v>190.17999999999998</v>
          </cell>
          <cell r="U7">
            <v>1.9</v>
          </cell>
          <cell r="V7">
            <v>192.07999999999998</v>
          </cell>
          <cell r="W7">
            <v>12.49</v>
          </cell>
        </row>
        <row r="8">
          <cell r="A8" t="str">
            <v>315830210</v>
          </cell>
          <cell r="B8" t="str">
            <v>Absolut Center for Nursing and Rehabilitation at Gaspo</v>
          </cell>
          <cell r="C8">
            <v>45108</v>
          </cell>
          <cell r="D8">
            <v>215.82</v>
          </cell>
          <cell r="E8">
            <v>3.01</v>
          </cell>
          <cell r="F8">
            <v>2.08</v>
          </cell>
          <cell r="G8">
            <v>13.38</v>
          </cell>
          <cell r="H8">
            <v>197.35</v>
          </cell>
          <cell r="I8">
            <v>2.96</v>
          </cell>
          <cell r="J8">
            <v>200.31</v>
          </cell>
          <cell r="K8">
            <v>2</v>
          </cell>
          <cell r="L8">
            <v>202.31</v>
          </cell>
          <cell r="M8">
            <v>13.15</v>
          </cell>
          <cell r="N8">
            <v>213.69</v>
          </cell>
          <cell r="O8">
            <v>2.98</v>
          </cell>
          <cell r="P8">
            <v>2.02</v>
          </cell>
          <cell r="Q8">
            <v>13.24</v>
          </cell>
          <cell r="R8">
            <v>195.45</v>
          </cell>
          <cell r="S8">
            <v>2.93</v>
          </cell>
          <cell r="T8">
            <v>198.38</v>
          </cell>
          <cell r="U8">
            <v>1.98</v>
          </cell>
          <cell r="V8">
            <v>200.35999999999999</v>
          </cell>
          <cell r="W8">
            <v>13.02</v>
          </cell>
        </row>
        <row r="9">
          <cell r="A9" t="str">
            <v>502630110</v>
          </cell>
          <cell r="B9" t="str">
            <v>Absolut Center for Nursing and Rehabilitation at Three</v>
          </cell>
          <cell r="C9">
            <v>45108</v>
          </cell>
          <cell r="D9">
            <v>210.12</v>
          </cell>
          <cell r="E9">
            <v>2.85</v>
          </cell>
          <cell r="F9">
            <v>1.97</v>
          </cell>
          <cell r="G9">
            <v>12.67</v>
          </cell>
          <cell r="H9">
            <v>192.63000000000002</v>
          </cell>
          <cell r="I9">
            <v>2.89</v>
          </cell>
          <cell r="J9">
            <v>195.52</v>
          </cell>
          <cell r="K9">
            <v>1.96</v>
          </cell>
          <cell r="L9">
            <v>197.48000000000002</v>
          </cell>
          <cell r="M9">
            <v>12.84</v>
          </cell>
          <cell r="N9">
            <v>208.09</v>
          </cell>
          <cell r="O9">
            <v>2.82</v>
          </cell>
          <cell r="P9">
            <v>1.91</v>
          </cell>
          <cell r="Q9">
            <v>12.55</v>
          </cell>
          <cell r="R9">
            <v>190.81</v>
          </cell>
          <cell r="S9">
            <v>2.86</v>
          </cell>
          <cell r="T9">
            <v>193.67000000000002</v>
          </cell>
          <cell r="U9">
            <v>1.94</v>
          </cell>
          <cell r="V9">
            <v>195.61</v>
          </cell>
          <cell r="W9">
            <v>12.71</v>
          </cell>
        </row>
        <row r="10">
          <cell r="A10" t="str">
            <v>067530210</v>
          </cell>
          <cell r="B10" t="str">
            <v>Absolut Center for Nursing and Rehabilitation at Westfi</v>
          </cell>
          <cell r="C10">
            <v>45108</v>
          </cell>
          <cell r="D10">
            <v>209.46</v>
          </cell>
          <cell r="E10">
            <v>2.83</v>
          </cell>
          <cell r="F10">
            <v>1.95</v>
          </cell>
          <cell r="G10">
            <v>12.59</v>
          </cell>
          <cell r="H10">
            <v>192.09</v>
          </cell>
          <cell r="I10">
            <v>2.88</v>
          </cell>
          <cell r="J10">
            <v>194.97</v>
          </cell>
          <cell r="K10">
            <v>1.95</v>
          </cell>
          <cell r="L10">
            <v>196.92</v>
          </cell>
          <cell r="M10">
            <v>12.8</v>
          </cell>
          <cell r="N10">
            <v>207.46</v>
          </cell>
          <cell r="O10">
            <v>2.8</v>
          </cell>
          <cell r="P10">
            <v>1.9</v>
          </cell>
          <cell r="Q10">
            <v>12.47</v>
          </cell>
          <cell r="R10">
            <v>190.29</v>
          </cell>
          <cell r="S10">
            <v>2.85</v>
          </cell>
          <cell r="T10">
            <v>193.14</v>
          </cell>
          <cell r="U10">
            <v>1.93</v>
          </cell>
          <cell r="V10">
            <v>195.07</v>
          </cell>
          <cell r="W10">
            <v>12.68</v>
          </cell>
        </row>
        <row r="11">
          <cell r="A11" t="str">
            <v>515530110</v>
          </cell>
          <cell r="B11" t="str">
            <v>Acadia Center for Nursing and Rehabilitation</v>
          </cell>
          <cell r="C11">
            <v>45108</v>
          </cell>
          <cell r="D11">
            <v>240.32</v>
          </cell>
          <cell r="E11">
            <v>3.39</v>
          </cell>
          <cell r="F11">
            <v>2.34</v>
          </cell>
          <cell r="G11">
            <v>15.06</v>
          </cell>
          <cell r="H11">
            <v>219.53</v>
          </cell>
          <cell r="I11">
            <v>3.29</v>
          </cell>
          <cell r="J11">
            <v>222.82</v>
          </cell>
          <cell r="K11">
            <v>2.23</v>
          </cell>
          <cell r="L11">
            <v>225.04999999999998</v>
          </cell>
          <cell r="M11">
            <v>14.63</v>
          </cell>
          <cell r="N11">
            <v>237.94</v>
          </cell>
          <cell r="O11">
            <v>3.36</v>
          </cell>
          <cell r="P11">
            <v>2.27</v>
          </cell>
          <cell r="Q11">
            <v>14.91</v>
          </cell>
          <cell r="R11">
            <v>217.39999999999998</v>
          </cell>
          <cell r="S11">
            <v>3.26</v>
          </cell>
          <cell r="T11">
            <v>220.65999999999997</v>
          </cell>
          <cell r="U11">
            <v>2.21</v>
          </cell>
          <cell r="V11">
            <v>222.86999999999998</v>
          </cell>
          <cell r="W11">
            <v>14.49</v>
          </cell>
        </row>
        <row r="12">
          <cell r="A12" t="str">
            <v>522030310</v>
          </cell>
          <cell r="B12" t="str">
            <v>Achieve Rehab and Nursing Facility</v>
          </cell>
          <cell r="C12">
            <v>45108</v>
          </cell>
          <cell r="D12">
            <v>252.02</v>
          </cell>
          <cell r="E12">
            <v>3.36</v>
          </cell>
          <cell r="F12">
            <v>2.31</v>
          </cell>
          <cell r="G12">
            <v>15.26</v>
          </cell>
          <cell r="H12">
            <v>231.09</v>
          </cell>
          <cell r="I12">
            <v>3.47</v>
          </cell>
          <cell r="J12">
            <v>234.56</v>
          </cell>
          <cell r="K12">
            <v>2.35</v>
          </cell>
          <cell r="L12">
            <v>236.91</v>
          </cell>
          <cell r="M12">
            <v>15.4</v>
          </cell>
          <cell r="N12">
            <v>249.54</v>
          </cell>
          <cell r="O12">
            <v>3.33</v>
          </cell>
          <cell r="P12">
            <v>2.25</v>
          </cell>
          <cell r="Q12">
            <v>15.12</v>
          </cell>
          <cell r="R12">
            <v>228.83999999999997</v>
          </cell>
          <cell r="S12">
            <v>3.43</v>
          </cell>
          <cell r="T12">
            <v>232.26999999999998</v>
          </cell>
          <cell r="U12">
            <v>2.3199999999999998</v>
          </cell>
          <cell r="V12">
            <v>234.58999999999997</v>
          </cell>
          <cell r="W12">
            <v>15.25</v>
          </cell>
        </row>
        <row r="13">
          <cell r="A13" t="str">
            <v>590731810</v>
          </cell>
          <cell r="B13" t="str">
            <v>Adira at Riverside Rehabilitation and Nursing</v>
          </cell>
          <cell r="C13">
            <v>45108</v>
          </cell>
          <cell r="D13">
            <v>420.39</v>
          </cell>
          <cell r="E13">
            <v>5.87</v>
          </cell>
          <cell r="F13">
            <v>4.05</v>
          </cell>
          <cell r="G13">
            <v>26.1</v>
          </cell>
          <cell r="H13">
            <v>384.36999999999995</v>
          </cell>
          <cell r="I13">
            <v>5.77</v>
          </cell>
          <cell r="J13">
            <v>390.13999999999993</v>
          </cell>
          <cell r="K13">
            <v>3.9</v>
          </cell>
          <cell r="L13">
            <v>394.03999999999991</v>
          </cell>
          <cell r="M13">
            <v>25.61</v>
          </cell>
          <cell r="N13">
            <v>415.67</v>
          </cell>
          <cell r="O13">
            <v>5.81</v>
          </cell>
          <cell r="P13">
            <v>3.93</v>
          </cell>
          <cell r="Q13">
            <v>25.8</v>
          </cell>
          <cell r="R13">
            <v>380.13</v>
          </cell>
          <cell r="S13">
            <v>5.7</v>
          </cell>
          <cell r="T13">
            <v>385.83</v>
          </cell>
          <cell r="U13">
            <v>3.86</v>
          </cell>
          <cell r="V13">
            <v>389.69</v>
          </cell>
          <cell r="W13">
            <v>25.33</v>
          </cell>
        </row>
        <row r="14">
          <cell r="A14" t="str">
            <v>515432310</v>
          </cell>
          <cell r="B14" t="str">
            <v>Affinity Skilled Living and Rehabilitation Center</v>
          </cell>
          <cell r="C14">
            <v>45108</v>
          </cell>
          <cell r="D14">
            <v>333.84</v>
          </cell>
          <cell r="E14">
            <v>4.53</v>
          </cell>
          <cell r="F14">
            <v>3.12</v>
          </cell>
          <cell r="G14">
            <v>20.12</v>
          </cell>
          <cell r="H14">
            <v>306.07</v>
          </cell>
          <cell r="I14">
            <v>4.59</v>
          </cell>
          <cell r="J14">
            <v>310.65999999999997</v>
          </cell>
          <cell r="K14">
            <v>3.11</v>
          </cell>
          <cell r="L14">
            <v>313.77</v>
          </cell>
          <cell r="M14">
            <v>20.399999999999999</v>
          </cell>
          <cell r="N14">
            <v>330.27</v>
          </cell>
          <cell r="O14">
            <v>4.4800000000000004</v>
          </cell>
          <cell r="P14">
            <v>3.03</v>
          </cell>
          <cell r="Q14">
            <v>19.899999999999999</v>
          </cell>
          <cell r="R14">
            <v>302.86</v>
          </cell>
          <cell r="S14">
            <v>4.54</v>
          </cell>
          <cell r="T14">
            <v>307.40000000000003</v>
          </cell>
          <cell r="U14">
            <v>3.07</v>
          </cell>
          <cell r="V14">
            <v>310.47000000000003</v>
          </cell>
          <cell r="W14">
            <v>20.18</v>
          </cell>
        </row>
        <row r="15">
          <cell r="A15" t="str">
            <v>162400030</v>
          </cell>
          <cell r="B15" t="str">
            <v>Alice Hyde Medical Center</v>
          </cell>
          <cell r="C15">
            <v>45108</v>
          </cell>
          <cell r="D15">
            <v>184.49</v>
          </cell>
          <cell r="E15">
            <v>2.56</v>
          </cell>
          <cell r="F15">
            <v>1.75</v>
          </cell>
          <cell r="G15">
            <v>11.36</v>
          </cell>
          <cell r="H15">
            <v>168.82</v>
          </cell>
          <cell r="I15">
            <v>2.5299999999999998</v>
          </cell>
          <cell r="J15">
            <v>171.35</v>
          </cell>
          <cell r="K15">
            <v>1.71</v>
          </cell>
          <cell r="L15">
            <v>173.06</v>
          </cell>
          <cell r="M15">
            <v>11.25</v>
          </cell>
          <cell r="N15">
            <v>183.07</v>
          </cell>
          <cell r="O15">
            <v>2.54</v>
          </cell>
          <cell r="P15">
            <v>1.72</v>
          </cell>
          <cell r="Q15">
            <v>11.27</v>
          </cell>
          <cell r="R15">
            <v>167.54</v>
          </cell>
          <cell r="S15">
            <v>2.5099999999999998</v>
          </cell>
          <cell r="T15">
            <v>170.04999999999998</v>
          </cell>
          <cell r="U15">
            <v>1.7</v>
          </cell>
          <cell r="V15">
            <v>171.74999999999997</v>
          </cell>
          <cell r="W15">
            <v>11.16</v>
          </cell>
        </row>
        <row r="16">
          <cell r="A16" t="str">
            <v>212930310</v>
          </cell>
          <cell r="B16" t="str">
            <v>Alpine Rehabilitation and Nursing Center</v>
          </cell>
          <cell r="C16">
            <v>45108</v>
          </cell>
          <cell r="D16">
            <v>218.27</v>
          </cell>
          <cell r="E16">
            <v>3.04</v>
          </cell>
          <cell r="F16">
            <v>2.09</v>
          </cell>
          <cell r="G16">
            <v>13.52</v>
          </cell>
          <cell r="H16">
            <v>199.62</v>
          </cell>
          <cell r="I16">
            <v>2.99</v>
          </cell>
          <cell r="J16">
            <v>202.61</v>
          </cell>
          <cell r="K16">
            <v>2.0299999999999998</v>
          </cell>
          <cell r="L16">
            <v>204.64000000000001</v>
          </cell>
          <cell r="M16">
            <v>13.3</v>
          </cell>
          <cell r="N16">
            <v>216.2</v>
          </cell>
          <cell r="O16">
            <v>3.01</v>
          </cell>
          <cell r="P16">
            <v>2.04</v>
          </cell>
          <cell r="Q16">
            <v>13.39</v>
          </cell>
          <cell r="R16">
            <v>197.76</v>
          </cell>
          <cell r="S16">
            <v>2.97</v>
          </cell>
          <cell r="T16">
            <v>200.73</v>
          </cell>
          <cell r="U16">
            <v>2.0099999999999998</v>
          </cell>
          <cell r="V16">
            <v>202.73999999999998</v>
          </cell>
          <cell r="W16">
            <v>13.18</v>
          </cell>
        </row>
        <row r="17">
          <cell r="A17" t="str">
            <v>700235610</v>
          </cell>
          <cell r="B17" t="str">
            <v>Amsterdam Nursing Home Corp (amsterdam House)</v>
          </cell>
          <cell r="C17">
            <v>45108</v>
          </cell>
          <cell r="D17">
            <v>311.64999999999998</v>
          </cell>
          <cell r="E17">
            <v>4.3</v>
          </cell>
          <cell r="F17">
            <v>2.97</v>
          </cell>
          <cell r="G17">
            <v>19.09</v>
          </cell>
          <cell r="H17">
            <v>285.28999999999996</v>
          </cell>
          <cell r="I17">
            <v>4.28</v>
          </cell>
          <cell r="J17">
            <v>289.56999999999994</v>
          </cell>
          <cell r="K17">
            <v>2.9</v>
          </cell>
          <cell r="L17">
            <v>292.46999999999991</v>
          </cell>
          <cell r="M17">
            <v>19.010000000000002</v>
          </cell>
          <cell r="N17">
            <v>308.69</v>
          </cell>
          <cell r="O17">
            <v>4.26</v>
          </cell>
          <cell r="P17">
            <v>2.88</v>
          </cell>
          <cell r="Q17">
            <v>18.91</v>
          </cell>
          <cell r="R17">
            <v>282.64</v>
          </cell>
          <cell r="S17">
            <v>4.24</v>
          </cell>
          <cell r="T17">
            <v>286.88</v>
          </cell>
          <cell r="U17">
            <v>2.87</v>
          </cell>
          <cell r="V17">
            <v>289.75</v>
          </cell>
          <cell r="W17">
            <v>18.829999999999998</v>
          </cell>
        </row>
        <row r="18">
          <cell r="A18" t="str">
            <v>592630010</v>
          </cell>
          <cell r="B18" t="str">
            <v>Andrus On Hudson</v>
          </cell>
          <cell r="C18">
            <v>45108</v>
          </cell>
          <cell r="D18">
            <v>257.32</v>
          </cell>
          <cell r="E18">
            <v>3.38</v>
          </cell>
          <cell r="F18">
            <v>2.33</v>
          </cell>
          <cell r="G18">
            <v>15.03</v>
          </cell>
          <cell r="H18">
            <v>236.57999999999998</v>
          </cell>
          <cell r="I18">
            <v>3.55</v>
          </cell>
          <cell r="J18">
            <v>240.13</v>
          </cell>
          <cell r="K18">
            <v>2.4</v>
          </cell>
          <cell r="L18">
            <v>242.53</v>
          </cell>
          <cell r="M18">
            <v>15.76</v>
          </cell>
          <cell r="N18">
            <v>254.84</v>
          </cell>
          <cell r="O18">
            <v>3.35</v>
          </cell>
          <cell r="P18">
            <v>2.27</v>
          </cell>
          <cell r="Q18">
            <v>14.89</v>
          </cell>
          <cell r="R18">
            <v>234.32999999999998</v>
          </cell>
          <cell r="S18">
            <v>3.51</v>
          </cell>
          <cell r="T18">
            <v>237.83999999999997</v>
          </cell>
          <cell r="U18">
            <v>2.38</v>
          </cell>
          <cell r="V18">
            <v>240.21999999999997</v>
          </cell>
          <cell r="W18">
            <v>15.61</v>
          </cell>
        </row>
        <row r="19">
          <cell r="A19" t="str">
            <v>515331110</v>
          </cell>
          <cell r="B19" t="str">
            <v>Apex Rehabilitation &amp; Care Center</v>
          </cell>
          <cell r="C19">
            <v>45108</v>
          </cell>
          <cell r="D19">
            <v>296.67</v>
          </cell>
          <cell r="E19">
            <v>4.0199999999999996</v>
          </cell>
          <cell r="F19">
            <v>2.77</v>
          </cell>
          <cell r="G19">
            <v>17.850000000000001</v>
          </cell>
          <cell r="H19">
            <v>272.03000000000003</v>
          </cell>
          <cell r="I19">
            <v>4.08</v>
          </cell>
          <cell r="J19">
            <v>276.11</v>
          </cell>
          <cell r="K19">
            <v>2.76</v>
          </cell>
          <cell r="L19">
            <v>278.87</v>
          </cell>
          <cell r="M19">
            <v>18.13</v>
          </cell>
          <cell r="N19">
            <v>293.67</v>
          </cell>
          <cell r="O19">
            <v>3.98</v>
          </cell>
          <cell r="P19">
            <v>2.69</v>
          </cell>
          <cell r="Q19">
            <v>17.68</v>
          </cell>
          <cell r="R19">
            <v>269.32</v>
          </cell>
          <cell r="S19">
            <v>4.04</v>
          </cell>
          <cell r="T19">
            <v>273.36</v>
          </cell>
          <cell r="U19">
            <v>2.73</v>
          </cell>
          <cell r="V19">
            <v>276.09000000000003</v>
          </cell>
          <cell r="W19">
            <v>17.95</v>
          </cell>
        </row>
        <row r="20">
          <cell r="A20" t="str">
            <v>700137810</v>
          </cell>
          <cell r="B20" t="str">
            <v>Atrium Center for Rehabilitation and Nursing</v>
          </cell>
          <cell r="C20">
            <v>45108</v>
          </cell>
          <cell r="D20">
            <v>331.79</v>
          </cell>
          <cell r="E20">
            <v>4.46</v>
          </cell>
          <cell r="F20">
            <v>3.08</v>
          </cell>
          <cell r="G20">
            <v>19.829999999999998</v>
          </cell>
          <cell r="H20">
            <v>304.42000000000007</v>
          </cell>
          <cell r="I20">
            <v>4.57</v>
          </cell>
          <cell r="J20">
            <v>308.99000000000007</v>
          </cell>
          <cell r="K20">
            <v>3.09</v>
          </cell>
          <cell r="L20">
            <v>312.08000000000004</v>
          </cell>
          <cell r="M20">
            <v>20.29</v>
          </cell>
          <cell r="N20">
            <v>328.39</v>
          </cell>
          <cell r="O20">
            <v>4.42</v>
          </cell>
          <cell r="P20">
            <v>2.99</v>
          </cell>
          <cell r="Q20">
            <v>19.63</v>
          </cell>
          <cell r="R20">
            <v>301.34999999999997</v>
          </cell>
          <cell r="S20">
            <v>4.5199999999999996</v>
          </cell>
          <cell r="T20">
            <v>305.86999999999995</v>
          </cell>
          <cell r="U20">
            <v>3.06</v>
          </cell>
          <cell r="V20">
            <v>308.92999999999995</v>
          </cell>
          <cell r="W20">
            <v>20.079999999999998</v>
          </cell>
        </row>
        <row r="21">
          <cell r="A21" t="str">
            <v>050131010</v>
          </cell>
          <cell r="B21" t="str">
            <v>Auburn Rehabilitation and Nursing Center</v>
          </cell>
          <cell r="C21">
            <v>45108</v>
          </cell>
          <cell r="D21">
            <v>191.46</v>
          </cell>
          <cell r="E21">
            <v>2.68</v>
          </cell>
          <cell r="F21">
            <v>1.85</v>
          </cell>
          <cell r="G21">
            <v>11.94</v>
          </cell>
          <cell r="H21">
            <v>174.99</v>
          </cell>
          <cell r="I21">
            <v>2.62</v>
          </cell>
          <cell r="J21">
            <v>177.61</v>
          </cell>
          <cell r="K21">
            <v>1.78</v>
          </cell>
          <cell r="L21">
            <v>179.39000000000001</v>
          </cell>
          <cell r="M21">
            <v>11.66</v>
          </cell>
          <cell r="N21">
            <v>189.66</v>
          </cell>
          <cell r="O21">
            <v>2.66</v>
          </cell>
          <cell r="P21">
            <v>1.8</v>
          </cell>
          <cell r="Q21">
            <v>11.82</v>
          </cell>
          <cell r="R21">
            <v>173.38</v>
          </cell>
          <cell r="S21">
            <v>2.6</v>
          </cell>
          <cell r="T21">
            <v>175.98</v>
          </cell>
          <cell r="U21">
            <v>1.76</v>
          </cell>
          <cell r="V21">
            <v>177.73999999999998</v>
          </cell>
          <cell r="W21">
            <v>11.55</v>
          </cell>
        </row>
        <row r="22">
          <cell r="A22" t="str">
            <v>380100030</v>
          </cell>
          <cell r="B22" t="str">
            <v>Aurelia Osborn Fox Memorial Hospital</v>
          </cell>
          <cell r="C22">
            <v>45108</v>
          </cell>
          <cell r="D22">
            <v>191.83</v>
          </cell>
          <cell r="E22">
            <v>2.72</v>
          </cell>
          <cell r="F22">
            <v>1.88</v>
          </cell>
          <cell r="G22">
            <v>12.1</v>
          </cell>
          <cell r="H22">
            <v>175.13000000000002</v>
          </cell>
          <cell r="I22">
            <v>2.63</v>
          </cell>
          <cell r="J22">
            <v>177.76000000000002</v>
          </cell>
          <cell r="K22">
            <v>1.78</v>
          </cell>
          <cell r="L22">
            <v>179.54000000000002</v>
          </cell>
          <cell r="M22">
            <v>11.67</v>
          </cell>
          <cell r="N22">
            <v>190.29</v>
          </cell>
          <cell r="O22">
            <v>2.7</v>
          </cell>
          <cell r="P22">
            <v>1.83</v>
          </cell>
          <cell r="Q22">
            <v>12</v>
          </cell>
          <cell r="R22">
            <v>173.76</v>
          </cell>
          <cell r="S22">
            <v>2.61</v>
          </cell>
          <cell r="T22">
            <v>176.37</v>
          </cell>
          <cell r="U22">
            <v>1.76</v>
          </cell>
          <cell r="V22">
            <v>178.13</v>
          </cell>
          <cell r="W22">
            <v>11.58</v>
          </cell>
        </row>
        <row r="23">
          <cell r="A23" t="str">
            <v>143030110</v>
          </cell>
          <cell r="B23" t="str">
            <v>Autumn View Health Care Facility LLC</v>
          </cell>
          <cell r="C23">
            <v>45108</v>
          </cell>
          <cell r="D23">
            <v>224.66</v>
          </cell>
          <cell r="E23">
            <v>3.11</v>
          </cell>
          <cell r="F23">
            <v>2.14</v>
          </cell>
          <cell r="G23">
            <v>13.82</v>
          </cell>
          <cell r="H23">
            <v>205.59</v>
          </cell>
          <cell r="I23">
            <v>3.08</v>
          </cell>
          <cell r="J23">
            <v>208.67000000000002</v>
          </cell>
          <cell r="K23">
            <v>2.09</v>
          </cell>
          <cell r="L23">
            <v>210.76000000000002</v>
          </cell>
          <cell r="M23">
            <v>13.7</v>
          </cell>
          <cell r="N23">
            <v>222.5</v>
          </cell>
          <cell r="O23">
            <v>3.08</v>
          </cell>
          <cell r="P23">
            <v>2.08</v>
          </cell>
          <cell r="Q23">
            <v>13.69</v>
          </cell>
          <cell r="R23">
            <v>203.64999999999998</v>
          </cell>
          <cell r="S23">
            <v>3.05</v>
          </cell>
          <cell r="T23">
            <v>206.7</v>
          </cell>
          <cell r="U23">
            <v>2.0699999999999998</v>
          </cell>
          <cell r="V23">
            <v>208.76999999999998</v>
          </cell>
          <cell r="W23">
            <v>13.57</v>
          </cell>
        </row>
        <row r="24">
          <cell r="A24" t="str">
            <v>252030110</v>
          </cell>
          <cell r="B24" t="str">
            <v>Avon Nursing Home LLC</v>
          </cell>
          <cell r="C24">
            <v>45108</v>
          </cell>
          <cell r="D24">
            <v>208.76</v>
          </cell>
          <cell r="E24">
            <v>2.89</v>
          </cell>
          <cell r="F24">
            <v>2</v>
          </cell>
          <cell r="G24">
            <v>12.91</v>
          </cell>
          <cell r="H24">
            <v>190.96</v>
          </cell>
          <cell r="I24">
            <v>2.86</v>
          </cell>
          <cell r="J24">
            <v>193.82000000000002</v>
          </cell>
          <cell r="K24">
            <v>1.94</v>
          </cell>
          <cell r="L24">
            <v>195.76000000000002</v>
          </cell>
          <cell r="M24">
            <v>12.72</v>
          </cell>
          <cell r="N24">
            <v>206.79</v>
          </cell>
          <cell r="O24">
            <v>2.87</v>
          </cell>
          <cell r="P24">
            <v>1.94</v>
          </cell>
          <cell r="Q24">
            <v>12.79</v>
          </cell>
          <cell r="R24">
            <v>189.19</v>
          </cell>
          <cell r="S24">
            <v>2.84</v>
          </cell>
          <cell r="T24">
            <v>192.03</v>
          </cell>
          <cell r="U24">
            <v>1.92</v>
          </cell>
          <cell r="V24">
            <v>193.95</v>
          </cell>
          <cell r="W24">
            <v>12.61</v>
          </cell>
        </row>
        <row r="25">
          <cell r="A25" t="str">
            <v>700031910</v>
          </cell>
          <cell r="B25" t="str">
            <v>Bainbridge Nursing And Rehabilitation Center</v>
          </cell>
          <cell r="C25">
            <v>45108</v>
          </cell>
          <cell r="D25">
            <v>258.64</v>
          </cell>
          <cell r="E25">
            <v>3.57</v>
          </cell>
          <cell r="F25">
            <v>2.46</v>
          </cell>
          <cell r="G25">
            <v>15.86</v>
          </cell>
          <cell r="H25">
            <v>236.75</v>
          </cell>
          <cell r="I25">
            <v>3.55</v>
          </cell>
          <cell r="J25">
            <v>240.3</v>
          </cell>
          <cell r="K25">
            <v>2.4</v>
          </cell>
          <cell r="L25">
            <v>242.70000000000002</v>
          </cell>
          <cell r="M25">
            <v>15.78</v>
          </cell>
          <cell r="N25">
            <v>256.04000000000002</v>
          </cell>
          <cell r="O25">
            <v>3.54</v>
          </cell>
          <cell r="P25">
            <v>2.39</v>
          </cell>
          <cell r="Q25">
            <v>15.7</v>
          </cell>
          <cell r="R25">
            <v>234.41000000000005</v>
          </cell>
          <cell r="S25">
            <v>3.52</v>
          </cell>
          <cell r="T25">
            <v>237.93000000000006</v>
          </cell>
          <cell r="U25">
            <v>2.38</v>
          </cell>
          <cell r="V25">
            <v>240.31000000000006</v>
          </cell>
          <cell r="W25">
            <v>15.62</v>
          </cell>
        </row>
        <row r="26">
          <cell r="A26" t="str">
            <v>462030010</v>
          </cell>
          <cell r="B26" t="str">
            <v>Baptist Health Nursing And Rehabilitation Center Inc</v>
          </cell>
          <cell r="C26">
            <v>45108</v>
          </cell>
          <cell r="D26">
            <v>201.31</v>
          </cell>
          <cell r="E26">
            <v>2.84</v>
          </cell>
          <cell r="F26">
            <v>1.96</v>
          </cell>
          <cell r="G26">
            <v>12.64</v>
          </cell>
          <cell r="H26">
            <v>183.87</v>
          </cell>
          <cell r="I26">
            <v>2.76</v>
          </cell>
          <cell r="J26">
            <v>186.63</v>
          </cell>
          <cell r="K26">
            <v>1.87</v>
          </cell>
          <cell r="L26">
            <v>188.5</v>
          </cell>
          <cell r="M26">
            <v>12.25</v>
          </cell>
          <cell r="N26">
            <v>199.51</v>
          </cell>
          <cell r="O26">
            <v>2.82</v>
          </cell>
          <cell r="P26">
            <v>1.91</v>
          </cell>
          <cell r="Q26">
            <v>12.53</v>
          </cell>
          <cell r="R26">
            <v>182.25</v>
          </cell>
          <cell r="S26">
            <v>2.73</v>
          </cell>
          <cell r="T26">
            <v>184.98</v>
          </cell>
          <cell r="U26">
            <v>1.85</v>
          </cell>
          <cell r="V26">
            <v>186.82999999999998</v>
          </cell>
          <cell r="W26">
            <v>12.14</v>
          </cell>
        </row>
        <row r="27">
          <cell r="A27" t="str">
            <v>590431710</v>
          </cell>
          <cell r="B27" t="str">
            <v>Bayberry Nursing Home</v>
          </cell>
          <cell r="C27">
            <v>45108</v>
          </cell>
          <cell r="D27">
            <v>206.22</v>
          </cell>
          <cell r="E27">
            <v>2.71</v>
          </cell>
          <cell r="F27">
            <v>1.88</v>
          </cell>
          <cell r="G27">
            <v>12.06</v>
          </cell>
          <cell r="H27">
            <v>189.57</v>
          </cell>
          <cell r="I27">
            <v>2.84</v>
          </cell>
          <cell r="J27">
            <v>192.41</v>
          </cell>
          <cell r="K27">
            <v>1.92</v>
          </cell>
          <cell r="L27">
            <v>194.32999999999998</v>
          </cell>
          <cell r="M27">
            <v>12.63</v>
          </cell>
          <cell r="N27">
            <v>204.4</v>
          </cell>
          <cell r="O27">
            <v>2.69</v>
          </cell>
          <cell r="P27">
            <v>1.82</v>
          </cell>
          <cell r="Q27">
            <v>11.96</v>
          </cell>
          <cell r="R27">
            <v>187.93</v>
          </cell>
          <cell r="S27">
            <v>2.82</v>
          </cell>
          <cell r="T27">
            <v>190.75</v>
          </cell>
          <cell r="U27">
            <v>1.91</v>
          </cell>
          <cell r="V27">
            <v>192.66</v>
          </cell>
          <cell r="W27">
            <v>12.52</v>
          </cell>
        </row>
        <row r="28">
          <cell r="A28" t="str">
            <v>700341210</v>
          </cell>
          <cell r="B28" t="str">
            <v>Beach Gardens Rehab and Nursing Center</v>
          </cell>
          <cell r="C28">
            <v>45108</v>
          </cell>
          <cell r="D28">
            <v>316.12</v>
          </cell>
          <cell r="E28">
            <v>4.49</v>
          </cell>
          <cell r="F28">
            <v>3.11</v>
          </cell>
          <cell r="G28">
            <v>19.95</v>
          </cell>
          <cell r="H28">
            <v>288.57</v>
          </cell>
          <cell r="I28">
            <v>4.33</v>
          </cell>
          <cell r="J28">
            <v>292.89999999999998</v>
          </cell>
          <cell r="K28">
            <v>2.93</v>
          </cell>
          <cell r="L28">
            <v>295.83</v>
          </cell>
          <cell r="M28">
            <v>19.23</v>
          </cell>
          <cell r="N28">
            <v>312.79000000000002</v>
          </cell>
          <cell r="O28">
            <v>4.4400000000000004</v>
          </cell>
          <cell r="P28">
            <v>3.01</v>
          </cell>
          <cell r="Q28">
            <v>19.739999999999998</v>
          </cell>
          <cell r="R28">
            <v>285.60000000000002</v>
          </cell>
          <cell r="S28">
            <v>4.28</v>
          </cell>
          <cell r="T28">
            <v>289.88</v>
          </cell>
          <cell r="U28">
            <v>2.9</v>
          </cell>
          <cell r="V28">
            <v>292.77999999999997</v>
          </cell>
          <cell r="W28">
            <v>19.03</v>
          </cell>
        </row>
        <row r="29">
          <cell r="A29" t="str">
            <v>290230310</v>
          </cell>
          <cell r="B29" t="str">
            <v>Beach Terrace Care Center</v>
          </cell>
          <cell r="C29">
            <v>45108</v>
          </cell>
          <cell r="D29">
            <v>270.20999999999998</v>
          </cell>
          <cell r="E29">
            <v>3.66</v>
          </cell>
          <cell r="F29">
            <v>2.5299999999999998</v>
          </cell>
          <cell r="G29">
            <v>16.27</v>
          </cell>
          <cell r="H29">
            <v>247.74999999999997</v>
          </cell>
          <cell r="I29">
            <v>3.72</v>
          </cell>
          <cell r="J29">
            <v>251.46999999999997</v>
          </cell>
          <cell r="K29">
            <v>2.5099999999999998</v>
          </cell>
          <cell r="L29">
            <v>253.97999999999996</v>
          </cell>
          <cell r="M29">
            <v>16.510000000000002</v>
          </cell>
          <cell r="N29">
            <v>267.51</v>
          </cell>
          <cell r="O29">
            <v>3.63</v>
          </cell>
          <cell r="P29">
            <v>2.4500000000000002</v>
          </cell>
          <cell r="Q29">
            <v>16.11</v>
          </cell>
          <cell r="R29">
            <v>245.32</v>
          </cell>
          <cell r="S29">
            <v>3.68</v>
          </cell>
          <cell r="T29">
            <v>249</v>
          </cell>
          <cell r="U29">
            <v>2.4900000000000002</v>
          </cell>
          <cell r="V29">
            <v>251.49</v>
          </cell>
          <cell r="W29">
            <v>16.350000000000001</v>
          </cell>
        </row>
        <row r="30">
          <cell r="A30" t="str">
            <v>700340110</v>
          </cell>
          <cell r="B30" t="str">
            <v>Beacon Rehabilitation and Nursing Center</v>
          </cell>
          <cell r="C30">
            <v>45108</v>
          </cell>
          <cell r="D30">
            <v>306.39</v>
          </cell>
          <cell r="E30">
            <v>4.28</v>
          </cell>
          <cell r="F30">
            <v>2.95</v>
          </cell>
          <cell r="G30">
            <v>19.010000000000002</v>
          </cell>
          <cell r="H30">
            <v>280.15000000000003</v>
          </cell>
          <cell r="I30">
            <v>4.2</v>
          </cell>
          <cell r="J30">
            <v>284.35000000000002</v>
          </cell>
          <cell r="K30">
            <v>2.84</v>
          </cell>
          <cell r="L30">
            <v>287.19</v>
          </cell>
          <cell r="M30">
            <v>18.670000000000002</v>
          </cell>
          <cell r="N30">
            <v>303.13</v>
          </cell>
          <cell r="O30">
            <v>4.2300000000000004</v>
          </cell>
          <cell r="P30">
            <v>2.86</v>
          </cell>
          <cell r="Q30">
            <v>18.8</v>
          </cell>
          <cell r="R30">
            <v>277.23999999999995</v>
          </cell>
          <cell r="S30">
            <v>4.16</v>
          </cell>
          <cell r="T30">
            <v>281.39999999999998</v>
          </cell>
          <cell r="U30">
            <v>2.81</v>
          </cell>
          <cell r="V30">
            <v>284.20999999999998</v>
          </cell>
          <cell r="W30">
            <v>18.47</v>
          </cell>
        </row>
        <row r="31">
          <cell r="A31" t="str">
            <v>700180510</v>
          </cell>
          <cell r="B31" t="str">
            <v>Bedford Center for Nursing and Rehabilitation</v>
          </cell>
          <cell r="C31">
            <v>45108</v>
          </cell>
          <cell r="D31">
            <v>319.45</v>
          </cell>
          <cell r="E31">
            <v>4.3899999999999997</v>
          </cell>
          <cell r="F31">
            <v>3.02</v>
          </cell>
          <cell r="G31">
            <v>19.489999999999998</v>
          </cell>
          <cell r="H31">
            <v>292.55</v>
          </cell>
          <cell r="I31">
            <v>4.3899999999999997</v>
          </cell>
          <cell r="J31">
            <v>296.94</v>
          </cell>
          <cell r="K31">
            <v>2.97</v>
          </cell>
          <cell r="L31">
            <v>299.91000000000003</v>
          </cell>
          <cell r="M31">
            <v>19.489999999999998</v>
          </cell>
          <cell r="N31">
            <v>316.32</v>
          </cell>
          <cell r="O31">
            <v>4.34</v>
          </cell>
          <cell r="P31">
            <v>2.94</v>
          </cell>
          <cell r="Q31">
            <v>19.3</v>
          </cell>
          <cell r="R31">
            <v>289.74</v>
          </cell>
          <cell r="S31">
            <v>4.3499999999999996</v>
          </cell>
          <cell r="T31">
            <v>294.09000000000003</v>
          </cell>
          <cell r="U31">
            <v>2.94</v>
          </cell>
          <cell r="V31">
            <v>297.03000000000003</v>
          </cell>
          <cell r="W31">
            <v>19.309999999999999</v>
          </cell>
        </row>
        <row r="32">
          <cell r="A32" t="str">
            <v>540131210</v>
          </cell>
          <cell r="B32" t="str">
            <v>Beechtree Center for Rehabilitation and Nursing</v>
          </cell>
          <cell r="C32">
            <v>45108</v>
          </cell>
          <cell r="D32">
            <v>218.98</v>
          </cell>
          <cell r="E32">
            <v>2.81</v>
          </cell>
          <cell r="F32">
            <v>1.94</v>
          </cell>
          <cell r="G32">
            <v>12.75</v>
          </cell>
          <cell r="H32">
            <v>201.48</v>
          </cell>
          <cell r="I32">
            <v>3.02</v>
          </cell>
          <cell r="J32">
            <v>204.5</v>
          </cell>
          <cell r="K32">
            <v>2.0499999999999998</v>
          </cell>
          <cell r="L32">
            <v>206.55</v>
          </cell>
          <cell r="M32">
            <v>13.43</v>
          </cell>
          <cell r="N32">
            <v>216.89</v>
          </cell>
          <cell r="O32">
            <v>2.79</v>
          </cell>
          <cell r="P32">
            <v>1.89</v>
          </cell>
          <cell r="Q32">
            <v>12.63</v>
          </cell>
          <cell r="R32">
            <v>199.58</v>
          </cell>
          <cell r="S32">
            <v>2.99</v>
          </cell>
          <cell r="T32">
            <v>202.57000000000002</v>
          </cell>
          <cell r="U32">
            <v>2.0299999999999998</v>
          </cell>
          <cell r="V32">
            <v>204.60000000000002</v>
          </cell>
          <cell r="W32">
            <v>13.3</v>
          </cell>
        </row>
        <row r="33">
          <cell r="A33" t="str">
            <v>145130610</v>
          </cell>
          <cell r="B33" t="str">
            <v>Beechwood Homes</v>
          </cell>
          <cell r="C33">
            <v>45108</v>
          </cell>
          <cell r="D33">
            <v>196.26</v>
          </cell>
          <cell r="E33">
            <v>2.68</v>
          </cell>
          <cell r="F33">
            <v>1.84</v>
          </cell>
          <cell r="G33">
            <v>11.89</v>
          </cell>
          <cell r="H33">
            <v>179.84999999999997</v>
          </cell>
          <cell r="I33">
            <v>2.7</v>
          </cell>
          <cell r="J33">
            <v>182.54999999999995</v>
          </cell>
          <cell r="K33">
            <v>1.83</v>
          </cell>
          <cell r="L33">
            <v>184.37999999999997</v>
          </cell>
          <cell r="M33">
            <v>11.98</v>
          </cell>
          <cell r="N33">
            <v>194.46</v>
          </cell>
          <cell r="O33">
            <v>2.65</v>
          </cell>
          <cell r="P33">
            <v>1.8</v>
          </cell>
          <cell r="Q33">
            <v>11.78</v>
          </cell>
          <cell r="R33">
            <v>178.23</v>
          </cell>
          <cell r="S33">
            <v>2.67</v>
          </cell>
          <cell r="T33">
            <v>180.89999999999998</v>
          </cell>
          <cell r="U33">
            <v>1.81</v>
          </cell>
          <cell r="V33">
            <v>182.70999999999998</v>
          </cell>
          <cell r="W33">
            <v>11.88</v>
          </cell>
        </row>
        <row r="34">
          <cell r="A34" t="str">
            <v>295030110</v>
          </cell>
          <cell r="B34" t="str">
            <v>Belair Care Center Inc</v>
          </cell>
          <cell r="C34">
            <v>45108</v>
          </cell>
          <cell r="D34">
            <v>243.57</v>
          </cell>
          <cell r="E34">
            <v>3.38</v>
          </cell>
          <cell r="F34">
            <v>2.3199999999999998</v>
          </cell>
          <cell r="G34">
            <v>15.03</v>
          </cell>
          <cell r="H34">
            <v>222.84</v>
          </cell>
          <cell r="I34">
            <v>3.34</v>
          </cell>
          <cell r="J34">
            <v>226.18</v>
          </cell>
          <cell r="K34">
            <v>2.2599999999999998</v>
          </cell>
          <cell r="L34">
            <v>228.44</v>
          </cell>
          <cell r="M34">
            <v>14.85</v>
          </cell>
          <cell r="N34">
            <v>241.18</v>
          </cell>
          <cell r="O34">
            <v>3.35</v>
          </cell>
          <cell r="P34">
            <v>2.27</v>
          </cell>
          <cell r="Q34">
            <v>14.88</v>
          </cell>
          <cell r="R34">
            <v>220.68</v>
          </cell>
          <cell r="S34">
            <v>3.31</v>
          </cell>
          <cell r="T34">
            <v>223.99</v>
          </cell>
          <cell r="U34">
            <v>2.2400000000000002</v>
          </cell>
          <cell r="V34">
            <v>226.23000000000002</v>
          </cell>
          <cell r="W34">
            <v>14.7</v>
          </cell>
        </row>
        <row r="35">
          <cell r="A35" t="str">
            <v>515132110</v>
          </cell>
          <cell r="B35" t="str">
            <v>Bellhaven Center For Rehabilitation and Nursing Care</v>
          </cell>
          <cell r="C35">
            <v>45108</v>
          </cell>
          <cell r="D35">
            <v>342.49</v>
          </cell>
          <cell r="E35">
            <v>4.54</v>
          </cell>
          <cell r="F35">
            <v>3.12</v>
          </cell>
          <cell r="G35">
            <v>20.16</v>
          </cell>
          <cell r="H35">
            <v>314.66999999999996</v>
          </cell>
          <cell r="I35">
            <v>4.72</v>
          </cell>
          <cell r="J35">
            <v>319.39</v>
          </cell>
          <cell r="K35">
            <v>3.19</v>
          </cell>
          <cell r="L35">
            <v>322.58</v>
          </cell>
          <cell r="M35">
            <v>20.97</v>
          </cell>
          <cell r="N35">
            <v>338.74</v>
          </cell>
          <cell r="O35">
            <v>4.49</v>
          </cell>
          <cell r="P35">
            <v>3.04</v>
          </cell>
          <cell r="Q35">
            <v>19.940000000000001</v>
          </cell>
          <cell r="R35">
            <v>311.27</v>
          </cell>
          <cell r="S35">
            <v>4.67</v>
          </cell>
          <cell r="T35">
            <v>315.94</v>
          </cell>
          <cell r="U35">
            <v>3.16</v>
          </cell>
          <cell r="V35">
            <v>319.10000000000002</v>
          </cell>
          <cell r="W35">
            <v>20.74</v>
          </cell>
        </row>
        <row r="36">
          <cell r="A36" t="str">
            <v>700139610</v>
          </cell>
          <cell r="B36" t="str">
            <v>Bensonhurst Center for Rehabilitation and Healthcare</v>
          </cell>
          <cell r="C36">
            <v>45108</v>
          </cell>
          <cell r="D36">
            <v>409.99</v>
          </cell>
          <cell r="E36">
            <v>5.73</v>
          </cell>
          <cell r="F36">
            <v>3.95</v>
          </cell>
          <cell r="G36">
            <v>25.48</v>
          </cell>
          <cell r="H36">
            <v>374.83</v>
          </cell>
          <cell r="I36">
            <v>5.62</v>
          </cell>
          <cell r="J36">
            <v>380.45</v>
          </cell>
          <cell r="K36">
            <v>3.8</v>
          </cell>
          <cell r="L36">
            <v>384.25</v>
          </cell>
          <cell r="M36">
            <v>24.98</v>
          </cell>
          <cell r="N36">
            <v>405.36</v>
          </cell>
          <cell r="O36">
            <v>5.67</v>
          </cell>
          <cell r="P36">
            <v>3.84</v>
          </cell>
          <cell r="Q36">
            <v>25.19</v>
          </cell>
          <cell r="R36">
            <v>370.66</v>
          </cell>
          <cell r="S36">
            <v>5.56</v>
          </cell>
          <cell r="T36">
            <v>376.22</v>
          </cell>
          <cell r="U36">
            <v>3.76</v>
          </cell>
          <cell r="V36">
            <v>379.98</v>
          </cell>
          <cell r="W36">
            <v>24.7</v>
          </cell>
        </row>
        <row r="37">
          <cell r="A37" t="str">
            <v>510130110</v>
          </cell>
          <cell r="B37" t="str">
            <v>Berkshire Nursing &amp; Rehabilitation Center</v>
          </cell>
          <cell r="C37">
            <v>45108</v>
          </cell>
          <cell r="D37">
            <v>301.94</v>
          </cell>
          <cell r="E37">
            <v>4.1500000000000004</v>
          </cell>
          <cell r="F37">
            <v>2.87</v>
          </cell>
          <cell r="G37">
            <v>18.739999999999998</v>
          </cell>
          <cell r="H37">
            <v>276.18</v>
          </cell>
          <cell r="I37">
            <v>4.1399999999999997</v>
          </cell>
          <cell r="J37">
            <v>280.32</v>
          </cell>
          <cell r="K37">
            <v>2.8</v>
          </cell>
          <cell r="L37">
            <v>283.12</v>
          </cell>
          <cell r="M37">
            <v>18.399999999999999</v>
          </cell>
          <cell r="N37">
            <v>298.69</v>
          </cell>
          <cell r="O37">
            <v>4.0999999999999996</v>
          </cell>
          <cell r="P37">
            <v>2.78</v>
          </cell>
          <cell r="Q37">
            <v>18.54</v>
          </cell>
          <cell r="R37">
            <v>273.27</v>
          </cell>
          <cell r="S37">
            <v>4.0999999999999996</v>
          </cell>
          <cell r="T37">
            <v>277.37</v>
          </cell>
          <cell r="U37">
            <v>2.77</v>
          </cell>
          <cell r="V37">
            <v>280.14</v>
          </cell>
          <cell r="W37">
            <v>18.21</v>
          </cell>
        </row>
        <row r="38">
          <cell r="A38" t="str">
            <v>700039910</v>
          </cell>
          <cell r="B38" t="str">
            <v>Beth Abraham Center for Rehabilitation and Nursing</v>
          </cell>
          <cell r="C38">
            <v>45108</v>
          </cell>
          <cell r="D38">
            <v>320.3</v>
          </cell>
          <cell r="E38">
            <v>4.5199999999999996</v>
          </cell>
          <cell r="F38">
            <v>3.1</v>
          </cell>
          <cell r="G38">
            <v>20.07</v>
          </cell>
          <cell r="H38">
            <v>292.61</v>
          </cell>
          <cell r="I38">
            <v>4.3899999999999997</v>
          </cell>
          <cell r="J38">
            <v>297</v>
          </cell>
          <cell r="K38">
            <v>2.97</v>
          </cell>
          <cell r="L38">
            <v>299.97000000000003</v>
          </cell>
          <cell r="M38">
            <v>19.5</v>
          </cell>
          <cell r="N38">
            <v>317.3</v>
          </cell>
          <cell r="O38">
            <v>4.4800000000000004</v>
          </cell>
          <cell r="P38">
            <v>3.03</v>
          </cell>
          <cell r="Q38">
            <v>19.88</v>
          </cell>
          <cell r="R38">
            <v>289.91000000000003</v>
          </cell>
          <cell r="S38">
            <v>4.3499999999999996</v>
          </cell>
          <cell r="T38">
            <v>294.26000000000005</v>
          </cell>
          <cell r="U38">
            <v>2.94</v>
          </cell>
          <cell r="V38">
            <v>297.20000000000005</v>
          </cell>
          <cell r="W38">
            <v>19.32</v>
          </cell>
        </row>
        <row r="39">
          <cell r="A39" t="str">
            <v>320130810</v>
          </cell>
          <cell r="B39" t="str">
            <v>Bethany Gardens Skilled Living Center</v>
          </cell>
          <cell r="C39">
            <v>45108</v>
          </cell>
          <cell r="D39">
            <v>234.87</v>
          </cell>
          <cell r="E39">
            <v>3.13</v>
          </cell>
          <cell r="F39">
            <v>2.16</v>
          </cell>
          <cell r="G39">
            <v>13.93</v>
          </cell>
          <cell r="H39">
            <v>215.65</v>
          </cell>
          <cell r="I39">
            <v>3.23</v>
          </cell>
          <cell r="J39">
            <v>218.88</v>
          </cell>
          <cell r="K39">
            <v>2.19</v>
          </cell>
          <cell r="L39">
            <v>221.07</v>
          </cell>
          <cell r="M39">
            <v>14.37</v>
          </cell>
          <cell r="N39">
            <v>232.58</v>
          </cell>
          <cell r="O39">
            <v>3.1</v>
          </cell>
          <cell r="P39">
            <v>2.1</v>
          </cell>
          <cell r="Q39">
            <v>13.8</v>
          </cell>
          <cell r="R39">
            <v>213.58</v>
          </cell>
          <cell r="S39">
            <v>3.2</v>
          </cell>
          <cell r="T39">
            <v>216.78</v>
          </cell>
          <cell r="U39">
            <v>2.17</v>
          </cell>
          <cell r="V39">
            <v>218.95</v>
          </cell>
          <cell r="W39">
            <v>14.23</v>
          </cell>
        </row>
        <row r="40">
          <cell r="A40" t="str">
            <v>072230110</v>
          </cell>
          <cell r="B40" t="str">
            <v>Bethany Nursing Home &amp; Health Related Facility Inc</v>
          </cell>
          <cell r="C40">
            <v>45108</v>
          </cell>
          <cell r="D40">
            <v>185.05</v>
          </cell>
          <cell r="E40">
            <v>2.57</v>
          </cell>
          <cell r="F40">
            <v>1.77</v>
          </cell>
          <cell r="G40">
            <v>11.42</v>
          </cell>
          <cell r="H40">
            <v>169.29000000000002</v>
          </cell>
          <cell r="I40">
            <v>2.54</v>
          </cell>
          <cell r="J40">
            <v>171.83</v>
          </cell>
          <cell r="K40">
            <v>1.72</v>
          </cell>
          <cell r="L40">
            <v>173.55</v>
          </cell>
          <cell r="M40">
            <v>11.28</v>
          </cell>
          <cell r="N40">
            <v>183.36</v>
          </cell>
          <cell r="O40">
            <v>2.54</v>
          </cell>
          <cell r="P40">
            <v>1.72</v>
          </cell>
          <cell r="Q40">
            <v>11.31</v>
          </cell>
          <cell r="R40">
            <v>167.79000000000002</v>
          </cell>
          <cell r="S40">
            <v>2.52</v>
          </cell>
          <cell r="T40">
            <v>170.31000000000003</v>
          </cell>
          <cell r="U40">
            <v>1.7</v>
          </cell>
          <cell r="V40">
            <v>172.01000000000002</v>
          </cell>
          <cell r="W40">
            <v>11.18</v>
          </cell>
        </row>
        <row r="41">
          <cell r="A41" t="str">
            <v>590530310</v>
          </cell>
          <cell r="B41" t="str">
            <v>Bethel Nursing Home Company Inc</v>
          </cell>
          <cell r="C41">
            <v>45108</v>
          </cell>
          <cell r="D41">
            <v>285.83999999999997</v>
          </cell>
          <cell r="E41">
            <v>3.2</v>
          </cell>
          <cell r="F41">
            <v>2.21</v>
          </cell>
          <cell r="G41">
            <v>14.21</v>
          </cell>
          <cell r="H41">
            <v>266.22000000000003</v>
          </cell>
          <cell r="I41">
            <v>3.99</v>
          </cell>
          <cell r="J41">
            <v>270.21000000000004</v>
          </cell>
          <cell r="K41">
            <v>2.7</v>
          </cell>
          <cell r="L41">
            <v>272.91000000000003</v>
          </cell>
          <cell r="M41">
            <v>17.739999999999998</v>
          </cell>
          <cell r="N41">
            <v>282.86</v>
          </cell>
          <cell r="O41">
            <v>3.17</v>
          </cell>
          <cell r="P41">
            <v>2.14</v>
          </cell>
          <cell r="Q41">
            <v>14.07</v>
          </cell>
          <cell r="R41">
            <v>263.48</v>
          </cell>
          <cell r="S41">
            <v>3.95</v>
          </cell>
          <cell r="T41">
            <v>267.43</v>
          </cell>
          <cell r="U41">
            <v>2.67</v>
          </cell>
          <cell r="V41">
            <v>270.10000000000002</v>
          </cell>
          <cell r="W41">
            <v>17.559999999999999</v>
          </cell>
        </row>
        <row r="42">
          <cell r="A42" t="str">
            <v>015130010</v>
          </cell>
          <cell r="B42" t="str">
            <v>Bethlehem Commons Care Center</v>
          </cell>
          <cell r="C42">
            <v>45108</v>
          </cell>
          <cell r="D42">
            <v>232.78</v>
          </cell>
          <cell r="E42">
            <v>3.19</v>
          </cell>
          <cell r="F42">
            <v>2.21</v>
          </cell>
          <cell r="G42">
            <v>14.44</v>
          </cell>
          <cell r="H42">
            <v>212.94</v>
          </cell>
          <cell r="I42">
            <v>3.19</v>
          </cell>
          <cell r="J42">
            <v>216.13</v>
          </cell>
          <cell r="K42">
            <v>2.16</v>
          </cell>
          <cell r="L42">
            <v>218.29</v>
          </cell>
          <cell r="M42">
            <v>14.19</v>
          </cell>
          <cell r="N42">
            <v>230.5</v>
          </cell>
          <cell r="O42">
            <v>3.12</v>
          </cell>
          <cell r="P42">
            <v>2.14</v>
          </cell>
          <cell r="Q42">
            <v>14.3</v>
          </cell>
          <cell r="R42">
            <v>210.94</v>
          </cell>
          <cell r="S42">
            <v>3.16</v>
          </cell>
          <cell r="T42">
            <v>214.1</v>
          </cell>
          <cell r="U42">
            <v>2.14</v>
          </cell>
          <cell r="V42">
            <v>216.23999999999998</v>
          </cell>
          <cell r="W42">
            <v>14.06</v>
          </cell>
        </row>
        <row r="43">
          <cell r="A43" t="str">
            <v>320130710</v>
          </cell>
          <cell r="B43" t="str">
            <v>Betsy Ross Rehabilitation Center Inc</v>
          </cell>
          <cell r="C43">
            <v>45108</v>
          </cell>
          <cell r="D43">
            <v>234.87</v>
          </cell>
          <cell r="E43">
            <v>3.18</v>
          </cell>
          <cell r="F43">
            <v>2.19</v>
          </cell>
          <cell r="G43">
            <v>14.13</v>
          </cell>
          <cell r="H43">
            <v>215.37</v>
          </cell>
          <cell r="I43">
            <v>3.23</v>
          </cell>
          <cell r="J43">
            <v>218.6</v>
          </cell>
          <cell r="K43">
            <v>2.19</v>
          </cell>
          <cell r="L43">
            <v>220.79</v>
          </cell>
          <cell r="M43">
            <v>14.35</v>
          </cell>
          <cell r="N43">
            <v>232.53</v>
          </cell>
          <cell r="O43">
            <v>3.16</v>
          </cell>
          <cell r="P43">
            <v>2.13</v>
          </cell>
          <cell r="Q43">
            <v>13.99</v>
          </cell>
          <cell r="R43">
            <v>213.25</v>
          </cell>
          <cell r="S43">
            <v>3.2</v>
          </cell>
          <cell r="T43">
            <v>216.45</v>
          </cell>
          <cell r="U43">
            <v>2.16</v>
          </cell>
          <cell r="V43">
            <v>218.60999999999999</v>
          </cell>
          <cell r="W43">
            <v>14.21</v>
          </cell>
        </row>
        <row r="44">
          <cell r="A44" t="str">
            <v>700335210</v>
          </cell>
          <cell r="B44" t="str">
            <v>Bezalel Rehabilitation and Nursing Center</v>
          </cell>
          <cell r="C44">
            <v>45108</v>
          </cell>
          <cell r="D44">
            <v>253.96</v>
          </cell>
          <cell r="E44">
            <v>3.41</v>
          </cell>
          <cell r="F44">
            <v>2.35</v>
          </cell>
          <cell r="G44">
            <v>15.15</v>
          </cell>
          <cell r="H44">
            <v>233.05</v>
          </cell>
          <cell r="I44">
            <v>3.5</v>
          </cell>
          <cell r="J44">
            <v>236.55</v>
          </cell>
          <cell r="K44">
            <v>2.37</v>
          </cell>
          <cell r="L44">
            <v>238.92000000000002</v>
          </cell>
          <cell r="M44">
            <v>15.53</v>
          </cell>
          <cell r="N44">
            <v>251.54</v>
          </cell>
          <cell r="O44">
            <v>3.15</v>
          </cell>
          <cell r="P44">
            <v>2.29</v>
          </cell>
          <cell r="Q44">
            <v>15</v>
          </cell>
          <cell r="R44">
            <v>231.1</v>
          </cell>
          <cell r="S44">
            <v>3.47</v>
          </cell>
          <cell r="T44">
            <v>234.57</v>
          </cell>
          <cell r="U44">
            <v>2.35</v>
          </cell>
          <cell r="V44">
            <v>236.92</v>
          </cell>
          <cell r="W44">
            <v>15.4</v>
          </cell>
        </row>
        <row r="45">
          <cell r="A45" t="str">
            <v>330133010</v>
          </cell>
          <cell r="B45" t="str">
            <v>Bishop Rehabilitation and Nursing Center</v>
          </cell>
          <cell r="C45">
            <v>45108</v>
          </cell>
          <cell r="D45">
            <v>259.55</v>
          </cell>
          <cell r="E45">
            <v>3.44</v>
          </cell>
          <cell r="F45">
            <v>2.38</v>
          </cell>
          <cell r="G45">
            <v>15.27</v>
          </cell>
          <cell r="H45">
            <v>238.46</v>
          </cell>
          <cell r="I45">
            <v>3.58</v>
          </cell>
          <cell r="J45">
            <v>242.04000000000002</v>
          </cell>
          <cell r="K45">
            <v>2.42</v>
          </cell>
          <cell r="L45">
            <v>244.46</v>
          </cell>
          <cell r="M45">
            <v>15.89</v>
          </cell>
          <cell r="N45">
            <v>257.08</v>
          </cell>
          <cell r="O45">
            <v>3.38</v>
          </cell>
          <cell r="P45">
            <v>2.2999999999999998</v>
          </cell>
          <cell r="Q45">
            <v>15.13</v>
          </cell>
          <cell r="R45">
            <v>236.26999999999998</v>
          </cell>
          <cell r="S45">
            <v>3.54</v>
          </cell>
          <cell r="T45">
            <v>239.80999999999997</v>
          </cell>
          <cell r="U45">
            <v>2.4</v>
          </cell>
          <cell r="V45">
            <v>242.20999999999998</v>
          </cell>
          <cell r="W45">
            <v>15.74</v>
          </cell>
        </row>
        <row r="46">
          <cell r="A46" t="str">
            <v>700139410</v>
          </cell>
          <cell r="B46" t="str">
            <v>Boro Park Center for Rehabilitation and Healthcare</v>
          </cell>
          <cell r="C46">
            <v>45108</v>
          </cell>
          <cell r="D46">
            <v>398.32</v>
          </cell>
          <cell r="E46">
            <v>5.3</v>
          </cell>
          <cell r="F46">
            <v>3.65</v>
          </cell>
          <cell r="G46">
            <v>24.11</v>
          </cell>
          <cell r="H46">
            <v>365.26</v>
          </cell>
          <cell r="I46">
            <v>5.48</v>
          </cell>
          <cell r="J46">
            <v>370.74</v>
          </cell>
          <cell r="K46">
            <v>3.71</v>
          </cell>
          <cell r="L46">
            <v>374.45</v>
          </cell>
          <cell r="M46">
            <v>24.34</v>
          </cell>
          <cell r="N46">
            <v>394.59</v>
          </cell>
          <cell r="O46">
            <v>3.41</v>
          </cell>
          <cell r="P46">
            <v>3.55</v>
          </cell>
          <cell r="Q46">
            <v>23.88</v>
          </cell>
          <cell r="R46">
            <v>363.74999999999994</v>
          </cell>
          <cell r="S46">
            <v>5.46</v>
          </cell>
          <cell r="T46">
            <v>369.20999999999992</v>
          </cell>
          <cell r="U46">
            <v>3.69</v>
          </cell>
          <cell r="V46">
            <v>372.89999999999992</v>
          </cell>
          <cell r="W46">
            <v>24.24</v>
          </cell>
        </row>
        <row r="47">
          <cell r="A47" t="str">
            <v>593130210</v>
          </cell>
          <cell r="B47" t="str">
            <v>Briarcliff Manor Center for Rehabilitation and Nursing Care</v>
          </cell>
          <cell r="C47">
            <v>45108</v>
          </cell>
          <cell r="D47">
            <v>271.89999999999998</v>
          </cell>
          <cell r="E47">
            <v>3.6</v>
          </cell>
          <cell r="F47">
            <v>2.48</v>
          </cell>
          <cell r="G47">
            <v>16</v>
          </cell>
          <cell r="H47">
            <v>249.81999999999994</v>
          </cell>
          <cell r="I47">
            <v>3.75</v>
          </cell>
          <cell r="J47">
            <v>253.56999999999994</v>
          </cell>
          <cell r="K47">
            <v>2.54</v>
          </cell>
          <cell r="L47">
            <v>256.10999999999996</v>
          </cell>
          <cell r="M47">
            <v>16.649999999999999</v>
          </cell>
          <cell r="N47">
            <v>269.12</v>
          </cell>
          <cell r="O47">
            <v>5.25</v>
          </cell>
          <cell r="P47">
            <v>2.41</v>
          </cell>
          <cell r="Q47">
            <v>15.84</v>
          </cell>
          <cell r="R47">
            <v>245.61999999999998</v>
          </cell>
          <cell r="S47">
            <v>3.68</v>
          </cell>
          <cell r="T47">
            <v>249.29999999999998</v>
          </cell>
          <cell r="U47">
            <v>2.4900000000000002</v>
          </cell>
          <cell r="V47">
            <v>251.79</v>
          </cell>
          <cell r="W47">
            <v>16.37</v>
          </cell>
        </row>
        <row r="48">
          <cell r="A48" t="str">
            <v>700330910</v>
          </cell>
          <cell r="B48" t="str">
            <v>Bridge View Nursing Home</v>
          </cell>
          <cell r="C48">
            <v>45108</v>
          </cell>
          <cell r="D48">
            <v>236.69</v>
          </cell>
          <cell r="E48">
            <v>3.03</v>
          </cell>
          <cell r="F48">
            <v>2.09</v>
          </cell>
          <cell r="G48">
            <v>13.46</v>
          </cell>
          <cell r="H48">
            <v>218.10999999999999</v>
          </cell>
          <cell r="I48">
            <v>3.27</v>
          </cell>
          <cell r="J48">
            <v>221.38</v>
          </cell>
          <cell r="K48">
            <v>2.21</v>
          </cell>
          <cell r="L48">
            <v>223.59</v>
          </cell>
          <cell r="M48">
            <v>14.53</v>
          </cell>
          <cell r="N48">
            <v>234.44</v>
          </cell>
          <cell r="O48">
            <v>3.57</v>
          </cell>
          <cell r="P48">
            <v>2.0299999999999998</v>
          </cell>
          <cell r="Q48">
            <v>13.33</v>
          </cell>
          <cell r="R48">
            <v>215.51</v>
          </cell>
          <cell r="S48">
            <v>3.23</v>
          </cell>
          <cell r="T48">
            <v>218.73999999999998</v>
          </cell>
          <cell r="U48">
            <v>2.19</v>
          </cell>
          <cell r="V48">
            <v>220.92999999999998</v>
          </cell>
          <cell r="W48">
            <v>14.36</v>
          </cell>
        </row>
        <row r="49">
          <cell r="A49" t="str">
            <v>030130810</v>
          </cell>
          <cell r="B49" t="str">
            <v>Bridgewater Center for Rehabilitation &amp; Nursing LLC</v>
          </cell>
          <cell r="C49">
            <v>45108</v>
          </cell>
          <cell r="D49">
            <v>238.41</v>
          </cell>
          <cell r="E49">
            <v>3.27</v>
          </cell>
          <cell r="F49">
            <v>2.2599999999999998</v>
          </cell>
          <cell r="G49">
            <v>14.55</v>
          </cell>
          <cell r="H49">
            <v>218.32999999999998</v>
          </cell>
          <cell r="I49">
            <v>3.27</v>
          </cell>
          <cell r="J49">
            <v>221.6</v>
          </cell>
          <cell r="K49">
            <v>2.2200000000000002</v>
          </cell>
          <cell r="L49">
            <v>223.82</v>
          </cell>
          <cell r="M49">
            <v>14.55</v>
          </cell>
          <cell r="N49">
            <v>236.28</v>
          </cell>
          <cell r="O49">
            <v>3</v>
          </cell>
          <cell r="P49">
            <v>2.19</v>
          </cell>
          <cell r="Q49">
            <v>14.42</v>
          </cell>
          <cell r="R49">
            <v>216.67000000000002</v>
          </cell>
          <cell r="S49">
            <v>3.25</v>
          </cell>
          <cell r="T49">
            <v>219.92000000000002</v>
          </cell>
          <cell r="U49">
            <v>2.2000000000000002</v>
          </cell>
          <cell r="V49">
            <v>222.12</v>
          </cell>
          <cell r="W49">
            <v>14.44</v>
          </cell>
        </row>
        <row r="50">
          <cell r="A50" t="str">
            <v>270135410</v>
          </cell>
          <cell r="B50" t="str">
            <v>Brighton Manor</v>
          </cell>
          <cell r="C50">
            <v>45108</v>
          </cell>
          <cell r="D50">
            <v>201.65</v>
          </cell>
          <cell r="E50">
            <v>2.77</v>
          </cell>
          <cell r="F50">
            <v>1.92</v>
          </cell>
          <cell r="G50">
            <v>12.32</v>
          </cell>
          <cell r="H50">
            <v>184.64000000000001</v>
          </cell>
          <cell r="I50">
            <v>2.77</v>
          </cell>
          <cell r="J50">
            <v>187.41000000000003</v>
          </cell>
          <cell r="K50">
            <v>1.87</v>
          </cell>
          <cell r="L50">
            <v>189.28000000000003</v>
          </cell>
          <cell r="M50">
            <v>12.3</v>
          </cell>
          <cell r="N50">
            <v>199.82</v>
          </cell>
          <cell r="O50">
            <v>3.24</v>
          </cell>
          <cell r="P50">
            <v>1.86</v>
          </cell>
          <cell r="Q50">
            <v>12.21</v>
          </cell>
          <cell r="R50">
            <v>182.50999999999996</v>
          </cell>
          <cell r="S50">
            <v>2.74</v>
          </cell>
          <cell r="T50">
            <v>185.24999999999997</v>
          </cell>
          <cell r="U50">
            <v>1.85</v>
          </cell>
          <cell r="V50">
            <v>187.09999999999997</v>
          </cell>
          <cell r="W50">
            <v>12.16</v>
          </cell>
        </row>
        <row r="51">
          <cell r="A51" t="str">
            <v>700038110</v>
          </cell>
          <cell r="B51" t="str">
            <v>Bronx Center For Rehabilitation and Health</v>
          </cell>
          <cell r="C51">
            <v>45108</v>
          </cell>
          <cell r="D51">
            <v>286.19</v>
          </cell>
          <cell r="E51">
            <v>3.96</v>
          </cell>
          <cell r="F51">
            <v>2.73</v>
          </cell>
          <cell r="G51">
            <v>17.59</v>
          </cell>
          <cell r="H51">
            <v>261.91000000000003</v>
          </cell>
          <cell r="I51">
            <v>3.93</v>
          </cell>
          <cell r="J51">
            <v>265.84000000000003</v>
          </cell>
          <cell r="K51">
            <v>2.66</v>
          </cell>
          <cell r="L51">
            <v>268.50000000000006</v>
          </cell>
          <cell r="M51">
            <v>17.45</v>
          </cell>
          <cell r="N51">
            <v>283.3</v>
          </cell>
          <cell r="O51">
            <v>2.75</v>
          </cell>
          <cell r="P51">
            <v>2.65</v>
          </cell>
          <cell r="Q51">
            <v>17.41</v>
          </cell>
          <cell r="R51">
            <v>260.49</v>
          </cell>
          <cell r="S51">
            <v>3.91</v>
          </cell>
          <cell r="T51">
            <v>264.40000000000003</v>
          </cell>
          <cell r="U51">
            <v>2.64</v>
          </cell>
          <cell r="V51">
            <v>267.04000000000002</v>
          </cell>
          <cell r="W51">
            <v>17.36</v>
          </cell>
        </row>
        <row r="52">
          <cell r="A52" t="str">
            <v>700039710</v>
          </cell>
          <cell r="B52" t="str">
            <v>Bronx Gardens Rehabilitation and Nursing Center</v>
          </cell>
          <cell r="C52">
            <v>45108</v>
          </cell>
          <cell r="D52">
            <v>347.08</v>
          </cell>
          <cell r="E52">
            <v>4.68</v>
          </cell>
          <cell r="F52">
            <v>3.22</v>
          </cell>
          <cell r="G52">
            <v>20.8</v>
          </cell>
          <cell r="H52">
            <v>318.37999999999994</v>
          </cell>
          <cell r="I52">
            <v>4.78</v>
          </cell>
          <cell r="J52">
            <v>323.15999999999991</v>
          </cell>
          <cell r="K52">
            <v>3.23</v>
          </cell>
          <cell r="L52">
            <v>326.38999999999993</v>
          </cell>
          <cell r="M52">
            <v>21.22</v>
          </cell>
          <cell r="N52">
            <v>343.47</v>
          </cell>
          <cell r="O52">
            <v>3.92</v>
          </cell>
          <cell r="P52">
            <v>3.14</v>
          </cell>
          <cell r="Q52">
            <v>20.59</v>
          </cell>
          <cell r="R52">
            <v>315.82000000000005</v>
          </cell>
          <cell r="S52">
            <v>4.74</v>
          </cell>
          <cell r="T52">
            <v>320.56000000000006</v>
          </cell>
          <cell r="U52">
            <v>3.21</v>
          </cell>
          <cell r="V52">
            <v>323.77000000000004</v>
          </cell>
          <cell r="W52">
            <v>21.05</v>
          </cell>
        </row>
        <row r="53">
          <cell r="A53" t="str">
            <v>700038010</v>
          </cell>
          <cell r="B53" t="str">
            <v>Bronx Park Rehabilitation &amp; Nursing Center</v>
          </cell>
          <cell r="C53">
            <v>45108</v>
          </cell>
          <cell r="D53">
            <v>324.14999999999998</v>
          </cell>
          <cell r="E53">
            <v>4.38</v>
          </cell>
          <cell r="F53">
            <v>3.03</v>
          </cell>
          <cell r="G53">
            <v>19.48</v>
          </cell>
          <cell r="H53">
            <v>297.26</v>
          </cell>
          <cell r="I53">
            <v>4.46</v>
          </cell>
          <cell r="J53">
            <v>301.71999999999997</v>
          </cell>
          <cell r="K53">
            <v>3.02</v>
          </cell>
          <cell r="L53">
            <v>304.73999999999995</v>
          </cell>
          <cell r="M53">
            <v>19.809999999999999</v>
          </cell>
          <cell r="N53">
            <v>320.63</v>
          </cell>
          <cell r="O53">
            <v>4.63</v>
          </cell>
          <cell r="P53">
            <v>2.93</v>
          </cell>
          <cell r="Q53">
            <v>19.27</v>
          </cell>
          <cell r="R53">
            <v>293.8</v>
          </cell>
          <cell r="S53">
            <v>4.41</v>
          </cell>
          <cell r="T53">
            <v>298.21000000000004</v>
          </cell>
          <cell r="U53">
            <v>2.98</v>
          </cell>
          <cell r="V53">
            <v>301.19000000000005</v>
          </cell>
          <cell r="W53">
            <v>19.579999999999998</v>
          </cell>
        </row>
        <row r="54">
          <cell r="A54" t="str">
            <v>700036410</v>
          </cell>
          <cell r="B54" t="str">
            <v>BronxCare Special Care Center</v>
          </cell>
          <cell r="C54">
            <v>45108</v>
          </cell>
          <cell r="D54">
            <v>276.26</v>
          </cell>
          <cell r="E54">
            <v>3.72</v>
          </cell>
          <cell r="F54">
            <v>2.58</v>
          </cell>
          <cell r="G54">
            <v>16.54</v>
          </cell>
          <cell r="H54">
            <v>253.42</v>
          </cell>
          <cell r="I54">
            <v>3.8</v>
          </cell>
          <cell r="J54">
            <v>257.21999999999997</v>
          </cell>
          <cell r="K54">
            <v>2.57</v>
          </cell>
          <cell r="L54">
            <v>259.78999999999996</v>
          </cell>
          <cell r="M54">
            <v>16.89</v>
          </cell>
          <cell r="N54">
            <v>273.72000000000003</v>
          </cell>
          <cell r="O54">
            <v>4.34</v>
          </cell>
          <cell r="P54">
            <v>2.5</v>
          </cell>
          <cell r="Q54">
            <v>16.39</v>
          </cell>
          <cell r="R54">
            <v>250.49000000000007</v>
          </cell>
          <cell r="S54">
            <v>3.76</v>
          </cell>
          <cell r="T54">
            <v>254.25000000000006</v>
          </cell>
          <cell r="U54">
            <v>2.54</v>
          </cell>
          <cell r="V54">
            <v>256.79000000000008</v>
          </cell>
          <cell r="W54">
            <v>16.690000000000001</v>
          </cell>
        </row>
        <row r="55">
          <cell r="A55" t="str">
            <v>512330410</v>
          </cell>
          <cell r="B55" t="str">
            <v>Brookhaven Health Care Facility LLC</v>
          </cell>
          <cell r="C55">
            <v>45108</v>
          </cell>
          <cell r="D55">
            <v>294.70999999999998</v>
          </cell>
          <cell r="E55">
            <v>3.82</v>
          </cell>
          <cell r="F55">
            <v>2.64</v>
          </cell>
          <cell r="G55">
            <v>16.989999999999998</v>
          </cell>
          <cell r="H55">
            <v>271.26</v>
          </cell>
          <cell r="I55">
            <v>4.07</v>
          </cell>
          <cell r="J55">
            <v>275.33</v>
          </cell>
          <cell r="K55">
            <v>2.75</v>
          </cell>
          <cell r="L55">
            <v>278.08</v>
          </cell>
          <cell r="M55">
            <v>18.079999999999998</v>
          </cell>
          <cell r="N55">
            <v>291.72000000000003</v>
          </cell>
          <cell r="O55">
            <v>3.69</v>
          </cell>
          <cell r="P55">
            <v>2.56</v>
          </cell>
          <cell r="Q55">
            <v>16.82</v>
          </cell>
          <cell r="R55">
            <v>268.65000000000003</v>
          </cell>
          <cell r="S55">
            <v>4.03</v>
          </cell>
          <cell r="T55">
            <v>272.68</v>
          </cell>
          <cell r="U55">
            <v>2.73</v>
          </cell>
          <cell r="V55">
            <v>275.41000000000003</v>
          </cell>
          <cell r="W55">
            <v>17.899999999999999</v>
          </cell>
        </row>
        <row r="56">
          <cell r="A56" t="str">
            <v>700339910</v>
          </cell>
          <cell r="B56" t="str">
            <v>Brookhaven Rehabilitation &amp; Health Care Center</v>
          </cell>
          <cell r="C56">
            <v>45108</v>
          </cell>
          <cell r="D56">
            <v>281.76</v>
          </cell>
          <cell r="E56">
            <v>3.84</v>
          </cell>
          <cell r="F56">
            <v>2.65</v>
          </cell>
          <cell r="G56">
            <v>17.04</v>
          </cell>
          <cell r="H56">
            <v>258.23</v>
          </cell>
          <cell r="I56">
            <v>3.87</v>
          </cell>
          <cell r="J56">
            <v>262.10000000000002</v>
          </cell>
          <cell r="K56">
            <v>2.62</v>
          </cell>
          <cell r="L56">
            <v>264.72000000000003</v>
          </cell>
          <cell r="M56">
            <v>17.21</v>
          </cell>
          <cell r="N56">
            <v>278.99</v>
          </cell>
          <cell r="O56">
            <v>3.79</v>
          </cell>
          <cell r="P56">
            <v>2.57</v>
          </cell>
          <cell r="Q56">
            <v>16.87</v>
          </cell>
          <cell r="R56">
            <v>255.76</v>
          </cell>
          <cell r="S56">
            <v>3.84</v>
          </cell>
          <cell r="T56">
            <v>259.59999999999997</v>
          </cell>
          <cell r="U56">
            <v>2.6</v>
          </cell>
          <cell r="V56">
            <v>262.2</v>
          </cell>
          <cell r="W56">
            <v>17.04</v>
          </cell>
        </row>
        <row r="57">
          <cell r="A57" t="str">
            <v>700138810</v>
          </cell>
          <cell r="B57" t="str">
            <v>Brooklyn Center for Rehabilitation and Residential Hea</v>
          </cell>
          <cell r="C57">
            <v>45108</v>
          </cell>
          <cell r="D57">
            <v>304.93</v>
          </cell>
          <cell r="E57">
            <v>4.04</v>
          </cell>
          <cell r="F57">
            <v>2.76</v>
          </cell>
          <cell r="G57">
            <v>18.329999999999998</v>
          </cell>
          <cell r="H57">
            <v>279.8</v>
          </cell>
          <cell r="I57">
            <v>4.2</v>
          </cell>
          <cell r="J57">
            <v>284</v>
          </cell>
          <cell r="K57">
            <v>2.84</v>
          </cell>
          <cell r="L57">
            <v>286.83999999999997</v>
          </cell>
          <cell r="M57">
            <v>18.64</v>
          </cell>
          <cell r="N57">
            <v>301.76</v>
          </cell>
          <cell r="O57">
            <v>3.8</v>
          </cell>
          <cell r="P57">
            <v>2.7</v>
          </cell>
          <cell r="Q57">
            <v>18.14</v>
          </cell>
          <cell r="R57">
            <v>277.12</v>
          </cell>
          <cell r="S57">
            <v>4.16</v>
          </cell>
          <cell r="T57">
            <v>281.28000000000003</v>
          </cell>
          <cell r="U57">
            <v>2.81</v>
          </cell>
          <cell r="V57">
            <v>284.09000000000003</v>
          </cell>
          <cell r="W57">
            <v>18.47</v>
          </cell>
        </row>
        <row r="58">
          <cell r="A58" t="str">
            <v>700180010</v>
          </cell>
          <cell r="B58" t="str">
            <v>Brooklyn Gardens Nursing &amp; Rehabilitation Center</v>
          </cell>
          <cell r="C58">
            <v>45108</v>
          </cell>
          <cell r="D58">
            <v>266.11</v>
          </cell>
          <cell r="E58">
            <v>3.64</v>
          </cell>
          <cell r="F58">
            <v>2.5099999999999998</v>
          </cell>
          <cell r="G58">
            <v>16.170000000000002</v>
          </cell>
          <cell r="H58">
            <v>243.79000000000002</v>
          </cell>
          <cell r="I58">
            <v>3.66</v>
          </cell>
          <cell r="J58">
            <v>247.45000000000002</v>
          </cell>
          <cell r="K58">
            <v>2.4700000000000002</v>
          </cell>
          <cell r="L58">
            <v>249.92000000000002</v>
          </cell>
          <cell r="M58">
            <v>16.239999999999998</v>
          </cell>
          <cell r="N58">
            <v>263.45999999999998</v>
          </cell>
          <cell r="O58">
            <v>3.99</v>
          </cell>
          <cell r="P58">
            <v>2.44</v>
          </cell>
          <cell r="Q58">
            <v>16</v>
          </cell>
          <cell r="R58">
            <v>241.02999999999997</v>
          </cell>
          <cell r="S58">
            <v>3.62</v>
          </cell>
          <cell r="T58">
            <v>244.64999999999998</v>
          </cell>
          <cell r="U58">
            <v>2.4500000000000002</v>
          </cell>
          <cell r="V58">
            <v>247.09999999999997</v>
          </cell>
          <cell r="W58">
            <v>16.059999999999999</v>
          </cell>
        </row>
        <row r="59">
          <cell r="A59" t="str">
            <v>700130810</v>
          </cell>
          <cell r="B59" t="str">
            <v>Brooklyn United Methodist Church Home</v>
          </cell>
          <cell r="C59">
            <v>45108</v>
          </cell>
          <cell r="D59">
            <v>246.96</v>
          </cell>
          <cell r="E59">
            <v>3.32</v>
          </cell>
          <cell r="F59">
            <v>2.29</v>
          </cell>
          <cell r="G59">
            <v>14.75</v>
          </cell>
          <cell r="H59">
            <v>226.60000000000002</v>
          </cell>
          <cell r="I59">
            <v>3.4</v>
          </cell>
          <cell r="J59">
            <v>230.00000000000003</v>
          </cell>
          <cell r="K59">
            <v>2.2999999999999998</v>
          </cell>
          <cell r="L59">
            <v>232.30000000000004</v>
          </cell>
          <cell r="M59">
            <v>15.1</v>
          </cell>
          <cell r="N59">
            <v>244.61</v>
          </cell>
          <cell r="O59">
            <v>3.6</v>
          </cell>
          <cell r="P59">
            <v>2.23</v>
          </cell>
          <cell r="Q59">
            <v>14.61</v>
          </cell>
          <cell r="R59">
            <v>224.17000000000002</v>
          </cell>
          <cell r="S59">
            <v>3.36</v>
          </cell>
          <cell r="T59">
            <v>227.53000000000003</v>
          </cell>
          <cell r="U59">
            <v>2.2799999999999998</v>
          </cell>
          <cell r="V59">
            <v>229.81000000000003</v>
          </cell>
          <cell r="W59">
            <v>14.94</v>
          </cell>
        </row>
        <row r="60">
          <cell r="A60" t="str">
            <v>700138210</v>
          </cell>
          <cell r="B60" t="str">
            <v>Brooklyn-Queens Nursing Home</v>
          </cell>
          <cell r="C60">
            <v>45108</v>
          </cell>
          <cell r="D60">
            <v>365.9</v>
          </cell>
          <cell r="E60">
            <v>5.12</v>
          </cell>
          <cell r="F60">
            <v>3.54</v>
          </cell>
          <cell r="G60">
            <v>22.76</v>
          </cell>
          <cell r="H60">
            <v>334.47999999999996</v>
          </cell>
          <cell r="I60">
            <v>5.0199999999999996</v>
          </cell>
          <cell r="J60">
            <v>339.49999999999994</v>
          </cell>
          <cell r="K60">
            <v>3.4</v>
          </cell>
          <cell r="L60">
            <v>342.89999999999992</v>
          </cell>
          <cell r="M60">
            <v>22.29</v>
          </cell>
          <cell r="N60">
            <v>361.79</v>
          </cell>
          <cell r="O60">
            <v>3.29</v>
          </cell>
          <cell r="P60">
            <v>3.43</v>
          </cell>
          <cell r="Q60">
            <v>22.5</v>
          </cell>
          <cell r="R60">
            <v>332.57</v>
          </cell>
          <cell r="S60">
            <v>4.99</v>
          </cell>
          <cell r="T60">
            <v>337.56</v>
          </cell>
          <cell r="U60">
            <v>3.38</v>
          </cell>
          <cell r="V60">
            <v>340.94</v>
          </cell>
          <cell r="W60">
            <v>22.16</v>
          </cell>
        </row>
        <row r="61">
          <cell r="A61" t="str">
            <v>515731810</v>
          </cell>
          <cell r="B61" t="str">
            <v>Brookside Multicare Nursing Center</v>
          </cell>
          <cell r="C61">
            <v>45108</v>
          </cell>
          <cell r="D61">
            <v>326.32</v>
          </cell>
          <cell r="E61">
            <v>4.58</v>
          </cell>
          <cell r="F61">
            <v>3.16</v>
          </cell>
          <cell r="G61">
            <v>20.36</v>
          </cell>
          <cell r="H61">
            <v>298.21999999999997</v>
          </cell>
          <cell r="I61">
            <v>4.47</v>
          </cell>
          <cell r="J61">
            <v>302.69</v>
          </cell>
          <cell r="K61">
            <v>3.03</v>
          </cell>
          <cell r="L61">
            <v>305.71999999999997</v>
          </cell>
          <cell r="M61">
            <v>19.87</v>
          </cell>
          <cell r="N61">
            <v>322.97000000000003</v>
          </cell>
          <cell r="O61">
            <v>5.07</v>
          </cell>
          <cell r="P61">
            <v>3.07</v>
          </cell>
          <cell r="Q61">
            <v>20.149999999999999</v>
          </cell>
          <cell r="R61">
            <v>294.68000000000006</v>
          </cell>
          <cell r="S61">
            <v>4.42</v>
          </cell>
          <cell r="T61">
            <v>299.10000000000008</v>
          </cell>
          <cell r="U61">
            <v>2.99</v>
          </cell>
          <cell r="V61">
            <v>302.09000000000009</v>
          </cell>
          <cell r="W61">
            <v>19.64</v>
          </cell>
        </row>
        <row r="62">
          <cell r="A62" t="str">
            <v>145630010</v>
          </cell>
          <cell r="B62" t="str">
            <v>Brothers Of Mercy Nursing &amp; Rehabilitation Center</v>
          </cell>
          <cell r="C62">
            <v>45108</v>
          </cell>
          <cell r="D62">
            <v>190.45</v>
          </cell>
          <cell r="E62">
            <v>2.69</v>
          </cell>
          <cell r="F62">
            <v>1.86</v>
          </cell>
          <cell r="G62">
            <v>12</v>
          </cell>
          <cell r="H62">
            <v>173.89999999999998</v>
          </cell>
          <cell r="I62">
            <v>2.61</v>
          </cell>
          <cell r="J62">
            <v>176.51</v>
          </cell>
          <cell r="K62">
            <v>1.77</v>
          </cell>
          <cell r="L62">
            <v>178.28</v>
          </cell>
          <cell r="M62">
            <v>11.59</v>
          </cell>
          <cell r="N62">
            <v>188.72</v>
          </cell>
          <cell r="O62">
            <v>4.54</v>
          </cell>
          <cell r="P62">
            <v>1.8</v>
          </cell>
          <cell r="Q62">
            <v>11.89</v>
          </cell>
          <cell r="R62">
            <v>170.49</v>
          </cell>
          <cell r="S62">
            <v>2.56</v>
          </cell>
          <cell r="T62">
            <v>173.05</v>
          </cell>
          <cell r="U62">
            <v>1.73</v>
          </cell>
          <cell r="V62">
            <v>174.78</v>
          </cell>
          <cell r="W62">
            <v>11.36</v>
          </cell>
        </row>
        <row r="63">
          <cell r="A63" t="str">
            <v>700103510</v>
          </cell>
          <cell r="B63" t="str">
            <v>Buena Vida Continuing Care &amp; Rehab Ctr</v>
          </cell>
          <cell r="C63">
            <v>45108</v>
          </cell>
          <cell r="D63">
            <v>305.41000000000003</v>
          </cell>
          <cell r="E63">
            <v>4.05</v>
          </cell>
          <cell r="F63">
            <v>2.78</v>
          </cell>
          <cell r="G63">
            <v>17.989999999999998</v>
          </cell>
          <cell r="H63">
            <v>280.59000000000003</v>
          </cell>
          <cell r="I63">
            <v>4.21</v>
          </cell>
          <cell r="J63">
            <v>284.8</v>
          </cell>
          <cell r="K63">
            <v>2.85</v>
          </cell>
          <cell r="L63">
            <v>287.65000000000003</v>
          </cell>
          <cell r="M63">
            <v>18.7</v>
          </cell>
          <cell r="N63">
            <v>302.32</v>
          </cell>
          <cell r="O63">
            <v>2.67</v>
          </cell>
          <cell r="P63">
            <v>2.71</v>
          </cell>
          <cell r="Q63">
            <v>17.809999999999999</v>
          </cell>
          <cell r="R63">
            <v>279.13</v>
          </cell>
          <cell r="S63">
            <v>4.1900000000000004</v>
          </cell>
          <cell r="T63">
            <v>283.32</v>
          </cell>
          <cell r="U63">
            <v>2.83</v>
          </cell>
          <cell r="V63">
            <v>286.14999999999998</v>
          </cell>
          <cell r="W63">
            <v>18.600000000000001</v>
          </cell>
        </row>
        <row r="64">
          <cell r="A64" t="str">
            <v>140134110</v>
          </cell>
          <cell r="B64" t="str">
            <v>Buffalo Center for Rehabilitation and Nursing</v>
          </cell>
          <cell r="C64">
            <v>45108</v>
          </cell>
          <cell r="D64">
            <v>320.24</v>
          </cell>
          <cell r="E64">
            <v>4.91</v>
          </cell>
          <cell r="F64">
            <v>3.38</v>
          </cell>
          <cell r="G64">
            <v>22.17</v>
          </cell>
          <cell r="H64">
            <v>289.77999999999997</v>
          </cell>
          <cell r="I64">
            <v>4.3499999999999996</v>
          </cell>
          <cell r="J64">
            <v>294.13</v>
          </cell>
          <cell r="K64">
            <v>2.94</v>
          </cell>
          <cell r="L64">
            <v>297.07</v>
          </cell>
          <cell r="M64">
            <v>19.309999999999999</v>
          </cell>
          <cell r="N64">
            <v>318.10000000000002</v>
          </cell>
          <cell r="O64">
            <v>4.01</v>
          </cell>
          <cell r="P64">
            <v>3.3</v>
          </cell>
          <cell r="Q64">
            <v>22.04</v>
          </cell>
          <cell r="R64">
            <v>288.75</v>
          </cell>
          <cell r="S64">
            <v>4.33</v>
          </cell>
          <cell r="T64">
            <v>293.08</v>
          </cell>
          <cell r="U64">
            <v>2.93</v>
          </cell>
          <cell r="V64">
            <v>296.01</v>
          </cell>
          <cell r="W64">
            <v>19.239999999999998</v>
          </cell>
        </row>
        <row r="65">
          <cell r="A65" t="str">
            <v>700136410</v>
          </cell>
          <cell r="B65" t="str">
            <v>Bushwick Center for Rehabilitation and Health Care</v>
          </cell>
          <cell r="C65">
            <v>45108</v>
          </cell>
          <cell r="D65">
            <v>317.20999999999998</v>
          </cell>
          <cell r="E65">
            <v>4.26</v>
          </cell>
          <cell r="F65">
            <v>2.94</v>
          </cell>
          <cell r="G65">
            <v>18.940000000000001</v>
          </cell>
          <cell r="H65">
            <v>291.07</v>
          </cell>
          <cell r="I65">
            <v>4.37</v>
          </cell>
          <cell r="J65">
            <v>295.44</v>
          </cell>
          <cell r="K65">
            <v>2.95</v>
          </cell>
          <cell r="L65">
            <v>298.39</v>
          </cell>
          <cell r="M65">
            <v>19.399999999999999</v>
          </cell>
          <cell r="N65">
            <v>313.89</v>
          </cell>
          <cell r="O65">
            <v>4.88</v>
          </cell>
          <cell r="P65">
            <v>2.86</v>
          </cell>
          <cell r="Q65">
            <v>18.75</v>
          </cell>
          <cell r="R65">
            <v>287.39999999999998</v>
          </cell>
          <cell r="S65">
            <v>4.3099999999999996</v>
          </cell>
          <cell r="T65">
            <v>291.70999999999998</v>
          </cell>
          <cell r="U65">
            <v>2.92</v>
          </cell>
          <cell r="V65">
            <v>294.63</v>
          </cell>
          <cell r="W65">
            <v>19.149999999999999</v>
          </cell>
        </row>
        <row r="66">
          <cell r="A66" t="str">
            <v>355730210</v>
          </cell>
          <cell r="B66" t="str">
            <v>Campbell Hall Rehabilitation Center Inc</v>
          </cell>
          <cell r="C66">
            <v>45108</v>
          </cell>
          <cell r="D66">
            <v>205.49</v>
          </cell>
          <cell r="E66">
            <v>2.83</v>
          </cell>
          <cell r="F66">
            <v>1.96</v>
          </cell>
          <cell r="G66">
            <v>12.86</v>
          </cell>
          <cell r="H66">
            <v>187.83999999999997</v>
          </cell>
          <cell r="I66">
            <v>2.82</v>
          </cell>
          <cell r="J66">
            <v>190.65999999999997</v>
          </cell>
          <cell r="K66">
            <v>1.91</v>
          </cell>
          <cell r="L66">
            <v>192.56999999999996</v>
          </cell>
          <cell r="M66">
            <v>12.52</v>
          </cell>
          <cell r="N66">
            <v>203.58</v>
          </cell>
          <cell r="O66">
            <v>4.22</v>
          </cell>
          <cell r="P66">
            <v>1.9</v>
          </cell>
          <cell r="Q66">
            <v>12.74</v>
          </cell>
          <cell r="R66">
            <v>184.72</v>
          </cell>
          <cell r="S66">
            <v>2.77</v>
          </cell>
          <cell r="T66">
            <v>187.49</v>
          </cell>
          <cell r="U66">
            <v>1.87</v>
          </cell>
          <cell r="V66">
            <v>189.36</v>
          </cell>
          <cell r="W66">
            <v>12.31</v>
          </cell>
        </row>
        <row r="67">
          <cell r="A67" t="str">
            <v>142130510</v>
          </cell>
          <cell r="B67" t="str">
            <v>Canterbury Woods</v>
          </cell>
          <cell r="C67">
            <v>45108</v>
          </cell>
          <cell r="D67">
            <v>152.97</v>
          </cell>
          <cell r="E67">
            <v>2.29</v>
          </cell>
          <cell r="F67">
            <v>1.57</v>
          </cell>
          <cell r="G67">
            <v>10.18</v>
          </cell>
          <cell r="H67">
            <v>138.93</v>
          </cell>
          <cell r="I67">
            <v>2.08</v>
          </cell>
          <cell r="J67">
            <v>141.01000000000002</v>
          </cell>
          <cell r="K67">
            <v>1.41</v>
          </cell>
          <cell r="L67">
            <v>142.42000000000002</v>
          </cell>
          <cell r="M67">
            <v>9.26</v>
          </cell>
          <cell r="N67">
            <v>151.76</v>
          </cell>
          <cell r="O67">
            <v>2.8</v>
          </cell>
          <cell r="P67">
            <v>1.54</v>
          </cell>
          <cell r="Q67">
            <v>10.09</v>
          </cell>
          <cell r="R67">
            <v>137.32999999999998</v>
          </cell>
          <cell r="S67">
            <v>2.06</v>
          </cell>
          <cell r="T67">
            <v>139.38999999999999</v>
          </cell>
          <cell r="U67">
            <v>1.39</v>
          </cell>
          <cell r="V67">
            <v>140.77999999999997</v>
          </cell>
          <cell r="W67">
            <v>9.15</v>
          </cell>
        </row>
        <row r="68">
          <cell r="A68" t="str">
            <v>285030110</v>
          </cell>
          <cell r="B68" t="str">
            <v>Capstone Center for Rehabilitation and Nursing</v>
          </cell>
          <cell r="C68">
            <v>45108</v>
          </cell>
          <cell r="D68">
            <v>209.24</v>
          </cell>
          <cell r="E68">
            <v>2.76</v>
          </cell>
          <cell r="F68">
            <v>1.91</v>
          </cell>
          <cell r="G68">
            <v>12.27</v>
          </cell>
          <cell r="H68">
            <v>192.3</v>
          </cell>
          <cell r="I68">
            <v>2.88</v>
          </cell>
          <cell r="J68">
            <v>195.18</v>
          </cell>
          <cell r="K68">
            <v>1.95</v>
          </cell>
          <cell r="L68">
            <v>197.13</v>
          </cell>
          <cell r="M68">
            <v>12.81</v>
          </cell>
          <cell r="N68">
            <v>207.43</v>
          </cell>
          <cell r="O68">
            <v>2.27</v>
          </cell>
          <cell r="P68">
            <v>1.85</v>
          </cell>
          <cell r="Q68">
            <v>12.16</v>
          </cell>
          <cell r="R68">
            <v>191.15</v>
          </cell>
          <cell r="S68">
            <v>2.87</v>
          </cell>
          <cell r="T68">
            <v>194.02</v>
          </cell>
          <cell r="U68">
            <v>1.94</v>
          </cell>
          <cell r="V68">
            <v>195.96</v>
          </cell>
          <cell r="W68">
            <v>12.74</v>
          </cell>
        </row>
        <row r="69">
          <cell r="A69" t="str">
            <v>515330610</v>
          </cell>
          <cell r="B69" t="str">
            <v>Carillon Nursing and Rehabilitation Center</v>
          </cell>
          <cell r="C69">
            <v>45108</v>
          </cell>
          <cell r="D69">
            <v>294.75</v>
          </cell>
          <cell r="E69">
            <v>4.12</v>
          </cell>
          <cell r="F69">
            <v>2.85</v>
          </cell>
          <cell r="G69">
            <v>18.3</v>
          </cell>
          <cell r="H69">
            <v>269.47999999999996</v>
          </cell>
          <cell r="I69">
            <v>4.04</v>
          </cell>
          <cell r="J69">
            <v>273.52</v>
          </cell>
          <cell r="K69">
            <v>2.74</v>
          </cell>
          <cell r="L69">
            <v>276.26</v>
          </cell>
          <cell r="M69">
            <v>17.96</v>
          </cell>
          <cell r="N69">
            <v>291.83</v>
          </cell>
          <cell r="O69">
            <v>2.74</v>
          </cell>
          <cell r="P69">
            <v>2.76</v>
          </cell>
          <cell r="Q69">
            <v>18.11</v>
          </cell>
          <cell r="R69">
            <v>268.21999999999997</v>
          </cell>
          <cell r="S69">
            <v>4.0199999999999996</v>
          </cell>
          <cell r="T69">
            <v>272.23999999999995</v>
          </cell>
          <cell r="U69">
            <v>2.72</v>
          </cell>
          <cell r="V69">
            <v>274.95999999999998</v>
          </cell>
          <cell r="W69">
            <v>17.87</v>
          </cell>
        </row>
        <row r="70">
          <cell r="A70" t="str">
            <v>700337310</v>
          </cell>
          <cell r="B70" t="str">
            <v>Caring Family Nursing and Rehabilitation Center</v>
          </cell>
          <cell r="C70">
            <v>45108</v>
          </cell>
          <cell r="D70">
            <v>289.88</v>
          </cell>
          <cell r="E70">
            <v>3.97</v>
          </cell>
          <cell r="F70">
            <v>2.73</v>
          </cell>
          <cell r="G70">
            <v>17.62</v>
          </cell>
          <cell r="H70">
            <v>265.55999999999995</v>
          </cell>
          <cell r="I70">
            <v>3.98</v>
          </cell>
          <cell r="J70">
            <v>269.53999999999996</v>
          </cell>
          <cell r="K70">
            <v>2.7</v>
          </cell>
          <cell r="L70">
            <v>272.23999999999995</v>
          </cell>
          <cell r="M70">
            <v>17.7</v>
          </cell>
          <cell r="N70">
            <v>286.81</v>
          </cell>
          <cell r="O70">
            <v>4.08</v>
          </cell>
          <cell r="P70">
            <v>2.66</v>
          </cell>
          <cell r="Q70">
            <v>17.43</v>
          </cell>
          <cell r="R70">
            <v>262.64</v>
          </cell>
          <cell r="S70">
            <v>3.94</v>
          </cell>
          <cell r="T70">
            <v>266.58</v>
          </cell>
          <cell r="U70">
            <v>2.67</v>
          </cell>
          <cell r="V70">
            <v>269.25</v>
          </cell>
          <cell r="W70">
            <v>17.5</v>
          </cell>
        </row>
        <row r="71">
          <cell r="A71" t="str">
            <v>700431010</v>
          </cell>
          <cell r="B71" t="str">
            <v>Carmel Richmond Healthcare and Rehabilitation Center</v>
          </cell>
          <cell r="C71">
            <v>45108</v>
          </cell>
          <cell r="D71">
            <v>300</v>
          </cell>
          <cell r="E71">
            <v>4.17</v>
          </cell>
          <cell r="F71">
            <v>2.88</v>
          </cell>
          <cell r="G71">
            <v>18.510000000000002</v>
          </cell>
          <cell r="H71">
            <v>274.44</v>
          </cell>
          <cell r="I71">
            <v>4.12</v>
          </cell>
          <cell r="J71">
            <v>278.56</v>
          </cell>
          <cell r="K71">
            <v>2.79</v>
          </cell>
          <cell r="L71">
            <v>281.35000000000002</v>
          </cell>
          <cell r="M71">
            <v>18.29</v>
          </cell>
          <cell r="N71">
            <v>297.13</v>
          </cell>
          <cell r="O71">
            <v>3.92</v>
          </cell>
          <cell r="P71">
            <v>2.79</v>
          </cell>
          <cell r="Q71">
            <v>18.34</v>
          </cell>
          <cell r="R71">
            <v>272.08</v>
          </cell>
          <cell r="S71">
            <v>4.08</v>
          </cell>
          <cell r="T71">
            <v>276.15999999999997</v>
          </cell>
          <cell r="U71">
            <v>2.76</v>
          </cell>
          <cell r="V71">
            <v>278.91999999999996</v>
          </cell>
          <cell r="W71">
            <v>18.13</v>
          </cell>
        </row>
        <row r="72">
          <cell r="A72" t="str">
            <v>223830410</v>
          </cell>
          <cell r="B72" t="str">
            <v>Carthage Center for Rehabilitation and Nursing</v>
          </cell>
          <cell r="C72">
            <v>45108</v>
          </cell>
          <cell r="D72">
            <v>198.83</v>
          </cell>
          <cell r="E72">
            <v>2.58</v>
          </cell>
          <cell r="F72">
            <v>1.78</v>
          </cell>
          <cell r="G72">
            <v>11.78</v>
          </cell>
          <cell r="H72">
            <v>182.69</v>
          </cell>
          <cell r="I72">
            <v>2.74</v>
          </cell>
          <cell r="J72">
            <v>185.43</v>
          </cell>
          <cell r="K72">
            <v>1.85</v>
          </cell>
          <cell r="L72">
            <v>187.28</v>
          </cell>
          <cell r="M72">
            <v>12.17</v>
          </cell>
          <cell r="N72">
            <v>196.95</v>
          </cell>
          <cell r="O72">
            <v>4.13</v>
          </cell>
          <cell r="P72">
            <v>1.73</v>
          </cell>
          <cell r="Q72">
            <v>11.67</v>
          </cell>
          <cell r="R72">
            <v>179.42000000000002</v>
          </cell>
          <cell r="S72">
            <v>2.69</v>
          </cell>
          <cell r="T72">
            <v>182.11</v>
          </cell>
          <cell r="U72">
            <v>1.82</v>
          </cell>
          <cell r="V72">
            <v>183.93</v>
          </cell>
          <cell r="W72">
            <v>11.96</v>
          </cell>
        </row>
        <row r="73">
          <cell r="A73" t="str">
            <v>700136610</v>
          </cell>
          <cell r="B73" t="str">
            <v>Caton Park Nursing Home</v>
          </cell>
          <cell r="C73">
            <v>45108</v>
          </cell>
          <cell r="D73">
            <v>273.27999999999997</v>
          </cell>
          <cell r="E73">
            <v>3.74</v>
          </cell>
          <cell r="F73">
            <v>2.57</v>
          </cell>
          <cell r="G73">
            <v>16.600000000000001</v>
          </cell>
          <cell r="H73">
            <v>250.36999999999998</v>
          </cell>
          <cell r="I73">
            <v>3.76</v>
          </cell>
          <cell r="J73">
            <v>254.12999999999997</v>
          </cell>
          <cell r="K73">
            <v>2.54</v>
          </cell>
          <cell r="L73">
            <v>256.66999999999996</v>
          </cell>
          <cell r="M73">
            <v>16.68</v>
          </cell>
          <cell r="N73">
            <v>270.5</v>
          </cell>
          <cell r="O73">
            <v>2.56</v>
          </cell>
          <cell r="P73">
            <v>2.5</v>
          </cell>
          <cell r="Q73">
            <v>16.43</v>
          </cell>
          <cell r="R73">
            <v>249.01</v>
          </cell>
          <cell r="S73">
            <v>3.74</v>
          </cell>
          <cell r="T73">
            <v>252.75</v>
          </cell>
          <cell r="U73">
            <v>2.5299999999999998</v>
          </cell>
          <cell r="V73">
            <v>255.28</v>
          </cell>
          <cell r="W73">
            <v>16.59</v>
          </cell>
        </row>
        <row r="74">
          <cell r="A74" t="str">
            <v>540131110</v>
          </cell>
          <cell r="B74" t="str">
            <v>Cayuga Ridge Extended Care</v>
          </cell>
          <cell r="C74">
            <v>45108</v>
          </cell>
          <cell r="D74">
            <v>192.32</v>
          </cell>
          <cell r="E74">
            <v>2.48</v>
          </cell>
          <cell r="F74">
            <v>1.7</v>
          </cell>
          <cell r="G74">
            <v>11.34</v>
          </cell>
          <cell r="H74">
            <v>176.8</v>
          </cell>
          <cell r="I74">
            <v>2.65</v>
          </cell>
          <cell r="J74">
            <v>179.45000000000002</v>
          </cell>
          <cell r="K74">
            <v>1.79</v>
          </cell>
          <cell r="L74">
            <v>181.24</v>
          </cell>
          <cell r="M74">
            <v>11.78</v>
          </cell>
          <cell r="N74">
            <v>190.61</v>
          </cell>
          <cell r="O74">
            <v>3.7</v>
          </cell>
          <cell r="P74">
            <v>1.67</v>
          </cell>
          <cell r="Q74">
            <v>11.24</v>
          </cell>
          <cell r="R74">
            <v>174.00000000000003</v>
          </cell>
          <cell r="S74">
            <v>2.61</v>
          </cell>
          <cell r="T74">
            <v>176.61000000000004</v>
          </cell>
          <cell r="U74">
            <v>1.77</v>
          </cell>
          <cell r="V74">
            <v>178.38000000000005</v>
          </cell>
          <cell r="W74">
            <v>11.59</v>
          </cell>
        </row>
        <row r="75">
          <cell r="A75" t="str">
            <v>590530910</v>
          </cell>
          <cell r="B75" t="str">
            <v>Cedar Manor Nursing &amp; Rehabilitation Center</v>
          </cell>
          <cell r="C75">
            <v>45108</v>
          </cell>
          <cell r="D75">
            <v>241.52</v>
          </cell>
          <cell r="E75">
            <v>3.1</v>
          </cell>
          <cell r="F75">
            <v>2.14</v>
          </cell>
          <cell r="G75">
            <v>14.08</v>
          </cell>
          <cell r="H75">
            <v>222.20000000000002</v>
          </cell>
          <cell r="I75">
            <v>3.33</v>
          </cell>
          <cell r="J75">
            <v>225.53000000000003</v>
          </cell>
          <cell r="K75">
            <v>2.2599999999999998</v>
          </cell>
          <cell r="L75">
            <v>227.79000000000002</v>
          </cell>
          <cell r="M75">
            <v>14.81</v>
          </cell>
          <cell r="N75">
            <v>239.16</v>
          </cell>
          <cell r="O75">
            <v>2.46</v>
          </cell>
          <cell r="P75">
            <v>2.08</v>
          </cell>
          <cell r="Q75">
            <v>13.95</v>
          </cell>
          <cell r="R75">
            <v>220.67</v>
          </cell>
          <cell r="S75">
            <v>3.31</v>
          </cell>
          <cell r="T75">
            <v>223.98</v>
          </cell>
          <cell r="U75">
            <v>2.2400000000000002</v>
          </cell>
          <cell r="V75">
            <v>226.22</v>
          </cell>
          <cell r="W75">
            <v>14.7</v>
          </cell>
        </row>
        <row r="76">
          <cell r="A76" t="str">
            <v>295230810</v>
          </cell>
          <cell r="B76" t="str">
            <v>Central Island Healthcare</v>
          </cell>
          <cell r="C76">
            <v>45108</v>
          </cell>
          <cell r="D76">
            <v>266.08</v>
          </cell>
          <cell r="E76">
            <v>3.67</v>
          </cell>
          <cell r="F76">
            <v>2.54</v>
          </cell>
          <cell r="G76">
            <v>16.32</v>
          </cell>
          <cell r="H76">
            <v>243.54999999999995</v>
          </cell>
          <cell r="I76">
            <v>3.65</v>
          </cell>
          <cell r="J76">
            <v>247.19999999999996</v>
          </cell>
          <cell r="K76">
            <v>2.4700000000000002</v>
          </cell>
          <cell r="L76">
            <v>249.66999999999996</v>
          </cell>
          <cell r="M76">
            <v>16.23</v>
          </cell>
          <cell r="N76">
            <v>263.48</v>
          </cell>
          <cell r="O76">
            <v>3.07</v>
          </cell>
          <cell r="P76">
            <v>2.46</v>
          </cell>
          <cell r="Q76">
            <v>16.16</v>
          </cell>
          <cell r="R76">
            <v>241.79000000000005</v>
          </cell>
          <cell r="S76">
            <v>3.63</v>
          </cell>
          <cell r="T76">
            <v>245.42000000000004</v>
          </cell>
          <cell r="U76">
            <v>2.4500000000000002</v>
          </cell>
          <cell r="V76">
            <v>247.87000000000003</v>
          </cell>
          <cell r="W76">
            <v>16.11</v>
          </cell>
        </row>
        <row r="77">
          <cell r="A77" t="str">
            <v>330132610</v>
          </cell>
          <cell r="B77" t="str">
            <v>Central Park Rehabilitation and Nursing Center</v>
          </cell>
          <cell r="C77">
            <v>45108</v>
          </cell>
          <cell r="D77">
            <v>207.32</v>
          </cell>
          <cell r="E77">
            <v>2.87</v>
          </cell>
          <cell r="F77">
            <v>1.98</v>
          </cell>
          <cell r="G77">
            <v>12.78</v>
          </cell>
          <cell r="H77">
            <v>189.69</v>
          </cell>
          <cell r="I77">
            <v>2.85</v>
          </cell>
          <cell r="J77">
            <v>192.54</v>
          </cell>
          <cell r="K77">
            <v>1.93</v>
          </cell>
          <cell r="L77">
            <v>194.47</v>
          </cell>
          <cell r="M77">
            <v>12.64</v>
          </cell>
          <cell r="N77">
            <v>205.49</v>
          </cell>
          <cell r="O77">
            <v>3.64</v>
          </cell>
          <cell r="P77">
            <v>1.93</v>
          </cell>
          <cell r="Q77">
            <v>12.67</v>
          </cell>
          <cell r="R77">
            <v>187.25000000000003</v>
          </cell>
          <cell r="S77">
            <v>2.81</v>
          </cell>
          <cell r="T77">
            <v>190.06000000000003</v>
          </cell>
          <cell r="U77">
            <v>1.9</v>
          </cell>
          <cell r="V77">
            <v>191.96000000000004</v>
          </cell>
          <cell r="W77">
            <v>12.48</v>
          </cell>
        </row>
        <row r="78">
          <cell r="A78" t="str">
            <v>090100130</v>
          </cell>
          <cell r="B78" t="str">
            <v>Champlain Valley Physicians Hospital Medical Center Snf</v>
          </cell>
          <cell r="C78">
            <v>45108</v>
          </cell>
          <cell r="D78">
            <v>191.66</v>
          </cell>
          <cell r="E78">
            <v>2.7</v>
          </cell>
          <cell r="F78">
            <v>1.86</v>
          </cell>
          <cell r="G78">
            <v>12.01</v>
          </cell>
          <cell r="H78">
            <v>175.09</v>
          </cell>
          <cell r="I78">
            <v>2.63</v>
          </cell>
          <cell r="J78">
            <v>177.72</v>
          </cell>
          <cell r="K78">
            <v>1.78</v>
          </cell>
          <cell r="L78">
            <v>179.5</v>
          </cell>
          <cell r="M78">
            <v>11.67</v>
          </cell>
          <cell r="N78">
            <v>190.25</v>
          </cell>
          <cell r="O78">
            <v>2.85</v>
          </cell>
          <cell r="P78">
            <v>1.82</v>
          </cell>
          <cell r="Q78">
            <v>11.92</v>
          </cell>
          <cell r="R78">
            <v>173.66000000000003</v>
          </cell>
          <cell r="S78">
            <v>2.6</v>
          </cell>
          <cell r="T78">
            <v>176.26000000000002</v>
          </cell>
          <cell r="U78">
            <v>1.76</v>
          </cell>
          <cell r="V78">
            <v>178.02</v>
          </cell>
          <cell r="W78">
            <v>11.57</v>
          </cell>
        </row>
        <row r="79">
          <cell r="A79" t="str">
            <v>700335110</v>
          </cell>
          <cell r="B79" t="str">
            <v>Chapin Home For The Aging</v>
          </cell>
          <cell r="C79">
            <v>45108</v>
          </cell>
          <cell r="D79">
            <v>225.99</v>
          </cell>
          <cell r="E79">
            <v>2.98</v>
          </cell>
          <cell r="F79">
            <v>2.06</v>
          </cell>
          <cell r="G79">
            <v>13.23</v>
          </cell>
          <cell r="H79">
            <v>207.72000000000003</v>
          </cell>
          <cell r="I79">
            <v>3.12</v>
          </cell>
          <cell r="J79">
            <v>210.84000000000003</v>
          </cell>
          <cell r="K79">
            <v>2.11</v>
          </cell>
          <cell r="L79">
            <v>212.95000000000005</v>
          </cell>
          <cell r="M79">
            <v>13.84</v>
          </cell>
          <cell r="N79">
            <v>223.82</v>
          </cell>
          <cell r="O79">
            <v>2.68</v>
          </cell>
          <cell r="P79">
            <v>2</v>
          </cell>
          <cell r="Q79">
            <v>13.11</v>
          </cell>
          <cell r="R79">
            <v>206.02999999999997</v>
          </cell>
          <cell r="S79">
            <v>3.09</v>
          </cell>
          <cell r="T79">
            <v>209.11999999999998</v>
          </cell>
          <cell r="U79">
            <v>2.09</v>
          </cell>
          <cell r="V79">
            <v>211.20999999999998</v>
          </cell>
          <cell r="W79">
            <v>13.73</v>
          </cell>
        </row>
        <row r="80">
          <cell r="A80" t="str">
            <v>322730410</v>
          </cell>
          <cell r="B80" t="str">
            <v>Charles T Sitrin Health Care Center Inc</v>
          </cell>
          <cell r="C80">
            <v>45108</v>
          </cell>
          <cell r="D80">
            <v>194.06</v>
          </cell>
          <cell r="E80">
            <v>2.56</v>
          </cell>
          <cell r="F80">
            <v>1.76</v>
          </cell>
          <cell r="G80">
            <v>11.7</v>
          </cell>
          <cell r="H80">
            <v>178.04000000000002</v>
          </cell>
          <cell r="I80">
            <v>2.67</v>
          </cell>
          <cell r="J80">
            <v>180.71</v>
          </cell>
          <cell r="K80">
            <v>1.81</v>
          </cell>
          <cell r="L80">
            <v>182.52</v>
          </cell>
          <cell r="M80">
            <v>11.86</v>
          </cell>
          <cell r="N80">
            <v>192.55</v>
          </cell>
          <cell r="O80">
            <v>2.95</v>
          </cell>
          <cell r="P80">
            <v>1.72</v>
          </cell>
          <cell r="Q80">
            <v>11.61</v>
          </cell>
          <cell r="R80">
            <v>176.27000000000004</v>
          </cell>
          <cell r="S80">
            <v>2.64</v>
          </cell>
          <cell r="T80">
            <v>178.91000000000003</v>
          </cell>
          <cell r="U80">
            <v>1.79</v>
          </cell>
          <cell r="V80">
            <v>180.70000000000002</v>
          </cell>
          <cell r="W80">
            <v>11.75</v>
          </cell>
        </row>
        <row r="81">
          <cell r="A81" t="str">
            <v>082330010</v>
          </cell>
          <cell r="B81" t="str">
            <v>ChaseHealth Rehab and Residential Care</v>
          </cell>
          <cell r="C81">
            <v>45108</v>
          </cell>
          <cell r="D81">
            <v>189.78</v>
          </cell>
          <cell r="E81">
            <v>2.5</v>
          </cell>
          <cell r="F81">
            <v>1.73</v>
          </cell>
          <cell r="G81">
            <v>11.23</v>
          </cell>
          <cell r="H81">
            <v>174.32000000000002</v>
          </cell>
          <cell r="I81">
            <v>2.61</v>
          </cell>
          <cell r="J81">
            <v>176.93000000000004</v>
          </cell>
          <cell r="K81">
            <v>1.77</v>
          </cell>
          <cell r="L81">
            <v>178.70000000000005</v>
          </cell>
          <cell r="M81">
            <v>11.62</v>
          </cell>
          <cell r="N81">
            <v>188.1</v>
          </cell>
          <cell r="O81">
            <v>2.54</v>
          </cell>
          <cell r="P81">
            <v>1.67</v>
          </cell>
          <cell r="Q81">
            <v>11.13</v>
          </cell>
          <cell r="R81">
            <v>172.76000000000002</v>
          </cell>
          <cell r="S81">
            <v>2.59</v>
          </cell>
          <cell r="T81">
            <v>175.35000000000002</v>
          </cell>
          <cell r="U81">
            <v>1.75</v>
          </cell>
          <cell r="V81">
            <v>177.10000000000002</v>
          </cell>
          <cell r="W81">
            <v>11.51</v>
          </cell>
        </row>
        <row r="82">
          <cell r="A82" t="str">
            <v>060130410</v>
          </cell>
          <cell r="B82" t="str">
            <v>Chautauqua Nursing and Rehabilitation Center</v>
          </cell>
          <cell r="C82">
            <v>45108</v>
          </cell>
          <cell r="D82">
            <v>248.18</v>
          </cell>
          <cell r="E82">
            <v>3.39</v>
          </cell>
          <cell r="F82">
            <v>2.34</v>
          </cell>
          <cell r="G82">
            <v>15.08</v>
          </cell>
          <cell r="H82">
            <v>227.37</v>
          </cell>
          <cell r="I82">
            <v>3.41</v>
          </cell>
          <cell r="J82">
            <v>230.78</v>
          </cell>
          <cell r="K82">
            <v>2.31</v>
          </cell>
          <cell r="L82">
            <v>233.09</v>
          </cell>
          <cell r="M82">
            <v>15.15</v>
          </cell>
          <cell r="N82">
            <v>245.72</v>
          </cell>
          <cell r="O82">
            <v>2.4700000000000002</v>
          </cell>
          <cell r="P82">
            <v>2.27</v>
          </cell>
          <cell r="Q82">
            <v>14.93</v>
          </cell>
          <cell r="R82">
            <v>226.04999999999998</v>
          </cell>
          <cell r="S82">
            <v>3.39</v>
          </cell>
          <cell r="T82">
            <v>229.43999999999997</v>
          </cell>
          <cell r="U82">
            <v>2.29</v>
          </cell>
          <cell r="V82">
            <v>231.72999999999996</v>
          </cell>
          <cell r="W82">
            <v>15.06</v>
          </cell>
        </row>
        <row r="83">
          <cell r="A83" t="str">
            <v>070130110</v>
          </cell>
          <cell r="B83" t="str">
            <v>Chemung County Health Center-nursing Facility</v>
          </cell>
          <cell r="C83">
            <v>45108</v>
          </cell>
          <cell r="D83">
            <v>203.21</v>
          </cell>
          <cell r="E83">
            <v>2.79</v>
          </cell>
          <cell r="F83">
            <v>1.93</v>
          </cell>
          <cell r="G83">
            <v>12.4</v>
          </cell>
          <cell r="H83">
            <v>186.09</v>
          </cell>
          <cell r="I83">
            <v>2.79</v>
          </cell>
          <cell r="J83">
            <v>188.88</v>
          </cell>
          <cell r="K83">
            <v>1.89</v>
          </cell>
          <cell r="L83">
            <v>190.76999999999998</v>
          </cell>
          <cell r="M83">
            <v>12.4</v>
          </cell>
          <cell r="N83">
            <v>201.36</v>
          </cell>
          <cell r="O83">
            <v>3.36</v>
          </cell>
          <cell r="P83">
            <v>1.87</v>
          </cell>
          <cell r="Q83">
            <v>12.29</v>
          </cell>
          <cell r="R83">
            <v>183.84</v>
          </cell>
          <cell r="S83">
            <v>2.76</v>
          </cell>
          <cell r="T83">
            <v>186.6</v>
          </cell>
          <cell r="U83">
            <v>1.87</v>
          </cell>
          <cell r="V83">
            <v>188.47</v>
          </cell>
          <cell r="W83">
            <v>12.25</v>
          </cell>
        </row>
        <row r="84">
          <cell r="A84" t="str">
            <v>082400030</v>
          </cell>
          <cell r="B84" t="str">
            <v>Chenango Memorial Hospital Inc Snf</v>
          </cell>
          <cell r="C84">
            <v>45108</v>
          </cell>
          <cell r="D84">
            <v>155.22999999999999</v>
          </cell>
          <cell r="E84">
            <v>2.06</v>
          </cell>
          <cell r="F84">
            <v>1.42</v>
          </cell>
          <cell r="G84">
            <v>9.17</v>
          </cell>
          <cell r="H84">
            <v>142.58000000000001</v>
          </cell>
          <cell r="I84">
            <v>2.14</v>
          </cell>
          <cell r="J84">
            <v>144.72</v>
          </cell>
          <cell r="K84">
            <v>1.45</v>
          </cell>
          <cell r="L84">
            <v>146.16999999999999</v>
          </cell>
          <cell r="M84">
            <v>9.5</v>
          </cell>
          <cell r="N84">
            <v>154.09</v>
          </cell>
          <cell r="O84">
            <v>2.76</v>
          </cell>
          <cell r="P84">
            <v>1.39</v>
          </cell>
          <cell r="Q84">
            <v>9.11</v>
          </cell>
          <cell r="R84">
            <v>140.83000000000004</v>
          </cell>
          <cell r="S84">
            <v>2.11</v>
          </cell>
          <cell r="T84">
            <v>142.94000000000005</v>
          </cell>
          <cell r="U84">
            <v>1.43</v>
          </cell>
          <cell r="V84">
            <v>144.37000000000006</v>
          </cell>
          <cell r="W84">
            <v>9.3800000000000008</v>
          </cell>
        </row>
        <row r="85">
          <cell r="A85" t="str">
            <v>380130410</v>
          </cell>
          <cell r="B85" t="str">
            <v>Chestnut Park Rehabilitation and Nursing Center</v>
          </cell>
          <cell r="C85">
            <v>45108</v>
          </cell>
          <cell r="D85">
            <v>220.24</v>
          </cell>
          <cell r="E85">
            <v>3.11</v>
          </cell>
          <cell r="F85">
            <v>2.15</v>
          </cell>
          <cell r="G85">
            <v>14.07</v>
          </cell>
          <cell r="H85">
            <v>200.91</v>
          </cell>
          <cell r="I85">
            <v>3.01</v>
          </cell>
          <cell r="J85">
            <v>203.92</v>
          </cell>
          <cell r="K85">
            <v>2.04</v>
          </cell>
          <cell r="L85">
            <v>205.95999999999998</v>
          </cell>
          <cell r="M85">
            <v>13.39</v>
          </cell>
          <cell r="N85">
            <v>218.15</v>
          </cell>
          <cell r="O85">
            <v>2.0499999999999998</v>
          </cell>
          <cell r="P85">
            <v>2.08</v>
          </cell>
          <cell r="Q85">
            <v>13.93</v>
          </cell>
          <cell r="R85">
            <v>200.08999999999997</v>
          </cell>
          <cell r="S85">
            <v>3</v>
          </cell>
          <cell r="T85">
            <v>203.08999999999997</v>
          </cell>
          <cell r="U85">
            <v>2.0299999999999998</v>
          </cell>
          <cell r="V85">
            <v>205.11999999999998</v>
          </cell>
          <cell r="W85">
            <v>13.33</v>
          </cell>
        </row>
        <row r="86">
          <cell r="A86" t="str">
            <v>270133910</v>
          </cell>
          <cell r="B86" t="str">
            <v>Church Home Of The Protestant Episcopal Church</v>
          </cell>
          <cell r="C86">
            <v>45108</v>
          </cell>
          <cell r="D86">
            <v>197.6</v>
          </cell>
          <cell r="E86">
            <v>2.5299999999999998</v>
          </cell>
          <cell r="F86">
            <v>1.75</v>
          </cell>
          <cell r="G86">
            <v>11.23</v>
          </cell>
          <cell r="H86">
            <v>182.09</v>
          </cell>
          <cell r="I86">
            <v>2.73</v>
          </cell>
          <cell r="J86">
            <v>184.82</v>
          </cell>
          <cell r="K86">
            <v>1.85</v>
          </cell>
          <cell r="L86">
            <v>186.67</v>
          </cell>
          <cell r="M86">
            <v>12.13</v>
          </cell>
          <cell r="N86">
            <v>195.82</v>
          </cell>
          <cell r="O86">
            <v>3.08</v>
          </cell>
          <cell r="P86">
            <v>1.7</v>
          </cell>
          <cell r="Q86">
            <v>11.13</v>
          </cell>
          <cell r="R86">
            <v>179.91</v>
          </cell>
          <cell r="S86">
            <v>2.7</v>
          </cell>
          <cell r="T86">
            <v>182.60999999999999</v>
          </cell>
          <cell r="U86">
            <v>1.83</v>
          </cell>
          <cell r="V86">
            <v>184.44</v>
          </cell>
          <cell r="W86">
            <v>11.99</v>
          </cell>
        </row>
        <row r="87">
          <cell r="A87" t="str">
            <v>700338010</v>
          </cell>
          <cell r="B87" t="str">
            <v>Cliffside Rehabilitation and Residential Health Care Center</v>
          </cell>
          <cell r="C87">
            <v>45108</v>
          </cell>
          <cell r="D87">
            <v>247.16</v>
          </cell>
          <cell r="E87">
            <v>3.42</v>
          </cell>
          <cell r="F87">
            <v>2.36</v>
          </cell>
          <cell r="G87">
            <v>15.19</v>
          </cell>
          <cell r="H87">
            <v>226.19</v>
          </cell>
          <cell r="I87">
            <v>3.39</v>
          </cell>
          <cell r="J87">
            <v>229.57999999999998</v>
          </cell>
          <cell r="K87">
            <v>2.2999999999999998</v>
          </cell>
          <cell r="L87">
            <v>231.88</v>
          </cell>
          <cell r="M87">
            <v>15.07</v>
          </cell>
          <cell r="N87">
            <v>244.9</v>
          </cell>
          <cell r="O87">
            <v>2.5099999999999998</v>
          </cell>
          <cell r="P87">
            <v>2.29</v>
          </cell>
          <cell r="Q87">
            <v>15.05</v>
          </cell>
          <cell r="R87">
            <v>225.05</v>
          </cell>
          <cell r="S87">
            <v>3.38</v>
          </cell>
          <cell r="T87">
            <v>228.43</v>
          </cell>
          <cell r="U87">
            <v>2.2799999999999998</v>
          </cell>
          <cell r="V87">
            <v>230.71</v>
          </cell>
          <cell r="W87">
            <v>15</v>
          </cell>
        </row>
        <row r="88">
          <cell r="A88" t="str">
            <v>342100030</v>
          </cell>
          <cell r="B88" t="str">
            <v>Clifton Springs Hospital And Clinic Extended Care</v>
          </cell>
          <cell r="C88">
            <v>45108</v>
          </cell>
          <cell r="D88">
            <v>223.44</v>
          </cell>
          <cell r="E88">
            <v>3.07</v>
          </cell>
          <cell r="F88">
            <v>2.11</v>
          </cell>
          <cell r="G88">
            <v>13.62</v>
          </cell>
          <cell r="H88">
            <v>204.64</v>
          </cell>
          <cell r="I88">
            <v>3.07</v>
          </cell>
          <cell r="J88">
            <v>207.70999999999998</v>
          </cell>
          <cell r="K88">
            <v>2.08</v>
          </cell>
          <cell r="L88">
            <v>209.79</v>
          </cell>
          <cell r="M88">
            <v>13.64</v>
          </cell>
          <cell r="N88">
            <v>221.65</v>
          </cell>
          <cell r="O88">
            <v>3.39</v>
          </cell>
          <cell r="P88">
            <v>2.06</v>
          </cell>
          <cell r="Q88">
            <v>13.51</v>
          </cell>
          <cell r="R88">
            <v>202.69000000000003</v>
          </cell>
          <cell r="S88">
            <v>3.04</v>
          </cell>
          <cell r="T88">
            <v>205.73000000000002</v>
          </cell>
          <cell r="U88">
            <v>2.06</v>
          </cell>
          <cell r="V88">
            <v>207.79000000000002</v>
          </cell>
          <cell r="W88">
            <v>13.51</v>
          </cell>
        </row>
        <row r="89">
          <cell r="A89" t="str">
            <v>095230010</v>
          </cell>
          <cell r="B89" t="str">
            <v>Clinton County Nursing Home</v>
          </cell>
          <cell r="C89">
            <v>45108</v>
          </cell>
          <cell r="D89">
            <v>179.1</v>
          </cell>
          <cell r="E89">
            <v>2.4700000000000002</v>
          </cell>
          <cell r="F89">
            <v>1.71</v>
          </cell>
          <cell r="G89">
            <v>10.98</v>
          </cell>
          <cell r="H89">
            <v>163.94</v>
          </cell>
          <cell r="I89">
            <v>2.46</v>
          </cell>
          <cell r="J89">
            <v>166.4</v>
          </cell>
          <cell r="K89">
            <v>1.66</v>
          </cell>
          <cell r="L89">
            <v>168.06</v>
          </cell>
          <cell r="M89">
            <v>10.92</v>
          </cell>
          <cell r="N89">
            <v>177.43</v>
          </cell>
          <cell r="O89">
            <v>3.04</v>
          </cell>
          <cell r="P89">
            <v>1.62</v>
          </cell>
          <cell r="Q89">
            <v>10.88</v>
          </cell>
          <cell r="R89">
            <v>161.89000000000001</v>
          </cell>
          <cell r="S89">
            <v>2.4300000000000002</v>
          </cell>
          <cell r="T89">
            <v>164.32000000000002</v>
          </cell>
          <cell r="U89">
            <v>1.64</v>
          </cell>
          <cell r="V89">
            <v>165.96</v>
          </cell>
          <cell r="W89">
            <v>10.79</v>
          </cell>
        </row>
        <row r="90">
          <cell r="A90" t="str">
            <v>700432110</v>
          </cell>
          <cell r="B90" t="str">
            <v>Clove Lakes Health Care and Rehabilitation Center</v>
          </cell>
          <cell r="C90">
            <v>45108</v>
          </cell>
          <cell r="D90">
            <v>318.19</v>
          </cell>
          <cell r="E90">
            <v>4.3899999999999997</v>
          </cell>
          <cell r="F90">
            <v>3.03</v>
          </cell>
          <cell r="G90">
            <v>19.52</v>
          </cell>
          <cell r="H90">
            <v>291.25000000000006</v>
          </cell>
          <cell r="I90">
            <v>4.37</v>
          </cell>
          <cell r="J90">
            <v>295.62000000000006</v>
          </cell>
          <cell r="K90">
            <v>2.96</v>
          </cell>
          <cell r="L90">
            <v>298.58000000000004</v>
          </cell>
          <cell r="M90">
            <v>19.41</v>
          </cell>
          <cell r="N90">
            <v>315.05</v>
          </cell>
          <cell r="O90">
            <v>2.4</v>
          </cell>
          <cell r="P90">
            <v>2.94</v>
          </cell>
          <cell r="Q90">
            <v>19.329999999999998</v>
          </cell>
          <cell r="R90">
            <v>290.38000000000005</v>
          </cell>
          <cell r="S90">
            <v>4.3600000000000003</v>
          </cell>
          <cell r="T90">
            <v>294.74000000000007</v>
          </cell>
          <cell r="U90">
            <v>2.95</v>
          </cell>
          <cell r="V90">
            <v>297.69000000000005</v>
          </cell>
          <cell r="W90">
            <v>19.350000000000001</v>
          </cell>
        </row>
        <row r="91">
          <cell r="A91" t="str">
            <v>700132310</v>
          </cell>
          <cell r="B91" t="str">
            <v>Cobble Hill Health Center Inc</v>
          </cell>
          <cell r="C91">
            <v>45108</v>
          </cell>
          <cell r="D91">
            <v>328.78</v>
          </cell>
          <cell r="E91">
            <v>4.49</v>
          </cell>
          <cell r="F91">
            <v>3.1</v>
          </cell>
          <cell r="G91">
            <v>19.97</v>
          </cell>
          <cell r="H91">
            <v>301.21999999999991</v>
          </cell>
          <cell r="I91">
            <v>4.5199999999999996</v>
          </cell>
          <cell r="J91">
            <v>305.7399999999999</v>
          </cell>
          <cell r="K91">
            <v>3.06</v>
          </cell>
          <cell r="L91">
            <v>308.7999999999999</v>
          </cell>
          <cell r="M91">
            <v>20.07</v>
          </cell>
          <cell r="N91">
            <v>325.55</v>
          </cell>
          <cell r="O91">
            <v>4.3499999999999996</v>
          </cell>
          <cell r="P91">
            <v>3.01</v>
          </cell>
          <cell r="Q91">
            <v>19.77</v>
          </cell>
          <cell r="R91">
            <v>298.42</v>
          </cell>
          <cell r="S91">
            <v>4.4800000000000004</v>
          </cell>
          <cell r="T91">
            <v>302.90000000000003</v>
          </cell>
          <cell r="U91">
            <v>3.03</v>
          </cell>
          <cell r="V91">
            <v>305.93</v>
          </cell>
          <cell r="W91">
            <v>19.89</v>
          </cell>
        </row>
        <row r="92">
          <cell r="A92" t="str">
            <v>295231010</v>
          </cell>
          <cell r="B92" t="str">
            <v>Cold Spring Hills Center for Nursing and Rehabilitation</v>
          </cell>
          <cell r="C92">
            <v>45108</v>
          </cell>
          <cell r="D92">
            <v>304.5</v>
          </cell>
          <cell r="E92">
            <v>4.1399999999999997</v>
          </cell>
          <cell r="F92">
            <v>2.85</v>
          </cell>
          <cell r="G92">
            <v>18.399999999999999</v>
          </cell>
          <cell r="H92">
            <v>279.11</v>
          </cell>
          <cell r="I92">
            <v>4.1900000000000004</v>
          </cell>
          <cell r="J92">
            <v>283.3</v>
          </cell>
          <cell r="K92">
            <v>2.83</v>
          </cell>
          <cell r="L92">
            <v>286.13</v>
          </cell>
          <cell r="M92">
            <v>18.600000000000001</v>
          </cell>
          <cell r="N92">
            <v>301.62</v>
          </cell>
          <cell r="O92">
            <v>4.45</v>
          </cell>
          <cell r="P92">
            <v>2.78</v>
          </cell>
          <cell r="Q92">
            <v>18.23</v>
          </cell>
          <cell r="R92">
            <v>276.16000000000003</v>
          </cell>
          <cell r="S92">
            <v>4.1399999999999997</v>
          </cell>
          <cell r="T92">
            <v>280.3</v>
          </cell>
          <cell r="U92">
            <v>2.8</v>
          </cell>
          <cell r="V92">
            <v>283.10000000000002</v>
          </cell>
          <cell r="W92">
            <v>18.399999999999999</v>
          </cell>
        </row>
        <row r="93">
          <cell r="A93" t="str">
            <v>700233630</v>
          </cell>
          <cell r="B93" t="str">
            <v>Coler Rehabilitation and Nursing Care Center</v>
          </cell>
          <cell r="C93">
            <v>45108</v>
          </cell>
          <cell r="D93">
            <v>330.48</v>
          </cell>
          <cell r="E93">
            <v>4.51</v>
          </cell>
          <cell r="F93">
            <v>3.11</v>
          </cell>
          <cell r="G93">
            <v>20.04</v>
          </cell>
          <cell r="H93">
            <v>302.82</v>
          </cell>
          <cell r="I93">
            <v>4.54</v>
          </cell>
          <cell r="J93">
            <v>307.36</v>
          </cell>
          <cell r="K93">
            <v>3.07</v>
          </cell>
          <cell r="L93">
            <v>310.43</v>
          </cell>
          <cell r="M93">
            <v>20.18</v>
          </cell>
          <cell r="N93">
            <v>327.67</v>
          </cell>
          <cell r="O93">
            <v>4.0999999999999996</v>
          </cell>
          <cell r="P93">
            <v>3.03</v>
          </cell>
          <cell r="Q93">
            <v>19.87</v>
          </cell>
          <cell r="R93">
            <v>300.67</v>
          </cell>
          <cell r="S93">
            <v>4.51</v>
          </cell>
          <cell r="T93">
            <v>305.18</v>
          </cell>
          <cell r="U93">
            <v>3.05</v>
          </cell>
          <cell r="V93">
            <v>308.23</v>
          </cell>
          <cell r="W93">
            <v>20.03</v>
          </cell>
        </row>
        <row r="94">
          <cell r="A94" t="str">
            <v>320131110</v>
          </cell>
          <cell r="B94" t="str">
            <v>Colonial Park Rehabilitation and Nursing Center</v>
          </cell>
          <cell r="C94">
            <v>45108</v>
          </cell>
          <cell r="D94">
            <v>207.45</v>
          </cell>
          <cell r="E94">
            <v>2.64</v>
          </cell>
          <cell r="F94">
            <v>1.82</v>
          </cell>
          <cell r="G94">
            <v>12.12</v>
          </cell>
          <cell r="H94">
            <v>190.87</v>
          </cell>
          <cell r="I94">
            <v>2.86</v>
          </cell>
          <cell r="J94">
            <v>193.73000000000002</v>
          </cell>
          <cell r="K94">
            <v>1.94</v>
          </cell>
          <cell r="L94">
            <v>195.67000000000002</v>
          </cell>
          <cell r="M94">
            <v>12.72</v>
          </cell>
          <cell r="N94">
            <v>205.57</v>
          </cell>
          <cell r="O94">
            <v>4.47</v>
          </cell>
          <cell r="P94">
            <v>1.77</v>
          </cell>
          <cell r="Q94">
            <v>12.01</v>
          </cell>
          <cell r="R94">
            <v>187.32</v>
          </cell>
          <cell r="S94">
            <v>2.81</v>
          </cell>
          <cell r="T94">
            <v>190.13</v>
          </cell>
          <cell r="U94">
            <v>1.9</v>
          </cell>
          <cell r="V94">
            <v>192.03</v>
          </cell>
          <cell r="W94">
            <v>12.48</v>
          </cell>
        </row>
        <row r="95">
          <cell r="A95" t="str">
            <v>142130810</v>
          </cell>
          <cell r="B95" t="str">
            <v>Comprehensive Rehabilitation and Nursing Center at Williamsville</v>
          </cell>
          <cell r="C95">
            <v>45108</v>
          </cell>
          <cell r="D95">
            <v>250.56</v>
          </cell>
          <cell r="E95">
            <v>3.48</v>
          </cell>
          <cell r="F95">
            <v>2.4</v>
          </cell>
          <cell r="G95">
            <v>15.48</v>
          </cell>
          <cell r="H95">
            <v>229.20000000000002</v>
          </cell>
          <cell r="I95">
            <v>3.44</v>
          </cell>
          <cell r="J95">
            <v>232.64000000000001</v>
          </cell>
          <cell r="K95">
            <v>2.33</v>
          </cell>
          <cell r="L95">
            <v>234.97000000000003</v>
          </cell>
          <cell r="M95">
            <v>15.27</v>
          </cell>
          <cell r="N95">
            <v>248.18</v>
          </cell>
          <cell r="O95">
            <v>2.62</v>
          </cell>
          <cell r="P95">
            <v>2.33</v>
          </cell>
          <cell r="Q95">
            <v>15.34</v>
          </cell>
          <cell r="R95">
            <v>227.89</v>
          </cell>
          <cell r="S95">
            <v>3.42</v>
          </cell>
          <cell r="T95">
            <v>231.30999999999997</v>
          </cell>
          <cell r="U95">
            <v>2.31</v>
          </cell>
          <cell r="V95">
            <v>233.61999999999998</v>
          </cell>
          <cell r="W95">
            <v>15.19</v>
          </cell>
        </row>
        <row r="96">
          <cell r="A96" t="str">
            <v>700134810</v>
          </cell>
          <cell r="B96" t="str">
            <v>Concord Nursing and Rehabilitation Center</v>
          </cell>
          <cell r="C96">
            <v>45108</v>
          </cell>
          <cell r="D96">
            <v>296.94</v>
          </cell>
          <cell r="E96">
            <v>4.04</v>
          </cell>
          <cell r="F96">
            <v>2.78</v>
          </cell>
          <cell r="G96">
            <v>17.940000000000001</v>
          </cell>
          <cell r="H96">
            <v>272.18</v>
          </cell>
          <cell r="I96">
            <v>4.08</v>
          </cell>
          <cell r="J96">
            <v>276.26</v>
          </cell>
          <cell r="K96">
            <v>2.76</v>
          </cell>
          <cell r="L96">
            <v>279.02</v>
          </cell>
          <cell r="M96">
            <v>18.14</v>
          </cell>
          <cell r="N96">
            <v>293.83</v>
          </cell>
          <cell r="O96">
            <v>3.45</v>
          </cell>
          <cell r="P96">
            <v>2.7</v>
          </cell>
          <cell r="Q96">
            <v>17.75</v>
          </cell>
          <cell r="R96">
            <v>269.93</v>
          </cell>
          <cell r="S96">
            <v>4.05</v>
          </cell>
          <cell r="T96">
            <v>273.98</v>
          </cell>
          <cell r="U96">
            <v>2.74</v>
          </cell>
          <cell r="V96">
            <v>276.72000000000003</v>
          </cell>
          <cell r="W96">
            <v>17.989999999999998</v>
          </cell>
        </row>
        <row r="97">
          <cell r="A97" t="str">
            <v>700037510</v>
          </cell>
          <cell r="B97" t="str">
            <v>Concourse Rehabilitation and Nursing Center</v>
          </cell>
          <cell r="C97">
            <v>45108</v>
          </cell>
          <cell r="D97">
            <v>324.83999999999997</v>
          </cell>
          <cell r="E97">
            <v>4.1399999999999997</v>
          </cell>
          <cell r="F97">
            <v>2.82</v>
          </cell>
          <cell r="G97">
            <v>18.41</v>
          </cell>
          <cell r="H97">
            <v>299.46999999999997</v>
          </cell>
          <cell r="I97">
            <v>4.49</v>
          </cell>
          <cell r="J97">
            <v>303.95999999999998</v>
          </cell>
          <cell r="K97">
            <v>3.04</v>
          </cell>
          <cell r="L97">
            <v>307</v>
          </cell>
          <cell r="M97">
            <v>19.96</v>
          </cell>
          <cell r="N97">
            <v>321.45</v>
          </cell>
          <cell r="O97">
            <v>4</v>
          </cell>
          <cell r="P97">
            <v>2.78</v>
          </cell>
          <cell r="Q97">
            <v>18.22</v>
          </cell>
          <cell r="R97">
            <v>296.45000000000005</v>
          </cell>
          <cell r="S97">
            <v>4.45</v>
          </cell>
          <cell r="T97">
            <v>300.90000000000003</v>
          </cell>
          <cell r="U97">
            <v>3.01</v>
          </cell>
          <cell r="V97">
            <v>303.91000000000003</v>
          </cell>
          <cell r="W97">
            <v>19.75</v>
          </cell>
        </row>
        <row r="98">
          <cell r="A98" t="str">
            <v>252530110</v>
          </cell>
          <cell r="B98" t="str">
            <v>Conesus Lake Nursing Home LLC</v>
          </cell>
          <cell r="C98">
            <v>45108</v>
          </cell>
          <cell r="D98">
            <v>215.56</v>
          </cell>
          <cell r="E98">
            <v>2.94</v>
          </cell>
          <cell r="F98">
            <v>2.02</v>
          </cell>
          <cell r="G98">
            <v>13.07</v>
          </cell>
          <cell r="H98">
            <v>197.53</v>
          </cell>
          <cell r="I98">
            <v>2.96</v>
          </cell>
          <cell r="J98">
            <v>200.49</v>
          </cell>
          <cell r="K98">
            <v>2</v>
          </cell>
          <cell r="L98">
            <v>202.49</v>
          </cell>
          <cell r="M98">
            <v>13.16</v>
          </cell>
          <cell r="N98">
            <v>213.5</v>
          </cell>
          <cell r="O98">
            <v>4.0999999999999996</v>
          </cell>
          <cell r="P98">
            <v>1.97</v>
          </cell>
          <cell r="Q98">
            <v>12.95</v>
          </cell>
          <cell r="R98">
            <v>194.48000000000002</v>
          </cell>
          <cell r="S98">
            <v>2.92</v>
          </cell>
          <cell r="T98">
            <v>197.4</v>
          </cell>
          <cell r="U98">
            <v>1.97</v>
          </cell>
          <cell r="V98">
            <v>199.37</v>
          </cell>
          <cell r="W98">
            <v>12.96</v>
          </cell>
        </row>
        <row r="99">
          <cell r="A99" t="str">
            <v>382430110</v>
          </cell>
          <cell r="B99" t="str">
            <v>Cooperstown Center for Rehabilitation and Nursing</v>
          </cell>
          <cell r="C99">
            <v>45108</v>
          </cell>
          <cell r="D99">
            <v>270.36</v>
          </cell>
          <cell r="E99">
            <v>3.73</v>
          </cell>
          <cell r="F99">
            <v>2.57</v>
          </cell>
          <cell r="G99">
            <v>16.62</v>
          </cell>
          <cell r="H99">
            <v>247.44</v>
          </cell>
          <cell r="I99">
            <v>3.71</v>
          </cell>
          <cell r="J99">
            <v>251.15</v>
          </cell>
          <cell r="K99">
            <v>2.5099999999999998</v>
          </cell>
          <cell r="L99">
            <v>253.66</v>
          </cell>
          <cell r="M99">
            <v>16.489999999999998</v>
          </cell>
          <cell r="N99">
            <v>267.73</v>
          </cell>
          <cell r="O99">
            <v>2.91</v>
          </cell>
          <cell r="P99">
            <v>2.5</v>
          </cell>
          <cell r="Q99">
            <v>16.46</v>
          </cell>
          <cell r="R99">
            <v>245.85999999999999</v>
          </cell>
          <cell r="S99">
            <v>3.69</v>
          </cell>
          <cell r="T99">
            <v>249.54999999999998</v>
          </cell>
          <cell r="U99">
            <v>2.5</v>
          </cell>
          <cell r="V99">
            <v>252.04999999999998</v>
          </cell>
          <cell r="W99">
            <v>16.38</v>
          </cell>
        </row>
        <row r="100">
          <cell r="A100" t="str">
            <v>500130010</v>
          </cell>
          <cell r="B100" t="str">
            <v>Corning Center for Rehabilitation and Healthcare</v>
          </cell>
          <cell r="C100">
            <v>45108</v>
          </cell>
          <cell r="D100">
            <v>213.59</v>
          </cell>
          <cell r="E100">
            <v>2.91</v>
          </cell>
          <cell r="F100">
            <v>2</v>
          </cell>
          <cell r="G100">
            <v>13.26</v>
          </cell>
          <cell r="H100">
            <v>195.42000000000002</v>
          </cell>
          <cell r="I100">
            <v>2.93</v>
          </cell>
          <cell r="J100">
            <v>198.35000000000002</v>
          </cell>
          <cell r="K100">
            <v>1.98</v>
          </cell>
          <cell r="L100">
            <v>200.33</v>
          </cell>
          <cell r="M100">
            <v>13.02</v>
          </cell>
          <cell r="N100">
            <v>211.52</v>
          </cell>
          <cell r="O100">
            <v>3.7</v>
          </cell>
          <cell r="P100">
            <v>1.95</v>
          </cell>
          <cell r="Q100">
            <v>13.13</v>
          </cell>
          <cell r="R100">
            <v>192.74000000000004</v>
          </cell>
          <cell r="S100">
            <v>2.89</v>
          </cell>
          <cell r="T100">
            <v>195.63000000000002</v>
          </cell>
          <cell r="U100">
            <v>1.96</v>
          </cell>
          <cell r="V100">
            <v>197.59000000000003</v>
          </cell>
          <cell r="W100">
            <v>12.84</v>
          </cell>
        </row>
        <row r="101">
          <cell r="A101" t="str">
            <v>110131010</v>
          </cell>
          <cell r="B101" t="str">
            <v>Cortland Park Rehabilitation and Nursing Center</v>
          </cell>
          <cell r="C101">
            <v>45108</v>
          </cell>
          <cell r="D101">
            <v>182.8</v>
          </cell>
          <cell r="E101">
            <v>2.5</v>
          </cell>
          <cell r="F101">
            <v>1.73</v>
          </cell>
          <cell r="G101">
            <v>11.12</v>
          </cell>
          <cell r="H101">
            <v>167.45000000000002</v>
          </cell>
          <cell r="I101">
            <v>2.5099999999999998</v>
          </cell>
          <cell r="J101">
            <v>169.96</v>
          </cell>
          <cell r="K101">
            <v>1.7</v>
          </cell>
          <cell r="L101">
            <v>171.66</v>
          </cell>
          <cell r="M101">
            <v>11.16</v>
          </cell>
          <cell r="N101">
            <v>181.18</v>
          </cell>
          <cell r="O101">
            <v>2.88</v>
          </cell>
          <cell r="P101">
            <v>1.68</v>
          </cell>
          <cell r="Q101">
            <v>11.02</v>
          </cell>
          <cell r="R101">
            <v>165.6</v>
          </cell>
          <cell r="S101">
            <v>2.48</v>
          </cell>
          <cell r="T101">
            <v>168.07999999999998</v>
          </cell>
          <cell r="U101">
            <v>1.68</v>
          </cell>
          <cell r="V101">
            <v>169.76</v>
          </cell>
          <cell r="W101">
            <v>11.03</v>
          </cell>
        </row>
        <row r="102">
          <cell r="A102" t="str">
            <v>110130630</v>
          </cell>
          <cell r="B102" t="str">
            <v>Cortland Regional Nursing and Rehabilitation Center</v>
          </cell>
          <cell r="C102">
            <v>45108</v>
          </cell>
          <cell r="D102">
            <v>204.34</v>
          </cell>
          <cell r="E102">
            <v>2.82</v>
          </cell>
          <cell r="F102">
            <v>1.95</v>
          </cell>
          <cell r="G102">
            <v>12.55</v>
          </cell>
          <cell r="H102">
            <v>187.02</v>
          </cell>
          <cell r="I102">
            <v>2.81</v>
          </cell>
          <cell r="J102">
            <v>189.83</v>
          </cell>
          <cell r="K102">
            <v>1.9</v>
          </cell>
          <cell r="L102">
            <v>191.73000000000002</v>
          </cell>
          <cell r="M102">
            <v>12.46</v>
          </cell>
          <cell r="N102">
            <v>202.77</v>
          </cell>
          <cell r="O102">
            <v>2.48</v>
          </cell>
          <cell r="P102">
            <v>1.9</v>
          </cell>
          <cell r="Q102">
            <v>12.45</v>
          </cell>
          <cell r="R102">
            <v>185.94000000000003</v>
          </cell>
          <cell r="S102">
            <v>2.79</v>
          </cell>
          <cell r="T102">
            <v>188.73000000000002</v>
          </cell>
          <cell r="U102">
            <v>1.89</v>
          </cell>
          <cell r="V102">
            <v>190.62</v>
          </cell>
          <cell r="W102">
            <v>12.39</v>
          </cell>
        </row>
        <row r="103">
          <cell r="A103" t="str">
            <v>590130710</v>
          </cell>
          <cell r="B103" t="str">
            <v>Cortlandt Healthcare</v>
          </cell>
          <cell r="C103">
            <v>45108</v>
          </cell>
          <cell r="D103">
            <v>278.75</v>
          </cell>
          <cell r="E103">
            <v>3.81</v>
          </cell>
          <cell r="F103">
            <v>2.62</v>
          </cell>
          <cell r="G103">
            <v>17.36</v>
          </cell>
          <cell r="H103">
            <v>254.95999999999998</v>
          </cell>
          <cell r="I103">
            <v>3.82</v>
          </cell>
          <cell r="J103">
            <v>258.77999999999997</v>
          </cell>
          <cell r="K103">
            <v>2.59</v>
          </cell>
          <cell r="L103">
            <v>261.36999999999995</v>
          </cell>
          <cell r="M103">
            <v>16.989999999999998</v>
          </cell>
          <cell r="N103">
            <v>275.89</v>
          </cell>
          <cell r="O103">
            <v>2.8</v>
          </cell>
          <cell r="P103">
            <v>2.5499999999999998</v>
          </cell>
          <cell r="Q103">
            <v>17.18</v>
          </cell>
          <cell r="R103">
            <v>253.35999999999996</v>
          </cell>
          <cell r="S103">
            <v>3.8</v>
          </cell>
          <cell r="T103">
            <v>257.15999999999997</v>
          </cell>
          <cell r="U103">
            <v>2.57</v>
          </cell>
          <cell r="V103">
            <v>259.72999999999996</v>
          </cell>
          <cell r="W103">
            <v>16.88</v>
          </cell>
        </row>
        <row r="104">
          <cell r="A104" t="str">
            <v>276230110</v>
          </cell>
          <cell r="B104" t="str">
            <v>Crest Manor Living and Rehabilitation Center</v>
          </cell>
          <cell r="C104">
            <v>45108</v>
          </cell>
          <cell r="D104">
            <v>207.24</v>
          </cell>
          <cell r="E104">
            <v>2.86</v>
          </cell>
          <cell r="F104">
            <v>1.98</v>
          </cell>
          <cell r="G104">
            <v>12.73</v>
          </cell>
          <cell r="H104">
            <v>189.67000000000002</v>
          </cell>
          <cell r="I104">
            <v>2.85</v>
          </cell>
          <cell r="J104">
            <v>192.52</v>
          </cell>
          <cell r="K104">
            <v>1.93</v>
          </cell>
          <cell r="L104">
            <v>194.45000000000002</v>
          </cell>
          <cell r="M104">
            <v>12.64</v>
          </cell>
          <cell r="N104">
            <v>205.2</v>
          </cell>
          <cell r="O104">
            <v>3.77</v>
          </cell>
          <cell r="P104">
            <v>1.92</v>
          </cell>
          <cell r="Q104">
            <v>12.6</v>
          </cell>
          <cell r="R104">
            <v>186.91</v>
          </cell>
          <cell r="S104">
            <v>2.8</v>
          </cell>
          <cell r="T104">
            <v>189.71</v>
          </cell>
          <cell r="U104">
            <v>1.9</v>
          </cell>
          <cell r="V104">
            <v>191.61</v>
          </cell>
          <cell r="W104">
            <v>12.45</v>
          </cell>
        </row>
        <row r="105">
          <cell r="A105" t="str">
            <v>262330010</v>
          </cell>
          <cell r="B105" t="str">
            <v>Crouse Community Center Inc</v>
          </cell>
          <cell r="C105">
            <v>45108</v>
          </cell>
          <cell r="D105">
            <v>219.04</v>
          </cell>
          <cell r="E105">
            <v>3.09</v>
          </cell>
          <cell r="F105">
            <v>2.14</v>
          </cell>
          <cell r="G105">
            <v>13.71</v>
          </cell>
          <cell r="H105">
            <v>200.1</v>
          </cell>
          <cell r="I105">
            <v>3</v>
          </cell>
          <cell r="J105">
            <v>203.1</v>
          </cell>
          <cell r="K105">
            <v>2.0299999999999998</v>
          </cell>
          <cell r="L105">
            <v>205.13</v>
          </cell>
          <cell r="M105">
            <v>13.33</v>
          </cell>
          <cell r="N105">
            <v>217.16</v>
          </cell>
          <cell r="O105">
            <v>2.84</v>
          </cell>
          <cell r="P105">
            <v>2.0699999999999998</v>
          </cell>
          <cell r="Q105">
            <v>13.59</v>
          </cell>
          <cell r="R105">
            <v>198.66</v>
          </cell>
          <cell r="S105">
            <v>2.98</v>
          </cell>
          <cell r="T105">
            <v>201.64</v>
          </cell>
          <cell r="U105">
            <v>2.02</v>
          </cell>
          <cell r="V105">
            <v>203.66</v>
          </cell>
          <cell r="W105">
            <v>13.24</v>
          </cell>
        </row>
        <row r="106">
          <cell r="A106" t="str">
            <v>700139810</v>
          </cell>
          <cell r="B106" t="str">
            <v>Crown Heights Center for Nursing and Rehabilitation</v>
          </cell>
          <cell r="C106">
            <v>45108</v>
          </cell>
          <cell r="D106">
            <v>288.43</v>
          </cell>
          <cell r="E106">
            <v>3.93</v>
          </cell>
          <cell r="F106">
            <v>2.68</v>
          </cell>
          <cell r="G106">
            <v>17.48</v>
          </cell>
          <cell r="H106">
            <v>264.33999999999997</v>
          </cell>
          <cell r="I106">
            <v>3.97</v>
          </cell>
          <cell r="J106">
            <v>268.31</v>
          </cell>
          <cell r="K106">
            <v>2.68</v>
          </cell>
          <cell r="L106">
            <v>270.99</v>
          </cell>
          <cell r="M106">
            <v>17.61</v>
          </cell>
          <cell r="N106">
            <v>285.41000000000003</v>
          </cell>
          <cell r="O106">
            <v>3.06</v>
          </cell>
          <cell r="P106">
            <v>2.63</v>
          </cell>
          <cell r="Q106">
            <v>17.3</v>
          </cell>
          <cell r="R106">
            <v>262.42</v>
          </cell>
          <cell r="S106">
            <v>3.94</v>
          </cell>
          <cell r="T106">
            <v>266.36</v>
          </cell>
          <cell r="U106">
            <v>2.66</v>
          </cell>
          <cell r="V106">
            <v>269.02000000000004</v>
          </cell>
          <cell r="W106">
            <v>17.489999999999998</v>
          </cell>
        </row>
        <row r="107">
          <cell r="A107" t="str">
            <v>110131210</v>
          </cell>
          <cell r="B107" t="str">
            <v>Crown Park Rehabilitation and Nursing Center</v>
          </cell>
          <cell r="C107">
            <v>45108</v>
          </cell>
          <cell r="D107">
            <v>187.93</v>
          </cell>
          <cell r="E107">
            <v>2.54</v>
          </cell>
          <cell r="F107">
            <v>1.75</v>
          </cell>
          <cell r="G107">
            <v>11.28</v>
          </cell>
          <cell r="H107">
            <v>172.36</v>
          </cell>
          <cell r="I107">
            <v>2.59</v>
          </cell>
          <cell r="J107">
            <v>174.95000000000002</v>
          </cell>
          <cell r="K107">
            <v>1.75</v>
          </cell>
          <cell r="L107">
            <v>176.70000000000002</v>
          </cell>
          <cell r="M107">
            <v>11.49</v>
          </cell>
          <cell r="N107">
            <v>186.3</v>
          </cell>
          <cell r="O107">
            <v>3.89</v>
          </cell>
          <cell r="P107">
            <v>1.7</v>
          </cell>
          <cell r="Q107">
            <v>11.18</v>
          </cell>
          <cell r="R107">
            <v>169.53000000000003</v>
          </cell>
          <cell r="S107">
            <v>2.54</v>
          </cell>
          <cell r="T107">
            <v>172.07000000000002</v>
          </cell>
          <cell r="U107">
            <v>1.72</v>
          </cell>
          <cell r="V107">
            <v>173.79000000000002</v>
          </cell>
          <cell r="W107">
            <v>11.3</v>
          </cell>
        </row>
        <row r="108">
          <cell r="A108" t="str">
            <v>022600030</v>
          </cell>
          <cell r="B108" t="str">
            <v>Cuba Memorial Hospital Inc Snf</v>
          </cell>
          <cell r="C108">
            <v>45108</v>
          </cell>
          <cell r="D108">
            <v>178.79</v>
          </cell>
          <cell r="E108">
            <v>2.44</v>
          </cell>
          <cell r="F108">
            <v>1.68</v>
          </cell>
          <cell r="G108">
            <v>11.07</v>
          </cell>
          <cell r="H108">
            <v>163.6</v>
          </cell>
          <cell r="I108">
            <v>2.4500000000000002</v>
          </cell>
          <cell r="J108">
            <v>166.04999999999998</v>
          </cell>
          <cell r="K108">
            <v>1.66</v>
          </cell>
          <cell r="L108">
            <v>167.70999999999998</v>
          </cell>
          <cell r="M108">
            <v>10.9</v>
          </cell>
          <cell r="N108">
            <v>177.34</v>
          </cell>
          <cell r="O108">
            <v>2.52</v>
          </cell>
          <cell r="P108">
            <v>1.64</v>
          </cell>
          <cell r="Q108">
            <v>10.98</v>
          </cell>
          <cell r="R108">
            <v>162.20000000000002</v>
          </cell>
          <cell r="S108">
            <v>2.4300000000000002</v>
          </cell>
          <cell r="T108">
            <v>164.63000000000002</v>
          </cell>
          <cell r="U108">
            <v>1.65</v>
          </cell>
          <cell r="V108">
            <v>166.28000000000003</v>
          </cell>
          <cell r="W108">
            <v>10.81</v>
          </cell>
        </row>
        <row r="109">
          <cell r="A109" t="str">
            <v>700341310</v>
          </cell>
          <cell r="B109" t="str">
            <v>Cypress Garden Center for Nursing and Rehabilitation</v>
          </cell>
          <cell r="C109">
            <v>45108</v>
          </cell>
          <cell r="D109">
            <v>291.89999999999998</v>
          </cell>
          <cell r="E109">
            <v>3.71</v>
          </cell>
          <cell r="F109">
            <v>2.56</v>
          </cell>
          <cell r="G109">
            <v>16.47</v>
          </cell>
          <cell r="H109">
            <v>269.15999999999997</v>
          </cell>
          <cell r="I109">
            <v>4.04</v>
          </cell>
          <cell r="J109">
            <v>273.2</v>
          </cell>
          <cell r="K109">
            <v>2.73</v>
          </cell>
          <cell r="L109">
            <v>275.93</v>
          </cell>
          <cell r="M109">
            <v>17.940000000000001</v>
          </cell>
          <cell r="N109">
            <v>288.8</v>
          </cell>
          <cell r="O109">
            <v>2.42</v>
          </cell>
          <cell r="P109">
            <v>2.48</v>
          </cell>
          <cell r="Q109">
            <v>16.3</v>
          </cell>
          <cell r="R109">
            <v>267.59999999999997</v>
          </cell>
          <cell r="S109">
            <v>4.01</v>
          </cell>
          <cell r="T109">
            <v>271.60999999999996</v>
          </cell>
          <cell r="U109">
            <v>2.72</v>
          </cell>
          <cell r="V109">
            <v>274.33</v>
          </cell>
          <cell r="W109">
            <v>17.829999999999998</v>
          </cell>
        </row>
        <row r="110">
          <cell r="A110" t="str">
            <v>515030210</v>
          </cell>
          <cell r="B110" t="str">
            <v>Daleview Care Center</v>
          </cell>
          <cell r="C110">
            <v>45108</v>
          </cell>
          <cell r="D110">
            <v>284.89</v>
          </cell>
          <cell r="E110">
            <v>3.8</v>
          </cell>
          <cell r="F110">
            <v>2.62</v>
          </cell>
          <cell r="G110">
            <v>16.87</v>
          </cell>
          <cell r="H110">
            <v>261.59999999999997</v>
          </cell>
          <cell r="I110">
            <v>3.92</v>
          </cell>
          <cell r="J110">
            <v>265.52</v>
          </cell>
          <cell r="K110">
            <v>2.66</v>
          </cell>
          <cell r="L110">
            <v>268.18</v>
          </cell>
          <cell r="M110">
            <v>17.43</v>
          </cell>
          <cell r="N110">
            <v>282</v>
          </cell>
          <cell r="O110">
            <v>3.67</v>
          </cell>
          <cell r="P110">
            <v>2.54</v>
          </cell>
          <cell r="Q110">
            <v>16.7</v>
          </cell>
          <cell r="R110">
            <v>259.08999999999997</v>
          </cell>
          <cell r="S110">
            <v>3.89</v>
          </cell>
          <cell r="T110">
            <v>262.97999999999996</v>
          </cell>
          <cell r="U110">
            <v>2.63</v>
          </cell>
          <cell r="V110">
            <v>265.60999999999996</v>
          </cell>
          <cell r="W110">
            <v>17.260000000000002</v>
          </cell>
        </row>
        <row r="111">
          <cell r="A111" t="str">
            <v>010131210</v>
          </cell>
          <cell r="B111" t="str">
            <v>Daughters Of Sarah Nursing Center - NF</v>
          </cell>
          <cell r="C111">
            <v>45108</v>
          </cell>
          <cell r="D111">
            <v>196.92</v>
          </cell>
          <cell r="E111">
            <v>2.76</v>
          </cell>
          <cell r="F111">
            <v>1.9</v>
          </cell>
          <cell r="G111">
            <v>12.15</v>
          </cell>
          <cell r="H111">
            <v>180.10999999999999</v>
          </cell>
          <cell r="I111">
            <v>2.7</v>
          </cell>
          <cell r="J111">
            <v>182.80999999999997</v>
          </cell>
          <cell r="K111">
            <v>1.83</v>
          </cell>
          <cell r="L111">
            <v>184.64</v>
          </cell>
          <cell r="M111">
            <v>12</v>
          </cell>
          <cell r="N111">
            <v>195.13</v>
          </cell>
          <cell r="O111">
            <v>3.76</v>
          </cell>
          <cell r="P111">
            <v>1.85</v>
          </cell>
          <cell r="Q111">
            <v>12.04</v>
          </cell>
          <cell r="R111">
            <v>177.48000000000002</v>
          </cell>
          <cell r="S111">
            <v>2.66</v>
          </cell>
          <cell r="T111">
            <v>180.14000000000001</v>
          </cell>
          <cell r="U111">
            <v>1.8</v>
          </cell>
          <cell r="V111">
            <v>181.94000000000003</v>
          </cell>
          <cell r="W111">
            <v>11.83</v>
          </cell>
        </row>
        <row r="112">
          <cell r="A112" t="str">
            <v>310300030</v>
          </cell>
          <cell r="B112" t="str">
            <v>Degraff Memorial Hospital-skilled Nursing Facility</v>
          </cell>
          <cell r="C112">
            <v>45108</v>
          </cell>
          <cell r="D112">
            <v>250.39</v>
          </cell>
          <cell r="E112">
            <v>3.19</v>
          </cell>
          <cell r="F112">
            <v>2.1800000000000002</v>
          </cell>
          <cell r="G112">
            <v>14.18</v>
          </cell>
          <cell r="H112">
            <v>230.83999999999997</v>
          </cell>
          <cell r="I112">
            <v>3.46</v>
          </cell>
          <cell r="J112">
            <v>234.29999999999998</v>
          </cell>
          <cell r="K112">
            <v>2.34</v>
          </cell>
          <cell r="L112">
            <v>236.64</v>
          </cell>
          <cell r="M112">
            <v>15.38</v>
          </cell>
          <cell r="N112">
            <v>248.17</v>
          </cell>
          <cell r="O112">
            <v>2.74</v>
          </cell>
          <cell r="P112">
            <v>2.14</v>
          </cell>
          <cell r="Q112">
            <v>14.06</v>
          </cell>
          <cell r="R112">
            <v>229.23</v>
          </cell>
          <cell r="S112">
            <v>3.44</v>
          </cell>
          <cell r="T112">
            <v>232.67</v>
          </cell>
          <cell r="U112">
            <v>2.33</v>
          </cell>
          <cell r="V112">
            <v>235</v>
          </cell>
          <cell r="W112">
            <v>15.28</v>
          </cell>
        </row>
        <row r="113">
          <cell r="A113" t="str">
            <v>125430210</v>
          </cell>
          <cell r="B113" t="str">
            <v>Delhi Rehabilitation and Nursing Center</v>
          </cell>
          <cell r="C113">
            <v>45108</v>
          </cell>
          <cell r="D113">
            <v>237.01</v>
          </cell>
          <cell r="E113">
            <v>3.32</v>
          </cell>
          <cell r="F113">
            <v>2.2799999999999998</v>
          </cell>
          <cell r="G113">
            <v>14.76</v>
          </cell>
          <cell r="H113">
            <v>216.65</v>
          </cell>
          <cell r="I113">
            <v>3.25</v>
          </cell>
          <cell r="J113">
            <v>219.9</v>
          </cell>
          <cell r="K113">
            <v>2.2000000000000002</v>
          </cell>
          <cell r="L113">
            <v>222.1</v>
          </cell>
          <cell r="M113">
            <v>14.44</v>
          </cell>
          <cell r="N113">
            <v>234.72</v>
          </cell>
          <cell r="O113">
            <v>3.17</v>
          </cell>
          <cell r="P113">
            <v>2.2200000000000002</v>
          </cell>
          <cell r="Q113">
            <v>14.62</v>
          </cell>
          <cell r="R113">
            <v>214.71</v>
          </cell>
          <cell r="S113">
            <v>3.22</v>
          </cell>
          <cell r="T113">
            <v>217.93</v>
          </cell>
          <cell r="U113">
            <v>2.1800000000000002</v>
          </cell>
          <cell r="V113">
            <v>220.11</v>
          </cell>
          <cell r="W113">
            <v>14.31</v>
          </cell>
        </row>
        <row r="114">
          <cell r="A114" t="str">
            <v>416100010</v>
          </cell>
          <cell r="B114" t="str">
            <v>Diamond Hill Nursing and Rehabilitation Center</v>
          </cell>
          <cell r="C114">
            <v>45108</v>
          </cell>
          <cell r="D114">
            <v>233.84</v>
          </cell>
          <cell r="E114">
            <v>3.24</v>
          </cell>
          <cell r="F114">
            <v>2.23</v>
          </cell>
          <cell r="G114">
            <v>14.4</v>
          </cell>
          <cell r="H114">
            <v>213.97</v>
          </cell>
          <cell r="I114">
            <v>3.21</v>
          </cell>
          <cell r="J114">
            <v>217.18</v>
          </cell>
          <cell r="K114">
            <v>2.17</v>
          </cell>
          <cell r="L114">
            <v>219.35</v>
          </cell>
          <cell r="M114">
            <v>14.26</v>
          </cell>
          <cell r="N114">
            <v>231.65</v>
          </cell>
          <cell r="O114">
            <v>3.29</v>
          </cell>
          <cell r="P114">
            <v>2.17</v>
          </cell>
          <cell r="Q114">
            <v>14.27</v>
          </cell>
          <cell r="R114">
            <v>211.92000000000002</v>
          </cell>
          <cell r="S114">
            <v>3.18</v>
          </cell>
          <cell r="T114">
            <v>215.10000000000002</v>
          </cell>
          <cell r="U114">
            <v>2.15</v>
          </cell>
          <cell r="V114">
            <v>217.25000000000003</v>
          </cell>
          <cell r="W114">
            <v>14.12</v>
          </cell>
        </row>
        <row r="115">
          <cell r="A115" t="str">
            <v>700139310</v>
          </cell>
          <cell r="B115" t="str">
            <v>Ditmas Park Care Center</v>
          </cell>
          <cell r="C115">
            <v>45108</v>
          </cell>
          <cell r="D115">
            <v>347.3</v>
          </cell>
          <cell r="E115">
            <v>4.5199999999999996</v>
          </cell>
          <cell r="F115">
            <v>3.11</v>
          </cell>
          <cell r="G115">
            <v>20.100000000000001</v>
          </cell>
          <cell r="H115">
            <v>319.57</v>
          </cell>
          <cell r="I115">
            <v>4.79</v>
          </cell>
          <cell r="J115">
            <v>324.36</v>
          </cell>
          <cell r="K115">
            <v>3.24</v>
          </cell>
          <cell r="L115">
            <v>327.60000000000002</v>
          </cell>
          <cell r="M115">
            <v>21.29</v>
          </cell>
          <cell r="N115">
            <v>343.63</v>
          </cell>
          <cell r="O115">
            <v>3.21</v>
          </cell>
          <cell r="P115">
            <v>3.03</v>
          </cell>
          <cell r="Q115">
            <v>19.899999999999999</v>
          </cell>
          <cell r="R115">
            <v>317.49000000000007</v>
          </cell>
          <cell r="S115">
            <v>4.76</v>
          </cell>
          <cell r="T115">
            <v>322.25000000000006</v>
          </cell>
          <cell r="U115">
            <v>3.22</v>
          </cell>
          <cell r="V115">
            <v>325.47000000000008</v>
          </cell>
          <cell r="W115">
            <v>21.16</v>
          </cell>
        </row>
        <row r="116">
          <cell r="A116" t="str">
            <v>700180910</v>
          </cell>
          <cell r="B116" t="str">
            <v>Downtown Brooklyn Nursing &amp; Rehabilitation Center</v>
          </cell>
          <cell r="C116">
            <v>45108</v>
          </cell>
          <cell r="D116">
            <v>327.32</v>
          </cell>
          <cell r="E116">
            <v>4.53</v>
          </cell>
          <cell r="F116">
            <v>3.11</v>
          </cell>
          <cell r="G116">
            <v>20.54</v>
          </cell>
          <cell r="H116">
            <v>299.14</v>
          </cell>
          <cell r="I116">
            <v>4.49</v>
          </cell>
          <cell r="J116">
            <v>303.63</v>
          </cell>
          <cell r="K116">
            <v>3.04</v>
          </cell>
          <cell r="L116">
            <v>306.67</v>
          </cell>
          <cell r="M116">
            <v>19.93</v>
          </cell>
          <cell r="N116">
            <v>324.10000000000002</v>
          </cell>
          <cell r="O116">
            <v>4.4800000000000004</v>
          </cell>
          <cell r="P116">
            <v>3.03</v>
          </cell>
          <cell r="Q116">
            <v>20.34</v>
          </cell>
          <cell r="R116">
            <v>296.25000000000006</v>
          </cell>
          <cell r="S116">
            <v>4.4400000000000004</v>
          </cell>
          <cell r="T116">
            <v>300.69000000000005</v>
          </cell>
          <cell r="U116">
            <v>3.01</v>
          </cell>
          <cell r="V116">
            <v>303.70000000000005</v>
          </cell>
          <cell r="W116">
            <v>19.739999999999998</v>
          </cell>
        </row>
        <row r="117">
          <cell r="A117" t="str">
            <v>700138010</v>
          </cell>
          <cell r="B117" t="str">
            <v>Dr Susan Smith Mckinney Nursing and Rehabilitation Center</v>
          </cell>
          <cell r="C117">
            <v>45108</v>
          </cell>
          <cell r="D117">
            <v>323.52999999999997</v>
          </cell>
          <cell r="E117">
            <v>4.38</v>
          </cell>
          <cell r="F117">
            <v>3.02</v>
          </cell>
          <cell r="G117">
            <v>19.48</v>
          </cell>
          <cell r="H117">
            <v>296.64999999999998</v>
          </cell>
          <cell r="I117">
            <v>4.45</v>
          </cell>
          <cell r="J117">
            <v>301.09999999999997</v>
          </cell>
          <cell r="K117">
            <v>3.01</v>
          </cell>
          <cell r="L117">
            <v>304.10999999999996</v>
          </cell>
          <cell r="M117">
            <v>19.77</v>
          </cell>
          <cell r="N117">
            <v>320.63</v>
          </cell>
          <cell r="O117">
            <v>4.4800000000000004</v>
          </cell>
          <cell r="P117">
            <v>2.94</v>
          </cell>
          <cell r="Q117">
            <v>19.309999999999999</v>
          </cell>
          <cell r="R117">
            <v>293.89999999999998</v>
          </cell>
          <cell r="S117">
            <v>4.41</v>
          </cell>
          <cell r="T117">
            <v>298.31</v>
          </cell>
          <cell r="U117">
            <v>2.98</v>
          </cell>
          <cell r="V117">
            <v>301.29000000000002</v>
          </cell>
          <cell r="W117">
            <v>19.579999999999998</v>
          </cell>
        </row>
        <row r="118">
          <cell r="A118" t="str">
            <v>700335910</v>
          </cell>
          <cell r="B118" t="str">
            <v>Dry Harbor Nursing Home</v>
          </cell>
          <cell r="C118">
            <v>45108</v>
          </cell>
          <cell r="D118">
            <v>322.33999999999997</v>
          </cell>
          <cell r="E118">
            <v>4.34</v>
          </cell>
          <cell r="F118">
            <v>3</v>
          </cell>
          <cell r="G118">
            <v>19.3</v>
          </cell>
          <cell r="H118">
            <v>295.7</v>
          </cell>
          <cell r="I118">
            <v>4.4400000000000004</v>
          </cell>
          <cell r="J118">
            <v>300.14</v>
          </cell>
          <cell r="K118">
            <v>3</v>
          </cell>
          <cell r="L118">
            <v>303.14</v>
          </cell>
          <cell r="M118">
            <v>19.7</v>
          </cell>
          <cell r="N118">
            <v>319.14</v>
          </cell>
          <cell r="O118">
            <v>4.3499999999999996</v>
          </cell>
          <cell r="P118">
            <v>2.91</v>
          </cell>
          <cell r="Q118">
            <v>19.11</v>
          </cell>
          <cell r="R118">
            <v>292.76999999999992</v>
          </cell>
          <cell r="S118">
            <v>4.3899999999999997</v>
          </cell>
          <cell r="T118">
            <v>297.15999999999991</v>
          </cell>
          <cell r="U118">
            <v>2.97</v>
          </cell>
          <cell r="V118">
            <v>300.12999999999994</v>
          </cell>
          <cell r="W118">
            <v>19.510000000000002</v>
          </cell>
        </row>
        <row r="119">
          <cell r="A119" t="str">
            <v>590432110</v>
          </cell>
          <cell r="B119" t="str">
            <v>Dumont Center for Rehabilitation and Nursing Care</v>
          </cell>
          <cell r="C119">
            <v>45108</v>
          </cell>
          <cell r="D119">
            <v>359.6</v>
          </cell>
          <cell r="E119">
            <v>4.05</v>
          </cell>
          <cell r="F119">
            <v>2.78</v>
          </cell>
          <cell r="G119">
            <v>17.989999999999998</v>
          </cell>
          <cell r="H119">
            <v>334.78000000000003</v>
          </cell>
          <cell r="I119">
            <v>5.0199999999999996</v>
          </cell>
          <cell r="J119">
            <v>339.8</v>
          </cell>
          <cell r="K119">
            <v>3.4</v>
          </cell>
          <cell r="L119">
            <v>343.2</v>
          </cell>
          <cell r="M119">
            <v>22.31</v>
          </cell>
          <cell r="N119">
            <v>355.64</v>
          </cell>
          <cell r="O119">
            <v>4.3</v>
          </cell>
          <cell r="P119">
            <v>2.71</v>
          </cell>
          <cell r="Q119">
            <v>17.8</v>
          </cell>
          <cell r="R119">
            <v>330.83</v>
          </cell>
          <cell r="S119">
            <v>4.96</v>
          </cell>
          <cell r="T119">
            <v>335.78999999999996</v>
          </cell>
          <cell r="U119">
            <v>3.36</v>
          </cell>
          <cell r="V119">
            <v>339.15</v>
          </cell>
          <cell r="W119">
            <v>22.04</v>
          </cell>
        </row>
        <row r="120">
          <cell r="A120" t="str">
            <v>060130310</v>
          </cell>
          <cell r="B120" t="str">
            <v>Dunkirk Rehabilitation &amp; Nursing Center</v>
          </cell>
          <cell r="C120">
            <v>45108</v>
          </cell>
          <cell r="D120">
            <v>218.6</v>
          </cell>
          <cell r="E120">
            <v>2.98</v>
          </cell>
          <cell r="F120">
            <v>2.06</v>
          </cell>
          <cell r="G120">
            <v>13.25</v>
          </cell>
          <cell r="H120">
            <v>200.31</v>
          </cell>
          <cell r="I120">
            <v>3</v>
          </cell>
          <cell r="J120">
            <v>203.31</v>
          </cell>
          <cell r="K120">
            <v>2.0299999999999998</v>
          </cell>
          <cell r="L120">
            <v>205.34</v>
          </cell>
          <cell r="M120">
            <v>13.35</v>
          </cell>
          <cell r="N120">
            <v>216.5</v>
          </cell>
          <cell r="O120">
            <v>4.01</v>
          </cell>
          <cell r="P120">
            <v>2</v>
          </cell>
          <cell r="Q120">
            <v>13.12</v>
          </cell>
          <cell r="R120">
            <v>197.37</v>
          </cell>
          <cell r="S120">
            <v>2.96</v>
          </cell>
          <cell r="T120">
            <v>200.33</v>
          </cell>
          <cell r="U120">
            <v>2</v>
          </cell>
          <cell r="V120">
            <v>202.33</v>
          </cell>
          <cell r="W120">
            <v>13.15</v>
          </cell>
        </row>
        <row r="121">
          <cell r="A121" t="str">
            <v>590231910</v>
          </cell>
          <cell r="B121" t="str">
            <v>EPIC Rehabilitation and Nursing at White Plains</v>
          </cell>
          <cell r="C121">
            <v>45108</v>
          </cell>
          <cell r="D121">
            <v>291.01</v>
          </cell>
          <cell r="E121">
            <v>4.03</v>
          </cell>
          <cell r="F121">
            <v>2.77</v>
          </cell>
          <cell r="G121">
            <v>17.93</v>
          </cell>
          <cell r="H121">
            <v>266.28000000000003</v>
          </cell>
          <cell r="I121">
            <v>3.99</v>
          </cell>
          <cell r="J121">
            <v>270.27000000000004</v>
          </cell>
          <cell r="K121">
            <v>2.7</v>
          </cell>
          <cell r="L121">
            <v>272.97000000000003</v>
          </cell>
          <cell r="M121">
            <v>17.739999999999998</v>
          </cell>
          <cell r="N121">
            <v>287.98</v>
          </cell>
          <cell r="O121">
            <v>2.95</v>
          </cell>
          <cell r="P121">
            <v>2.7</v>
          </cell>
          <cell r="Q121">
            <v>17.739999999999998</v>
          </cell>
          <cell r="R121">
            <v>264.59000000000003</v>
          </cell>
          <cell r="S121">
            <v>3.97</v>
          </cell>
          <cell r="T121">
            <v>268.56000000000006</v>
          </cell>
          <cell r="U121">
            <v>2.69</v>
          </cell>
          <cell r="V121">
            <v>271.25000000000006</v>
          </cell>
          <cell r="W121">
            <v>17.63</v>
          </cell>
        </row>
        <row r="122">
          <cell r="A122" t="str">
            <v>700036010</v>
          </cell>
          <cell r="B122" t="str">
            <v>East Haven Nursing And Rehabilitation Center</v>
          </cell>
          <cell r="C122">
            <v>45108</v>
          </cell>
          <cell r="D122">
            <v>242.6</v>
          </cell>
          <cell r="E122">
            <v>3.26</v>
          </cell>
          <cell r="F122">
            <v>2.25</v>
          </cell>
          <cell r="G122">
            <v>14.5</v>
          </cell>
          <cell r="H122">
            <v>222.59</v>
          </cell>
          <cell r="I122">
            <v>3.34</v>
          </cell>
          <cell r="J122">
            <v>225.93</v>
          </cell>
          <cell r="K122">
            <v>2.2599999999999998</v>
          </cell>
          <cell r="L122">
            <v>228.19</v>
          </cell>
          <cell r="M122">
            <v>14.83</v>
          </cell>
          <cell r="N122">
            <v>240.2</v>
          </cell>
          <cell r="O122">
            <v>3.99</v>
          </cell>
          <cell r="P122">
            <v>2.19</v>
          </cell>
          <cell r="Q122">
            <v>14.36</v>
          </cell>
          <cell r="R122">
            <v>219.65999999999997</v>
          </cell>
          <cell r="S122">
            <v>3.29</v>
          </cell>
          <cell r="T122">
            <v>222.94999999999996</v>
          </cell>
          <cell r="U122">
            <v>2.23</v>
          </cell>
          <cell r="V122">
            <v>225.17999999999995</v>
          </cell>
          <cell r="W122">
            <v>14.64</v>
          </cell>
        </row>
        <row r="123">
          <cell r="A123" t="str">
            <v>515030310</v>
          </cell>
          <cell r="B123" t="str">
            <v>East Neck Nursing and Rehabilitation Center</v>
          </cell>
          <cell r="C123">
            <v>45108</v>
          </cell>
          <cell r="D123">
            <v>303.8</v>
          </cell>
          <cell r="E123">
            <v>4.1100000000000003</v>
          </cell>
          <cell r="F123">
            <v>2.84</v>
          </cell>
          <cell r="G123">
            <v>18.25</v>
          </cell>
          <cell r="H123">
            <v>278.60000000000002</v>
          </cell>
          <cell r="I123">
            <v>4.18</v>
          </cell>
          <cell r="J123">
            <v>282.78000000000003</v>
          </cell>
          <cell r="K123">
            <v>2.83</v>
          </cell>
          <cell r="L123">
            <v>285.61</v>
          </cell>
          <cell r="M123">
            <v>18.559999999999999</v>
          </cell>
          <cell r="N123">
            <v>300.86</v>
          </cell>
          <cell r="O123">
            <v>3.23</v>
          </cell>
          <cell r="P123">
            <v>2.75</v>
          </cell>
          <cell r="Q123">
            <v>18.07</v>
          </cell>
          <cell r="R123">
            <v>276.81</v>
          </cell>
          <cell r="S123">
            <v>4.1500000000000004</v>
          </cell>
          <cell r="T123">
            <v>280.95999999999998</v>
          </cell>
          <cell r="U123">
            <v>2.81</v>
          </cell>
          <cell r="V123">
            <v>283.77</v>
          </cell>
          <cell r="W123">
            <v>18.45</v>
          </cell>
        </row>
        <row r="124">
          <cell r="A124" t="str">
            <v>602730310</v>
          </cell>
          <cell r="B124" t="str">
            <v>East Side Nursing Home</v>
          </cell>
          <cell r="C124">
            <v>45108</v>
          </cell>
          <cell r="D124">
            <v>217.3</v>
          </cell>
          <cell r="E124">
            <v>2.94</v>
          </cell>
          <cell r="F124">
            <v>2.0299999999999998</v>
          </cell>
          <cell r="G124">
            <v>13.09</v>
          </cell>
          <cell r="H124">
            <v>199.24</v>
          </cell>
          <cell r="I124">
            <v>2.99</v>
          </cell>
          <cell r="J124">
            <v>202.23000000000002</v>
          </cell>
          <cell r="K124">
            <v>2.02</v>
          </cell>
          <cell r="L124">
            <v>204.25000000000003</v>
          </cell>
          <cell r="M124">
            <v>13.28</v>
          </cell>
          <cell r="N124">
            <v>215.11</v>
          </cell>
          <cell r="O124">
            <v>4.07</v>
          </cell>
          <cell r="P124">
            <v>1.97</v>
          </cell>
          <cell r="Q124">
            <v>12.96</v>
          </cell>
          <cell r="R124">
            <v>196.11</v>
          </cell>
          <cell r="S124">
            <v>2.94</v>
          </cell>
          <cell r="T124">
            <v>199.05</v>
          </cell>
          <cell r="U124">
            <v>1.99</v>
          </cell>
          <cell r="V124">
            <v>201.04000000000002</v>
          </cell>
          <cell r="W124">
            <v>13.07</v>
          </cell>
        </row>
        <row r="125">
          <cell r="A125" t="str">
            <v>700038310</v>
          </cell>
          <cell r="B125" t="str">
            <v>Eastchester Rehabilitation and Health Care Center</v>
          </cell>
          <cell r="C125">
            <v>45108</v>
          </cell>
          <cell r="D125">
            <v>310.38</v>
          </cell>
          <cell r="E125">
            <v>4.22</v>
          </cell>
          <cell r="F125">
            <v>2.91</v>
          </cell>
          <cell r="G125">
            <v>18.73</v>
          </cell>
          <cell r="H125">
            <v>284.51999999999992</v>
          </cell>
          <cell r="I125">
            <v>4.2699999999999996</v>
          </cell>
          <cell r="J125">
            <v>288.78999999999991</v>
          </cell>
          <cell r="K125">
            <v>2.89</v>
          </cell>
          <cell r="L125">
            <v>291.67999999999989</v>
          </cell>
          <cell r="M125">
            <v>18.96</v>
          </cell>
          <cell r="N125">
            <v>307.11</v>
          </cell>
          <cell r="O125">
            <v>2.91</v>
          </cell>
          <cell r="P125">
            <v>2.82</v>
          </cell>
          <cell r="Q125">
            <v>18.54</v>
          </cell>
          <cell r="R125">
            <v>282.83999999999997</v>
          </cell>
          <cell r="S125">
            <v>4.24</v>
          </cell>
          <cell r="T125">
            <v>287.08</v>
          </cell>
          <cell r="U125">
            <v>2.87</v>
          </cell>
          <cell r="V125">
            <v>289.95</v>
          </cell>
          <cell r="W125">
            <v>18.850000000000001</v>
          </cell>
        </row>
        <row r="126">
          <cell r="A126" t="str">
            <v>323930010</v>
          </cell>
          <cell r="B126" t="str">
            <v>Eastern Star Home &amp; Infirmary</v>
          </cell>
          <cell r="C126">
            <v>45108</v>
          </cell>
          <cell r="D126">
            <v>199.58</v>
          </cell>
          <cell r="E126">
            <v>2.52</v>
          </cell>
          <cell r="F126">
            <v>1.73</v>
          </cell>
          <cell r="G126">
            <v>11.19</v>
          </cell>
          <cell r="H126">
            <v>184.14000000000001</v>
          </cell>
          <cell r="I126">
            <v>2.76</v>
          </cell>
          <cell r="J126">
            <v>186.9</v>
          </cell>
          <cell r="K126">
            <v>1.87</v>
          </cell>
          <cell r="L126">
            <v>188.77</v>
          </cell>
          <cell r="M126">
            <v>12.27</v>
          </cell>
          <cell r="N126">
            <v>197.75</v>
          </cell>
          <cell r="O126">
            <v>4.17</v>
          </cell>
          <cell r="P126">
            <v>1.69</v>
          </cell>
          <cell r="Q126">
            <v>11.09</v>
          </cell>
          <cell r="R126">
            <v>180.8</v>
          </cell>
          <cell r="S126">
            <v>2.71</v>
          </cell>
          <cell r="T126">
            <v>183.51000000000002</v>
          </cell>
          <cell r="U126">
            <v>1.84</v>
          </cell>
          <cell r="V126">
            <v>185.35000000000002</v>
          </cell>
          <cell r="W126">
            <v>12.05</v>
          </cell>
        </row>
        <row r="127">
          <cell r="A127" t="str">
            <v>410231110</v>
          </cell>
          <cell r="B127" t="str">
            <v>Eddy Heritage House Nursing Center</v>
          </cell>
          <cell r="C127">
            <v>45108</v>
          </cell>
          <cell r="D127">
            <v>225.33</v>
          </cell>
          <cell r="E127">
            <v>3.06</v>
          </cell>
          <cell r="F127">
            <v>2.12</v>
          </cell>
          <cell r="G127">
            <v>13.62</v>
          </cell>
          <cell r="H127">
            <v>206.53</v>
          </cell>
          <cell r="I127">
            <v>3.1</v>
          </cell>
          <cell r="J127">
            <v>209.63</v>
          </cell>
          <cell r="K127">
            <v>2.1</v>
          </cell>
          <cell r="L127">
            <v>211.73</v>
          </cell>
          <cell r="M127">
            <v>13.76</v>
          </cell>
          <cell r="N127">
            <v>223.21</v>
          </cell>
          <cell r="O127">
            <v>2.5</v>
          </cell>
          <cell r="P127">
            <v>2.06</v>
          </cell>
          <cell r="Q127">
            <v>13.49</v>
          </cell>
          <cell r="R127">
            <v>205.16</v>
          </cell>
          <cell r="S127">
            <v>3.08</v>
          </cell>
          <cell r="T127">
            <v>208.24</v>
          </cell>
          <cell r="U127">
            <v>2.08</v>
          </cell>
          <cell r="V127">
            <v>210.32000000000002</v>
          </cell>
          <cell r="W127">
            <v>13.67</v>
          </cell>
        </row>
        <row r="128">
          <cell r="A128" t="str">
            <v>410230910</v>
          </cell>
          <cell r="B128" t="str">
            <v>Eddy Memorial Geriatric Center</v>
          </cell>
          <cell r="C128">
            <v>45108</v>
          </cell>
          <cell r="D128">
            <v>194.88</v>
          </cell>
          <cell r="E128">
            <v>2.68</v>
          </cell>
          <cell r="F128">
            <v>1.85</v>
          </cell>
          <cell r="G128">
            <v>11.89</v>
          </cell>
          <cell r="H128">
            <v>178.45999999999998</v>
          </cell>
          <cell r="I128">
            <v>2.68</v>
          </cell>
          <cell r="J128">
            <v>181.14</v>
          </cell>
          <cell r="K128">
            <v>1.81</v>
          </cell>
          <cell r="L128">
            <v>182.95</v>
          </cell>
          <cell r="M128">
            <v>11.89</v>
          </cell>
          <cell r="N128">
            <v>193.06</v>
          </cell>
          <cell r="O128">
            <v>3.04</v>
          </cell>
          <cell r="P128">
            <v>1.79</v>
          </cell>
          <cell r="Q128">
            <v>11.78</v>
          </cell>
          <cell r="R128">
            <v>176.45000000000002</v>
          </cell>
          <cell r="S128">
            <v>2.65</v>
          </cell>
          <cell r="T128">
            <v>179.10000000000002</v>
          </cell>
          <cell r="U128">
            <v>1.79</v>
          </cell>
          <cell r="V128">
            <v>180.89000000000001</v>
          </cell>
          <cell r="W128">
            <v>11.76</v>
          </cell>
        </row>
        <row r="129">
          <cell r="A129" t="str">
            <v>010200110</v>
          </cell>
          <cell r="B129" t="str">
            <v>Eddy Village Green</v>
          </cell>
          <cell r="C129">
            <v>45108</v>
          </cell>
          <cell r="D129">
            <v>223.29</v>
          </cell>
          <cell r="E129">
            <v>2.98</v>
          </cell>
          <cell r="F129">
            <v>2.0499999999999998</v>
          </cell>
          <cell r="G129">
            <v>13.24</v>
          </cell>
          <cell r="H129">
            <v>205.01999999999998</v>
          </cell>
          <cell r="I129">
            <v>3.08</v>
          </cell>
          <cell r="J129">
            <v>208.1</v>
          </cell>
          <cell r="K129">
            <v>2.08</v>
          </cell>
          <cell r="L129">
            <v>210.18</v>
          </cell>
          <cell r="M129">
            <v>13.66</v>
          </cell>
          <cell r="N129">
            <v>221.31</v>
          </cell>
          <cell r="O129">
            <v>2.65</v>
          </cell>
          <cell r="P129">
            <v>2</v>
          </cell>
          <cell r="Q129">
            <v>13.13</v>
          </cell>
          <cell r="R129">
            <v>203.53</v>
          </cell>
          <cell r="S129">
            <v>3.05</v>
          </cell>
          <cell r="T129">
            <v>206.58</v>
          </cell>
          <cell r="U129">
            <v>2.0699999999999998</v>
          </cell>
          <cell r="V129">
            <v>208.65</v>
          </cell>
          <cell r="W129">
            <v>13.56</v>
          </cell>
        </row>
        <row r="130">
          <cell r="A130" t="str">
            <v>015130110</v>
          </cell>
          <cell r="B130" t="str">
            <v>Eddy Village Green at Beverwyck</v>
          </cell>
          <cell r="C130">
            <v>45108</v>
          </cell>
          <cell r="D130">
            <v>226.55</v>
          </cell>
          <cell r="E130">
            <v>2.79</v>
          </cell>
          <cell r="F130">
            <v>1.92</v>
          </cell>
          <cell r="G130">
            <v>12.39</v>
          </cell>
          <cell r="H130">
            <v>209.45000000000005</v>
          </cell>
          <cell r="I130">
            <v>3.14</v>
          </cell>
          <cell r="J130">
            <v>212.59000000000003</v>
          </cell>
          <cell r="K130">
            <v>2.13</v>
          </cell>
          <cell r="L130">
            <v>214.72000000000003</v>
          </cell>
          <cell r="M130">
            <v>13.96</v>
          </cell>
          <cell r="N130">
            <v>224.46</v>
          </cell>
          <cell r="O130">
            <v>2.96</v>
          </cell>
          <cell r="P130">
            <v>1.87</v>
          </cell>
          <cell r="Q130">
            <v>12.29</v>
          </cell>
          <cell r="R130">
            <v>207.34</v>
          </cell>
          <cell r="S130">
            <v>3.11</v>
          </cell>
          <cell r="T130">
            <v>210.45000000000002</v>
          </cell>
          <cell r="U130">
            <v>2.1</v>
          </cell>
          <cell r="V130">
            <v>212.55</v>
          </cell>
          <cell r="W130">
            <v>13.82</v>
          </cell>
        </row>
        <row r="131">
          <cell r="A131" t="str">
            <v>146130210</v>
          </cell>
          <cell r="B131" t="str">
            <v>Eden Rehabilitation &amp; Nursing Center</v>
          </cell>
          <cell r="C131">
            <v>45108</v>
          </cell>
          <cell r="D131">
            <v>216.44</v>
          </cell>
          <cell r="E131">
            <v>3.09</v>
          </cell>
          <cell r="F131">
            <v>2.13</v>
          </cell>
          <cell r="G131">
            <v>13.74</v>
          </cell>
          <cell r="H131">
            <v>197.48</v>
          </cell>
          <cell r="I131">
            <v>2.96</v>
          </cell>
          <cell r="J131">
            <v>200.44</v>
          </cell>
          <cell r="K131">
            <v>2</v>
          </cell>
          <cell r="L131">
            <v>202.44</v>
          </cell>
          <cell r="M131">
            <v>13.16</v>
          </cell>
          <cell r="N131">
            <v>214.29</v>
          </cell>
          <cell r="O131">
            <v>2.77</v>
          </cell>
          <cell r="P131">
            <v>2.0699999999999998</v>
          </cell>
          <cell r="Q131">
            <v>13.6</v>
          </cell>
          <cell r="R131">
            <v>195.85</v>
          </cell>
          <cell r="S131">
            <v>2.94</v>
          </cell>
          <cell r="T131">
            <v>198.79</v>
          </cell>
          <cell r="U131">
            <v>1.99</v>
          </cell>
          <cell r="V131">
            <v>200.78</v>
          </cell>
          <cell r="W131">
            <v>13.05</v>
          </cell>
        </row>
        <row r="132">
          <cell r="A132" t="str">
            <v>275430410</v>
          </cell>
          <cell r="B132" t="str">
            <v>Edna Tina Wilson Living Center</v>
          </cell>
          <cell r="C132">
            <v>45108</v>
          </cell>
          <cell r="D132">
            <v>199.82</v>
          </cell>
          <cell r="E132">
            <v>2.62</v>
          </cell>
          <cell r="F132">
            <v>1.8</v>
          </cell>
          <cell r="G132">
            <v>11.63</v>
          </cell>
          <cell r="H132">
            <v>183.76999999999998</v>
          </cell>
          <cell r="I132">
            <v>2.76</v>
          </cell>
          <cell r="J132">
            <v>186.52999999999997</v>
          </cell>
          <cell r="K132">
            <v>1.87</v>
          </cell>
          <cell r="L132">
            <v>188.39999999999998</v>
          </cell>
          <cell r="M132">
            <v>12.25</v>
          </cell>
          <cell r="N132">
            <v>198</v>
          </cell>
          <cell r="O132">
            <v>3.06</v>
          </cell>
          <cell r="P132">
            <v>1.76</v>
          </cell>
          <cell r="Q132">
            <v>11.52</v>
          </cell>
          <cell r="R132">
            <v>181.66</v>
          </cell>
          <cell r="S132">
            <v>2.72</v>
          </cell>
          <cell r="T132">
            <v>184.38</v>
          </cell>
          <cell r="U132">
            <v>1.84</v>
          </cell>
          <cell r="V132">
            <v>186.22</v>
          </cell>
          <cell r="W132">
            <v>12.1</v>
          </cell>
        </row>
        <row r="133">
          <cell r="A133" t="str">
            <v>700430310</v>
          </cell>
          <cell r="B133" t="str">
            <v>Eger Health Care and Rehabilitation Center</v>
          </cell>
          <cell r="C133">
            <v>45108</v>
          </cell>
          <cell r="D133">
            <v>320.02999999999997</v>
          </cell>
          <cell r="E133">
            <v>4.09</v>
          </cell>
          <cell r="F133">
            <v>2.82</v>
          </cell>
          <cell r="G133">
            <v>18.16</v>
          </cell>
          <cell r="H133">
            <v>294.95999999999998</v>
          </cell>
          <cell r="I133">
            <v>4.42</v>
          </cell>
          <cell r="J133">
            <v>299.38</v>
          </cell>
          <cell r="K133">
            <v>2.99</v>
          </cell>
          <cell r="L133">
            <v>302.37</v>
          </cell>
          <cell r="M133">
            <v>19.649999999999999</v>
          </cell>
          <cell r="N133">
            <v>316.94</v>
          </cell>
          <cell r="O133">
            <v>2.59</v>
          </cell>
          <cell r="P133">
            <v>2.74</v>
          </cell>
          <cell r="Q133">
            <v>17.989999999999998</v>
          </cell>
          <cell r="R133">
            <v>293.62</v>
          </cell>
          <cell r="S133">
            <v>4.4000000000000004</v>
          </cell>
          <cell r="T133">
            <v>298.02</v>
          </cell>
          <cell r="U133">
            <v>2.98</v>
          </cell>
          <cell r="V133">
            <v>301</v>
          </cell>
          <cell r="W133">
            <v>19.57</v>
          </cell>
        </row>
        <row r="134">
          <cell r="A134" t="str">
            <v>072230410</v>
          </cell>
          <cell r="B134" t="str">
            <v>Elcor Nursing and Rehabilitation Center</v>
          </cell>
          <cell r="C134">
            <v>45108</v>
          </cell>
          <cell r="D134">
            <v>208.32</v>
          </cell>
          <cell r="E134">
            <v>2.8</v>
          </cell>
          <cell r="F134">
            <v>1.93</v>
          </cell>
          <cell r="G134">
            <v>12.44</v>
          </cell>
          <cell r="H134">
            <v>191.14999999999998</v>
          </cell>
          <cell r="I134">
            <v>2.87</v>
          </cell>
          <cell r="J134">
            <v>194.01999999999998</v>
          </cell>
          <cell r="K134">
            <v>1.94</v>
          </cell>
          <cell r="L134">
            <v>195.95999999999998</v>
          </cell>
          <cell r="M134">
            <v>12.74</v>
          </cell>
          <cell r="N134">
            <v>206.5</v>
          </cell>
          <cell r="O134">
            <v>4.05</v>
          </cell>
          <cell r="P134">
            <v>1.88</v>
          </cell>
          <cell r="Q134">
            <v>12.33</v>
          </cell>
          <cell r="R134">
            <v>188.23999999999998</v>
          </cell>
          <cell r="S134">
            <v>2.82</v>
          </cell>
          <cell r="T134">
            <v>191.05999999999997</v>
          </cell>
          <cell r="U134">
            <v>1.91</v>
          </cell>
          <cell r="V134">
            <v>192.96999999999997</v>
          </cell>
          <cell r="W134">
            <v>12.54</v>
          </cell>
        </row>
        <row r="135">
          <cell r="A135" t="str">
            <v>145130710</v>
          </cell>
          <cell r="B135" t="str">
            <v>Elderwood at Amherst</v>
          </cell>
          <cell r="C135">
            <v>45108</v>
          </cell>
          <cell r="D135">
            <v>220.39</v>
          </cell>
          <cell r="E135">
            <v>2.88</v>
          </cell>
          <cell r="F135">
            <v>1.99</v>
          </cell>
          <cell r="G135">
            <v>12.81</v>
          </cell>
          <cell r="H135">
            <v>202.70999999999998</v>
          </cell>
          <cell r="I135">
            <v>3.04</v>
          </cell>
          <cell r="J135">
            <v>205.74999999999997</v>
          </cell>
          <cell r="K135">
            <v>2.06</v>
          </cell>
          <cell r="L135">
            <v>207.80999999999997</v>
          </cell>
          <cell r="M135">
            <v>13.51</v>
          </cell>
          <cell r="N135">
            <v>218.3</v>
          </cell>
          <cell r="O135">
            <v>2.78</v>
          </cell>
          <cell r="P135">
            <v>1.93</v>
          </cell>
          <cell r="Q135">
            <v>12.69</v>
          </cell>
          <cell r="R135">
            <v>200.9</v>
          </cell>
          <cell r="S135">
            <v>3.01</v>
          </cell>
          <cell r="T135">
            <v>203.91</v>
          </cell>
          <cell r="U135">
            <v>2.04</v>
          </cell>
          <cell r="V135">
            <v>205.95</v>
          </cell>
          <cell r="W135">
            <v>13.39</v>
          </cell>
        </row>
        <row r="136">
          <cell r="A136" t="str">
            <v>145530310</v>
          </cell>
          <cell r="B136" t="str">
            <v>Elderwood at Cheektowaga</v>
          </cell>
          <cell r="C136">
            <v>45108</v>
          </cell>
          <cell r="D136">
            <v>213.78</v>
          </cell>
          <cell r="E136">
            <v>2.95</v>
          </cell>
          <cell r="F136">
            <v>2.0299999999999998</v>
          </cell>
          <cell r="G136">
            <v>13.13</v>
          </cell>
          <cell r="H136">
            <v>195.67000000000002</v>
          </cell>
          <cell r="I136">
            <v>2.94</v>
          </cell>
          <cell r="J136">
            <v>198.61</v>
          </cell>
          <cell r="K136">
            <v>1.99</v>
          </cell>
          <cell r="L136">
            <v>200.60000000000002</v>
          </cell>
          <cell r="M136">
            <v>13.04</v>
          </cell>
          <cell r="N136">
            <v>211.77</v>
          </cell>
          <cell r="O136">
            <v>2.86</v>
          </cell>
          <cell r="P136">
            <v>1.98</v>
          </cell>
          <cell r="Q136">
            <v>13.01</v>
          </cell>
          <cell r="R136">
            <v>193.92000000000002</v>
          </cell>
          <cell r="S136">
            <v>2.91</v>
          </cell>
          <cell r="T136">
            <v>196.83</v>
          </cell>
          <cell r="U136">
            <v>1.97</v>
          </cell>
          <cell r="V136">
            <v>198.8</v>
          </cell>
          <cell r="W136">
            <v>12.92</v>
          </cell>
        </row>
        <row r="137">
          <cell r="A137" t="str">
            <v>146430210</v>
          </cell>
          <cell r="B137" t="str">
            <v>Elderwood at Grand Island</v>
          </cell>
          <cell r="C137">
            <v>45108</v>
          </cell>
          <cell r="D137">
            <v>204.23</v>
          </cell>
          <cell r="E137">
            <v>2.8</v>
          </cell>
          <cell r="F137">
            <v>1.93</v>
          </cell>
          <cell r="G137">
            <v>12.44</v>
          </cell>
          <cell r="H137">
            <v>187.05999999999997</v>
          </cell>
          <cell r="I137">
            <v>2.81</v>
          </cell>
          <cell r="J137">
            <v>189.86999999999998</v>
          </cell>
          <cell r="K137">
            <v>1.9</v>
          </cell>
          <cell r="L137">
            <v>191.76999999999998</v>
          </cell>
          <cell r="M137">
            <v>12.47</v>
          </cell>
          <cell r="N137">
            <v>202.29</v>
          </cell>
          <cell r="O137">
            <v>2.92</v>
          </cell>
          <cell r="P137">
            <v>1.88</v>
          </cell>
          <cell r="Q137">
            <v>12.33</v>
          </cell>
          <cell r="R137">
            <v>185.16</v>
          </cell>
          <cell r="S137">
            <v>2.78</v>
          </cell>
          <cell r="T137">
            <v>187.94</v>
          </cell>
          <cell r="U137">
            <v>1.88</v>
          </cell>
          <cell r="V137">
            <v>189.82</v>
          </cell>
          <cell r="W137">
            <v>12.34</v>
          </cell>
        </row>
        <row r="138">
          <cell r="A138" t="str">
            <v>143030310</v>
          </cell>
          <cell r="B138" t="str">
            <v>Elderwood at Hamburg</v>
          </cell>
          <cell r="C138">
            <v>45108</v>
          </cell>
          <cell r="D138">
            <v>218.65</v>
          </cell>
          <cell r="E138">
            <v>2.97</v>
          </cell>
          <cell r="F138">
            <v>2.0499999999999998</v>
          </cell>
          <cell r="G138">
            <v>13.22</v>
          </cell>
          <cell r="H138">
            <v>200.41</v>
          </cell>
          <cell r="I138">
            <v>3.01</v>
          </cell>
          <cell r="J138">
            <v>203.42</v>
          </cell>
          <cell r="K138">
            <v>2.0299999999999998</v>
          </cell>
          <cell r="L138">
            <v>205.45</v>
          </cell>
          <cell r="M138">
            <v>13.35</v>
          </cell>
          <cell r="N138">
            <v>216.53</v>
          </cell>
          <cell r="O138">
            <v>2.77</v>
          </cell>
          <cell r="P138">
            <v>1.99</v>
          </cell>
          <cell r="Q138">
            <v>13.09</v>
          </cell>
          <cell r="R138">
            <v>198.67999999999998</v>
          </cell>
          <cell r="S138">
            <v>2.98</v>
          </cell>
          <cell r="T138">
            <v>201.65999999999997</v>
          </cell>
          <cell r="U138">
            <v>2.02</v>
          </cell>
          <cell r="V138">
            <v>203.67999999999998</v>
          </cell>
          <cell r="W138">
            <v>13.24</v>
          </cell>
        </row>
        <row r="139">
          <cell r="A139" t="str">
            <v>503430030</v>
          </cell>
          <cell r="B139" t="str">
            <v>Elderwood at Hornell</v>
          </cell>
          <cell r="C139">
            <v>45108</v>
          </cell>
          <cell r="D139">
            <v>213.26</v>
          </cell>
          <cell r="E139">
            <v>2.79</v>
          </cell>
          <cell r="F139">
            <v>1.92</v>
          </cell>
          <cell r="G139">
            <v>12.4</v>
          </cell>
          <cell r="H139">
            <v>196.15</v>
          </cell>
          <cell r="I139">
            <v>2.94</v>
          </cell>
          <cell r="J139">
            <v>199.09</v>
          </cell>
          <cell r="K139">
            <v>1.99</v>
          </cell>
          <cell r="L139">
            <v>201.08</v>
          </cell>
          <cell r="M139">
            <v>13.07</v>
          </cell>
          <cell r="N139">
            <v>211.33</v>
          </cell>
          <cell r="O139">
            <v>2.94</v>
          </cell>
          <cell r="P139">
            <v>1.87</v>
          </cell>
          <cell r="Q139">
            <v>12.29</v>
          </cell>
          <cell r="R139">
            <v>194.23000000000002</v>
          </cell>
          <cell r="S139">
            <v>2.91</v>
          </cell>
          <cell r="T139">
            <v>197.14000000000001</v>
          </cell>
          <cell r="U139">
            <v>1.97</v>
          </cell>
          <cell r="V139">
            <v>199.11</v>
          </cell>
          <cell r="W139">
            <v>12.94</v>
          </cell>
        </row>
        <row r="140">
          <cell r="A140" t="str">
            <v>140630310</v>
          </cell>
          <cell r="B140" t="str">
            <v>Elderwood at Lancaster</v>
          </cell>
          <cell r="C140">
            <v>45108</v>
          </cell>
          <cell r="D140">
            <v>217.2</v>
          </cell>
          <cell r="E140">
            <v>2.99</v>
          </cell>
          <cell r="F140">
            <v>2.06</v>
          </cell>
          <cell r="G140">
            <v>13.32</v>
          </cell>
          <cell r="H140">
            <v>198.82999999999998</v>
          </cell>
          <cell r="I140">
            <v>2.98</v>
          </cell>
          <cell r="J140">
            <v>201.80999999999997</v>
          </cell>
          <cell r="K140">
            <v>2.02</v>
          </cell>
          <cell r="L140">
            <v>203.82999999999998</v>
          </cell>
          <cell r="M140">
            <v>13.25</v>
          </cell>
          <cell r="N140">
            <v>215.12</v>
          </cell>
          <cell r="O140">
            <v>2.76</v>
          </cell>
          <cell r="P140">
            <v>2.0099999999999998</v>
          </cell>
          <cell r="Q140">
            <v>13.2</v>
          </cell>
          <cell r="R140">
            <v>197.15000000000003</v>
          </cell>
          <cell r="S140">
            <v>2.96</v>
          </cell>
          <cell r="T140">
            <v>200.11000000000004</v>
          </cell>
          <cell r="U140">
            <v>2</v>
          </cell>
          <cell r="V140">
            <v>202.11000000000004</v>
          </cell>
          <cell r="W140">
            <v>13.14</v>
          </cell>
        </row>
        <row r="141">
          <cell r="A141" t="str">
            <v>333130110</v>
          </cell>
          <cell r="B141" t="str">
            <v>Elderwood at Liverpool</v>
          </cell>
          <cell r="C141">
            <v>45108</v>
          </cell>
          <cell r="D141">
            <v>205.17</v>
          </cell>
          <cell r="E141">
            <v>2.82</v>
          </cell>
          <cell r="F141">
            <v>1.94</v>
          </cell>
          <cell r="G141">
            <v>12.53</v>
          </cell>
          <cell r="H141">
            <v>187.88</v>
          </cell>
          <cell r="I141">
            <v>2.82</v>
          </cell>
          <cell r="J141">
            <v>190.7</v>
          </cell>
          <cell r="K141">
            <v>1.91</v>
          </cell>
          <cell r="L141">
            <v>192.60999999999999</v>
          </cell>
          <cell r="M141">
            <v>12.52</v>
          </cell>
          <cell r="N141">
            <v>203.26</v>
          </cell>
          <cell r="O141">
            <v>2.97</v>
          </cell>
          <cell r="P141">
            <v>1.89</v>
          </cell>
          <cell r="Q141">
            <v>12.41</v>
          </cell>
          <cell r="R141">
            <v>185.99</v>
          </cell>
          <cell r="S141">
            <v>2.79</v>
          </cell>
          <cell r="T141">
            <v>188.78</v>
          </cell>
          <cell r="U141">
            <v>1.89</v>
          </cell>
          <cell r="V141">
            <v>190.67</v>
          </cell>
          <cell r="W141">
            <v>12.39</v>
          </cell>
        </row>
        <row r="142">
          <cell r="A142" t="str">
            <v>310130810</v>
          </cell>
          <cell r="B142" t="str">
            <v>Elderwood at Lockport</v>
          </cell>
          <cell r="C142">
            <v>45108</v>
          </cell>
          <cell r="D142">
            <v>225.16</v>
          </cell>
          <cell r="E142">
            <v>3.04</v>
          </cell>
          <cell r="F142">
            <v>2.1</v>
          </cell>
          <cell r="G142">
            <v>13.53</v>
          </cell>
          <cell r="H142">
            <v>206.49</v>
          </cell>
          <cell r="I142">
            <v>3.1</v>
          </cell>
          <cell r="J142">
            <v>209.59</v>
          </cell>
          <cell r="K142">
            <v>2.1</v>
          </cell>
          <cell r="L142">
            <v>211.69</v>
          </cell>
          <cell r="M142">
            <v>13.76</v>
          </cell>
          <cell r="N142">
            <v>223.01</v>
          </cell>
          <cell r="O142">
            <v>2.79</v>
          </cell>
          <cell r="P142">
            <v>2.04</v>
          </cell>
          <cell r="Q142">
            <v>13.4</v>
          </cell>
          <cell r="R142">
            <v>204.78</v>
          </cell>
          <cell r="S142">
            <v>3.07</v>
          </cell>
          <cell r="T142">
            <v>207.85</v>
          </cell>
          <cell r="U142">
            <v>2.08</v>
          </cell>
          <cell r="V142">
            <v>209.93</v>
          </cell>
          <cell r="W142">
            <v>13.65</v>
          </cell>
        </row>
        <row r="143">
          <cell r="A143" t="str">
            <v>565530310</v>
          </cell>
          <cell r="B143" t="str">
            <v>Elderwood at North Creek</v>
          </cell>
          <cell r="C143">
            <v>45108</v>
          </cell>
          <cell r="D143">
            <v>206.73</v>
          </cell>
          <cell r="E143">
            <v>2.81</v>
          </cell>
          <cell r="F143">
            <v>1.94</v>
          </cell>
          <cell r="G143">
            <v>12.48</v>
          </cell>
          <cell r="H143">
            <v>189.5</v>
          </cell>
          <cell r="I143">
            <v>2.84</v>
          </cell>
          <cell r="J143">
            <v>192.34</v>
          </cell>
          <cell r="K143">
            <v>1.92</v>
          </cell>
          <cell r="L143">
            <v>194.26</v>
          </cell>
          <cell r="M143">
            <v>12.63</v>
          </cell>
          <cell r="N143">
            <v>204.77</v>
          </cell>
          <cell r="O143">
            <v>3.02</v>
          </cell>
          <cell r="P143">
            <v>1.88</v>
          </cell>
          <cell r="Q143">
            <v>12.36</v>
          </cell>
          <cell r="R143">
            <v>187.51</v>
          </cell>
          <cell r="S143">
            <v>2.81</v>
          </cell>
          <cell r="T143">
            <v>190.32</v>
          </cell>
          <cell r="U143">
            <v>1.9</v>
          </cell>
          <cell r="V143">
            <v>192.22</v>
          </cell>
          <cell r="W143">
            <v>12.49</v>
          </cell>
        </row>
        <row r="144">
          <cell r="A144" t="str">
            <v>152730110</v>
          </cell>
          <cell r="B144" t="str">
            <v>Elderwood at Ticonderoga</v>
          </cell>
          <cell r="C144">
            <v>45108</v>
          </cell>
          <cell r="D144">
            <v>202.32</v>
          </cell>
          <cell r="E144">
            <v>2.78</v>
          </cell>
          <cell r="F144">
            <v>1.91</v>
          </cell>
          <cell r="G144">
            <v>12.37</v>
          </cell>
          <cell r="H144">
            <v>185.26</v>
          </cell>
          <cell r="I144">
            <v>2.78</v>
          </cell>
          <cell r="J144">
            <v>188.04</v>
          </cell>
          <cell r="K144">
            <v>1.88</v>
          </cell>
          <cell r="L144">
            <v>189.92</v>
          </cell>
          <cell r="M144">
            <v>12.34</v>
          </cell>
          <cell r="N144">
            <v>200.49</v>
          </cell>
          <cell r="O144">
            <v>2.78</v>
          </cell>
          <cell r="P144">
            <v>1.86</v>
          </cell>
          <cell r="Q144">
            <v>12.25</v>
          </cell>
          <cell r="R144">
            <v>183.6</v>
          </cell>
          <cell r="S144">
            <v>2.75</v>
          </cell>
          <cell r="T144">
            <v>186.35</v>
          </cell>
          <cell r="U144">
            <v>1.86</v>
          </cell>
          <cell r="V144">
            <v>188.21</v>
          </cell>
          <cell r="W144">
            <v>12.23</v>
          </cell>
        </row>
        <row r="145">
          <cell r="A145" t="str">
            <v>532030210</v>
          </cell>
          <cell r="B145" t="str">
            <v>Elderwood at Waverly</v>
          </cell>
          <cell r="C145">
            <v>45108</v>
          </cell>
          <cell r="D145">
            <v>216.76</v>
          </cell>
          <cell r="E145">
            <v>2.97</v>
          </cell>
          <cell r="F145">
            <v>2.04</v>
          </cell>
          <cell r="G145">
            <v>13.19</v>
          </cell>
          <cell r="H145">
            <v>198.56</v>
          </cell>
          <cell r="I145">
            <v>2.98</v>
          </cell>
          <cell r="J145">
            <v>201.54</v>
          </cell>
          <cell r="K145">
            <v>2.02</v>
          </cell>
          <cell r="L145">
            <v>203.56</v>
          </cell>
          <cell r="M145">
            <v>13.23</v>
          </cell>
          <cell r="N145">
            <v>214.74</v>
          </cell>
          <cell r="O145">
            <v>2.75</v>
          </cell>
          <cell r="P145">
            <v>1.99</v>
          </cell>
          <cell r="Q145">
            <v>13.07</v>
          </cell>
          <cell r="R145">
            <v>196.93</v>
          </cell>
          <cell r="S145">
            <v>2.95</v>
          </cell>
          <cell r="T145">
            <v>199.88</v>
          </cell>
          <cell r="U145">
            <v>2</v>
          </cell>
          <cell r="V145">
            <v>201.88</v>
          </cell>
          <cell r="W145">
            <v>13.12</v>
          </cell>
        </row>
        <row r="146">
          <cell r="A146" t="str">
            <v>312130410</v>
          </cell>
          <cell r="B146" t="str">
            <v>Elderwood at Wheatfield</v>
          </cell>
          <cell r="C146">
            <v>45108</v>
          </cell>
          <cell r="D146">
            <v>207.98</v>
          </cell>
          <cell r="E146">
            <v>2.74</v>
          </cell>
          <cell r="F146">
            <v>1.89</v>
          </cell>
          <cell r="G146">
            <v>12.18</v>
          </cell>
          <cell r="H146">
            <v>191.17</v>
          </cell>
          <cell r="I146">
            <v>2.87</v>
          </cell>
          <cell r="J146">
            <v>194.04</v>
          </cell>
          <cell r="K146">
            <v>1.94</v>
          </cell>
          <cell r="L146">
            <v>195.98</v>
          </cell>
          <cell r="M146">
            <v>12.74</v>
          </cell>
          <cell r="N146">
            <v>206.01</v>
          </cell>
          <cell r="O146">
            <v>2.94</v>
          </cell>
          <cell r="P146">
            <v>1.83</v>
          </cell>
          <cell r="Q146">
            <v>12.06</v>
          </cell>
          <cell r="R146">
            <v>189.17999999999998</v>
          </cell>
          <cell r="S146">
            <v>2.84</v>
          </cell>
          <cell r="T146">
            <v>192.01999999999998</v>
          </cell>
          <cell r="U146">
            <v>1.92</v>
          </cell>
          <cell r="V146">
            <v>193.93999999999997</v>
          </cell>
          <cell r="W146">
            <v>12.61</v>
          </cell>
        </row>
        <row r="147">
          <cell r="A147" t="str">
            <v>142130710</v>
          </cell>
          <cell r="B147" t="str">
            <v>Elderwood at Williamsville</v>
          </cell>
          <cell r="C147">
            <v>45108</v>
          </cell>
          <cell r="D147">
            <v>227.55</v>
          </cell>
          <cell r="E147">
            <v>3.07</v>
          </cell>
          <cell r="F147">
            <v>2.12</v>
          </cell>
          <cell r="G147">
            <v>13.66</v>
          </cell>
          <cell r="H147">
            <v>208.70000000000002</v>
          </cell>
          <cell r="I147">
            <v>3.13</v>
          </cell>
          <cell r="J147">
            <v>211.83</v>
          </cell>
          <cell r="K147">
            <v>2.12</v>
          </cell>
          <cell r="L147">
            <v>213.95000000000002</v>
          </cell>
          <cell r="M147">
            <v>13.91</v>
          </cell>
          <cell r="N147">
            <v>225.34</v>
          </cell>
          <cell r="O147">
            <v>2.71</v>
          </cell>
          <cell r="P147">
            <v>2.06</v>
          </cell>
          <cell r="Q147">
            <v>13.53</v>
          </cell>
          <cell r="R147">
            <v>207.04</v>
          </cell>
          <cell r="S147">
            <v>3.11</v>
          </cell>
          <cell r="T147">
            <v>210.15</v>
          </cell>
          <cell r="U147">
            <v>2.1</v>
          </cell>
          <cell r="V147">
            <v>212.25</v>
          </cell>
          <cell r="W147">
            <v>13.8</v>
          </cell>
        </row>
        <row r="148">
          <cell r="A148" t="str">
            <v>272830010</v>
          </cell>
          <cell r="B148" t="str">
            <v>Elderwood of Lakeside at Brockport</v>
          </cell>
          <cell r="C148">
            <v>45108</v>
          </cell>
          <cell r="D148">
            <v>219.58</v>
          </cell>
          <cell r="E148">
            <v>3</v>
          </cell>
          <cell r="F148">
            <v>2.0699999999999998</v>
          </cell>
          <cell r="G148">
            <v>13.32</v>
          </cell>
          <cell r="H148">
            <v>201.19000000000003</v>
          </cell>
          <cell r="I148">
            <v>3.02</v>
          </cell>
          <cell r="J148">
            <v>204.21000000000004</v>
          </cell>
          <cell r="K148">
            <v>2.04</v>
          </cell>
          <cell r="L148">
            <v>206.25000000000003</v>
          </cell>
          <cell r="M148">
            <v>13.41</v>
          </cell>
          <cell r="N148">
            <v>217.55</v>
          </cell>
          <cell r="O148">
            <v>3.04</v>
          </cell>
          <cell r="P148">
            <v>2.0099999999999998</v>
          </cell>
          <cell r="Q148">
            <v>13.2</v>
          </cell>
          <cell r="R148">
            <v>199.30000000000004</v>
          </cell>
          <cell r="S148">
            <v>2.99</v>
          </cell>
          <cell r="T148">
            <v>202.29000000000005</v>
          </cell>
          <cell r="U148">
            <v>2.02</v>
          </cell>
          <cell r="V148">
            <v>204.31000000000006</v>
          </cell>
          <cell r="W148">
            <v>13.28</v>
          </cell>
        </row>
        <row r="149">
          <cell r="A149" t="str">
            <v>156030210</v>
          </cell>
          <cell r="B149" t="str">
            <v>Elderwood of Uihlein at Lake Placid</v>
          </cell>
          <cell r="C149">
            <v>45108</v>
          </cell>
          <cell r="D149">
            <v>197.65</v>
          </cell>
          <cell r="E149">
            <v>2.83</v>
          </cell>
          <cell r="F149">
            <v>1.95</v>
          </cell>
          <cell r="G149">
            <v>12.57</v>
          </cell>
          <cell r="H149">
            <v>180.3</v>
          </cell>
          <cell r="I149">
            <v>2.7</v>
          </cell>
          <cell r="J149">
            <v>183</v>
          </cell>
          <cell r="K149">
            <v>1.83</v>
          </cell>
          <cell r="L149">
            <v>184.83</v>
          </cell>
          <cell r="M149">
            <v>12.01</v>
          </cell>
          <cell r="N149">
            <v>195.85</v>
          </cell>
          <cell r="O149">
            <v>2.97</v>
          </cell>
          <cell r="P149">
            <v>1.9</v>
          </cell>
          <cell r="Q149">
            <v>12.46</v>
          </cell>
          <cell r="R149">
            <v>178.51999999999998</v>
          </cell>
          <cell r="S149">
            <v>2.68</v>
          </cell>
          <cell r="T149">
            <v>181.2</v>
          </cell>
          <cell r="U149">
            <v>1.81</v>
          </cell>
          <cell r="V149">
            <v>183.01</v>
          </cell>
          <cell r="W149">
            <v>11.9</v>
          </cell>
        </row>
        <row r="150">
          <cell r="A150" t="str">
            <v>030130710</v>
          </cell>
          <cell r="B150" t="str">
            <v>Elizabeth Church Manor Nursing Home</v>
          </cell>
          <cell r="C150">
            <v>45108</v>
          </cell>
          <cell r="D150">
            <v>184.99</v>
          </cell>
          <cell r="E150">
            <v>2.48</v>
          </cell>
          <cell r="F150">
            <v>1.71</v>
          </cell>
          <cell r="G150">
            <v>11.03</v>
          </cell>
          <cell r="H150">
            <v>169.77</v>
          </cell>
          <cell r="I150">
            <v>2.5499999999999998</v>
          </cell>
          <cell r="J150">
            <v>172.32000000000002</v>
          </cell>
          <cell r="K150">
            <v>1.72</v>
          </cell>
          <cell r="L150">
            <v>174.04000000000002</v>
          </cell>
          <cell r="M150">
            <v>11.31</v>
          </cell>
          <cell r="N150">
            <v>183.43</v>
          </cell>
          <cell r="O150">
            <v>2.8</v>
          </cell>
          <cell r="P150">
            <v>1.67</v>
          </cell>
          <cell r="Q150">
            <v>10.94</v>
          </cell>
          <cell r="R150">
            <v>168.02</v>
          </cell>
          <cell r="S150">
            <v>2.52</v>
          </cell>
          <cell r="T150">
            <v>170.54000000000002</v>
          </cell>
          <cell r="U150">
            <v>1.71</v>
          </cell>
          <cell r="V150">
            <v>172.25000000000003</v>
          </cell>
          <cell r="W150">
            <v>11.2</v>
          </cell>
        </row>
        <row r="151">
          <cell r="A151" t="str">
            <v>140133710</v>
          </cell>
          <cell r="B151" t="str">
            <v>Ellicott Center for Rehabilitation and Nursing for Waterfront Operations</v>
          </cell>
          <cell r="C151">
            <v>45108</v>
          </cell>
          <cell r="D151">
            <v>227.2</v>
          </cell>
          <cell r="E151">
            <v>3.09</v>
          </cell>
          <cell r="F151">
            <v>2.12</v>
          </cell>
          <cell r="G151">
            <v>14.1</v>
          </cell>
          <cell r="H151">
            <v>207.89</v>
          </cell>
          <cell r="I151">
            <v>3.12</v>
          </cell>
          <cell r="J151">
            <v>211.01</v>
          </cell>
          <cell r="K151">
            <v>2.11</v>
          </cell>
          <cell r="L151">
            <v>213.12</v>
          </cell>
          <cell r="M151">
            <v>13.85</v>
          </cell>
          <cell r="N151">
            <v>225.01</v>
          </cell>
          <cell r="O151">
            <v>2.46</v>
          </cell>
          <cell r="P151">
            <v>2.0699999999999998</v>
          </cell>
          <cell r="Q151">
            <v>13.96</v>
          </cell>
          <cell r="R151">
            <v>206.51999999999998</v>
          </cell>
          <cell r="S151">
            <v>3.1</v>
          </cell>
          <cell r="T151">
            <v>209.61999999999998</v>
          </cell>
          <cell r="U151">
            <v>2.1</v>
          </cell>
          <cell r="V151">
            <v>211.71999999999997</v>
          </cell>
          <cell r="W151">
            <v>13.76</v>
          </cell>
        </row>
        <row r="152">
          <cell r="A152" t="str">
            <v>460100130</v>
          </cell>
          <cell r="B152" t="str">
            <v>Ellis Residential &amp; Rehabilitation Center</v>
          </cell>
          <cell r="C152">
            <v>45108</v>
          </cell>
          <cell r="D152">
            <v>289.94</v>
          </cell>
          <cell r="E152">
            <v>3.95</v>
          </cell>
          <cell r="F152">
            <v>2.71</v>
          </cell>
          <cell r="G152">
            <v>17.54</v>
          </cell>
          <cell r="H152">
            <v>265.74</v>
          </cell>
          <cell r="I152">
            <v>3.99</v>
          </cell>
          <cell r="J152">
            <v>269.73</v>
          </cell>
          <cell r="K152">
            <v>2.7</v>
          </cell>
          <cell r="L152">
            <v>272.43</v>
          </cell>
          <cell r="M152">
            <v>17.71</v>
          </cell>
          <cell r="N152">
            <v>287.58999999999997</v>
          </cell>
          <cell r="O152">
            <v>3.06</v>
          </cell>
          <cell r="P152">
            <v>2.65</v>
          </cell>
          <cell r="Q152">
            <v>17.399999999999999</v>
          </cell>
          <cell r="R152">
            <v>264.48</v>
          </cell>
          <cell r="S152">
            <v>3.97</v>
          </cell>
          <cell r="T152">
            <v>268.45000000000005</v>
          </cell>
          <cell r="U152">
            <v>2.68</v>
          </cell>
          <cell r="V152">
            <v>271.13000000000005</v>
          </cell>
          <cell r="W152">
            <v>17.62</v>
          </cell>
        </row>
        <row r="153">
          <cell r="A153" t="str">
            <v>342930510</v>
          </cell>
          <cell r="B153" t="str">
            <v>Elm Manor Nursing and Rehabilitation Center</v>
          </cell>
          <cell r="C153">
            <v>45108</v>
          </cell>
          <cell r="D153">
            <v>229.1</v>
          </cell>
          <cell r="E153">
            <v>3.1</v>
          </cell>
          <cell r="F153">
            <v>2.14</v>
          </cell>
          <cell r="G153">
            <v>13.77</v>
          </cell>
          <cell r="H153">
            <v>210.09</v>
          </cell>
          <cell r="I153">
            <v>3.15</v>
          </cell>
          <cell r="J153">
            <v>213.24</v>
          </cell>
          <cell r="K153">
            <v>2.13</v>
          </cell>
          <cell r="L153">
            <v>215.37</v>
          </cell>
          <cell r="M153">
            <v>14</v>
          </cell>
          <cell r="N153">
            <v>226.89</v>
          </cell>
          <cell r="O153">
            <v>3.92</v>
          </cell>
          <cell r="P153">
            <v>2.08</v>
          </cell>
          <cell r="Q153">
            <v>13.64</v>
          </cell>
          <cell r="R153">
            <v>207.25</v>
          </cell>
          <cell r="S153">
            <v>3.11</v>
          </cell>
          <cell r="T153">
            <v>210.36</v>
          </cell>
          <cell r="U153">
            <v>2.1</v>
          </cell>
          <cell r="V153">
            <v>212.46</v>
          </cell>
          <cell r="W153">
            <v>13.81</v>
          </cell>
        </row>
        <row r="154">
          <cell r="A154" t="str">
            <v>700339610</v>
          </cell>
          <cell r="B154" t="str">
            <v>Elmhurst Care Center Inc</v>
          </cell>
          <cell r="C154">
            <v>45108</v>
          </cell>
          <cell r="D154">
            <v>265.94</v>
          </cell>
          <cell r="E154">
            <v>3.61</v>
          </cell>
          <cell r="F154">
            <v>2.48</v>
          </cell>
          <cell r="G154">
            <v>16.04</v>
          </cell>
          <cell r="H154">
            <v>243.80999999999997</v>
          </cell>
          <cell r="I154">
            <v>3.66</v>
          </cell>
          <cell r="J154">
            <v>247.46999999999997</v>
          </cell>
          <cell r="K154">
            <v>2.4700000000000002</v>
          </cell>
          <cell r="L154">
            <v>249.93999999999997</v>
          </cell>
          <cell r="M154">
            <v>16.25</v>
          </cell>
          <cell r="N154">
            <v>263.32</v>
          </cell>
          <cell r="O154">
            <v>3.07</v>
          </cell>
          <cell r="P154">
            <v>2.42</v>
          </cell>
          <cell r="Q154">
            <v>15.88</v>
          </cell>
          <cell r="R154">
            <v>241.95</v>
          </cell>
          <cell r="S154">
            <v>3.63</v>
          </cell>
          <cell r="T154">
            <v>245.57999999999998</v>
          </cell>
          <cell r="U154">
            <v>2.46</v>
          </cell>
          <cell r="V154">
            <v>248.04</v>
          </cell>
          <cell r="W154">
            <v>16.12</v>
          </cell>
        </row>
        <row r="155">
          <cell r="A155" t="str">
            <v>290130410</v>
          </cell>
          <cell r="B155" t="str">
            <v>Emerge Nursing and Rehabilitation at Glen Cove</v>
          </cell>
          <cell r="C155">
            <v>45108</v>
          </cell>
          <cell r="D155">
            <v>251</v>
          </cell>
          <cell r="E155">
            <v>3.23</v>
          </cell>
          <cell r="F155">
            <v>2.2200000000000002</v>
          </cell>
          <cell r="G155">
            <v>14.34</v>
          </cell>
          <cell r="H155">
            <v>231.21</v>
          </cell>
          <cell r="I155">
            <v>3.47</v>
          </cell>
          <cell r="J155">
            <v>234.68</v>
          </cell>
          <cell r="K155">
            <v>2.35</v>
          </cell>
          <cell r="L155">
            <v>237.03</v>
          </cell>
          <cell r="M155">
            <v>15.41</v>
          </cell>
          <cell r="N155">
            <v>248.55</v>
          </cell>
          <cell r="O155">
            <v>3.57</v>
          </cell>
          <cell r="P155">
            <v>2.16</v>
          </cell>
          <cell r="Q155">
            <v>14.2</v>
          </cell>
          <cell r="R155">
            <v>228.62000000000003</v>
          </cell>
          <cell r="S155">
            <v>3.43</v>
          </cell>
          <cell r="T155">
            <v>232.05000000000004</v>
          </cell>
          <cell r="U155">
            <v>2.3199999999999998</v>
          </cell>
          <cell r="V155">
            <v>234.37000000000003</v>
          </cell>
          <cell r="W155">
            <v>15.23</v>
          </cell>
        </row>
        <row r="156">
          <cell r="A156" t="str">
            <v>155230010</v>
          </cell>
          <cell r="B156" t="str">
            <v>Essex Center for Rehabilitation and Healthcare</v>
          </cell>
          <cell r="C156">
            <v>45108</v>
          </cell>
          <cell r="D156">
            <v>269.47000000000003</v>
          </cell>
          <cell r="E156">
            <v>3.72</v>
          </cell>
          <cell r="F156">
            <v>2.56</v>
          </cell>
          <cell r="G156">
            <v>16.54</v>
          </cell>
          <cell r="H156">
            <v>246.65</v>
          </cell>
          <cell r="I156">
            <v>3.7</v>
          </cell>
          <cell r="J156">
            <v>250.35</v>
          </cell>
          <cell r="K156">
            <v>2.5</v>
          </cell>
          <cell r="L156">
            <v>252.85</v>
          </cell>
          <cell r="M156">
            <v>16.440000000000001</v>
          </cell>
          <cell r="N156">
            <v>266.81</v>
          </cell>
          <cell r="O156">
            <v>3.2</v>
          </cell>
          <cell r="P156">
            <v>2.4900000000000002</v>
          </cell>
          <cell r="Q156">
            <v>16.38</v>
          </cell>
          <cell r="R156">
            <v>244.74</v>
          </cell>
          <cell r="S156">
            <v>3.67</v>
          </cell>
          <cell r="T156">
            <v>248.41</v>
          </cell>
          <cell r="U156">
            <v>2.48</v>
          </cell>
          <cell r="V156">
            <v>250.89</v>
          </cell>
          <cell r="W156">
            <v>16.309999999999999</v>
          </cell>
        </row>
        <row r="157">
          <cell r="A157" t="str">
            <v>415230510</v>
          </cell>
          <cell r="B157" t="str">
            <v>Evergreen Commons Rehabilitation and Nursing Center</v>
          </cell>
          <cell r="C157">
            <v>45108</v>
          </cell>
          <cell r="D157">
            <v>209.99</v>
          </cell>
          <cell r="E157">
            <v>2.8</v>
          </cell>
          <cell r="F157">
            <v>1.93</v>
          </cell>
          <cell r="G157">
            <v>12.43</v>
          </cell>
          <cell r="H157">
            <v>192.82999999999998</v>
          </cell>
          <cell r="I157">
            <v>2.89</v>
          </cell>
          <cell r="J157">
            <v>195.71999999999997</v>
          </cell>
          <cell r="K157">
            <v>1.96</v>
          </cell>
          <cell r="L157">
            <v>197.67999999999998</v>
          </cell>
          <cell r="M157">
            <v>12.85</v>
          </cell>
          <cell r="N157">
            <v>208.17</v>
          </cell>
          <cell r="O157">
            <v>3.69</v>
          </cell>
          <cell r="P157">
            <v>1.88</v>
          </cell>
          <cell r="Q157">
            <v>12.32</v>
          </cell>
          <cell r="R157">
            <v>190.28</v>
          </cell>
          <cell r="S157">
            <v>2.85</v>
          </cell>
          <cell r="T157">
            <v>193.13</v>
          </cell>
          <cell r="U157">
            <v>1.93</v>
          </cell>
          <cell r="V157">
            <v>195.06</v>
          </cell>
          <cell r="W157">
            <v>12.68</v>
          </cell>
        </row>
        <row r="158">
          <cell r="A158" t="str">
            <v>295230910</v>
          </cell>
          <cell r="B158" t="str">
            <v>Excel at Woodbury for Rehabilitation and Nursing LLC</v>
          </cell>
          <cell r="C158">
            <v>45108</v>
          </cell>
          <cell r="D158">
            <v>249.47</v>
          </cell>
          <cell r="E158">
            <v>3.34</v>
          </cell>
          <cell r="F158">
            <v>2.2999999999999998</v>
          </cell>
          <cell r="G158">
            <v>14.84</v>
          </cell>
          <cell r="H158">
            <v>228.98999999999998</v>
          </cell>
          <cell r="I158">
            <v>3.43</v>
          </cell>
          <cell r="J158">
            <v>232.42</v>
          </cell>
          <cell r="K158">
            <v>2.3199999999999998</v>
          </cell>
          <cell r="L158">
            <v>234.73999999999998</v>
          </cell>
          <cell r="M158">
            <v>15.26</v>
          </cell>
          <cell r="N158">
            <v>247.02</v>
          </cell>
          <cell r="O158">
            <v>2.77</v>
          </cell>
          <cell r="P158">
            <v>2.2400000000000002</v>
          </cell>
          <cell r="Q158">
            <v>14.69</v>
          </cell>
          <cell r="R158">
            <v>227.32</v>
          </cell>
          <cell r="S158">
            <v>3.41</v>
          </cell>
          <cell r="T158">
            <v>230.73</v>
          </cell>
          <cell r="U158">
            <v>2.31</v>
          </cell>
          <cell r="V158">
            <v>233.04</v>
          </cell>
          <cell r="W158">
            <v>15.15</v>
          </cell>
        </row>
        <row r="159">
          <cell r="A159" t="str">
            <v>272530010</v>
          </cell>
          <cell r="B159" t="str">
            <v>Fairport Baptist Homes</v>
          </cell>
          <cell r="C159">
            <v>45108</v>
          </cell>
          <cell r="D159">
            <v>206.89</v>
          </cell>
          <cell r="E159">
            <v>2.78</v>
          </cell>
          <cell r="F159">
            <v>1.92</v>
          </cell>
          <cell r="G159">
            <v>12.36</v>
          </cell>
          <cell r="H159">
            <v>189.82999999999998</v>
          </cell>
          <cell r="I159">
            <v>2.85</v>
          </cell>
          <cell r="J159">
            <v>192.67999999999998</v>
          </cell>
          <cell r="K159">
            <v>1.93</v>
          </cell>
          <cell r="L159">
            <v>194.60999999999999</v>
          </cell>
          <cell r="M159">
            <v>12.65</v>
          </cell>
          <cell r="N159">
            <v>205</v>
          </cell>
          <cell r="O159">
            <v>3.31</v>
          </cell>
          <cell r="P159">
            <v>1.87</v>
          </cell>
          <cell r="Q159">
            <v>12.25</v>
          </cell>
          <cell r="R159">
            <v>187.57</v>
          </cell>
          <cell r="S159">
            <v>2.81</v>
          </cell>
          <cell r="T159">
            <v>190.38</v>
          </cell>
          <cell r="U159">
            <v>1.9</v>
          </cell>
          <cell r="V159">
            <v>192.28</v>
          </cell>
          <cell r="W159">
            <v>12.5</v>
          </cell>
        </row>
        <row r="160">
          <cell r="A160" t="str">
            <v>700337510</v>
          </cell>
          <cell r="B160" t="str">
            <v>Fairview Nursing Care Center Inc</v>
          </cell>
          <cell r="C160">
            <v>45108</v>
          </cell>
          <cell r="D160">
            <v>425.73</v>
          </cell>
          <cell r="E160">
            <v>5.86</v>
          </cell>
          <cell r="F160">
            <v>4.04</v>
          </cell>
          <cell r="G160">
            <v>26.02</v>
          </cell>
          <cell r="H160">
            <v>389.81</v>
          </cell>
          <cell r="I160">
            <v>5.85</v>
          </cell>
          <cell r="J160">
            <v>395.66</v>
          </cell>
          <cell r="K160">
            <v>3.96</v>
          </cell>
          <cell r="L160">
            <v>399.62</v>
          </cell>
          <cell r="M160">
            <v>25.98</v>
          </cell>
          <cell r="N160">
            <v>420.88</v>
          </cell>
          <cell r="O160">
            <v>2.76</v>
          </cell>
          <cell r="P160">
            <v>3.92</v>
          </cell>
          <cell r="Q160">
            <v>25.73</v>
          </cell>
          <cell r="R160">
            <v>388.46999999999997</v>
          </cell>
          <cell r="S160">
            <v>5.83</v>
          </cell>
          <cell r="T160">
            <v>394.29999999999995</v>
          </cell>
          <cell r="U160">
            <v>3.94</v>
          </cell>
          <cell r="V160">
            <v>398.23999999999995</v>
          </cell>
          <cell r="W160">
            <v>25.89</v>
          </cell>
        </row>
        <row r="161">
          <cell r="A161" t="str">
            <v>700341610</v>
          </cell>
          <cell r="B161" t="str">
            <v>Far Rockaway Center for Rehabilitation and Nursing</v>
          </cell>
          <cell r="C161">
            <v>45108</v>
          </cell>
          <cell r="D161">
            <v>258.22000000000003</v>
          </cell>
          <cell r="E161">
            <v>3.4</v>
          </cell>
          <cell r="F161">
            <v>2.35</v>
          </cell>
          <cell r="G161">
            <v>15.43</v>
          </cell>
          <cell r="H161">
            <v>237.04000000000002</v>
          </cell>
          <cell r="I161">
            <v>3.56</v>
          </cell>
          <cell r="J161">
            <v>240.60000000000002</v>
          </cell>
          <cell r="K161">
            <v>2.41</v>
          </cell>
          <cell r="L161">
            <v>243.01000000000002</v>
          </cell>
          <cell r="M161">
            <v>15.8</v>
          </cell>
          <cell r="N161">
            <v>255.59</v>
          </cell>
          <cell r="O161">
            <v>5.79</v>
          </cell>
          <cell r="P161">
            <v>2.2799999999999998</v>
          </cell>
          <cell r="Q161">
            <v>15.28</v>
          </cell>
          <cell r="R161">
            <v>232.24</v>
          </cell>
          <cell r="S161">
            <v>3.48</v>
          </cell>
          <cell r="T161">
            <v>235.72</v>
          </cell>
          <cell r="U161">
            <v>2.36</v>
          </cell>
          <cell r="V161">
            <v>238.08</v>
          </cell>
          <cell r="W161">
            <v>15.48</v>
          </cell>
        </row>
        <row r="162">
          <cell r="A162" t="str">
            <v>143530210</v>
          </cell>
          <cell r="B162" t="str">
            <v>Father Baker Manor</v>
          </cell>
          <cell r="C162">
            <v>45108</v>
          </cell>
          <cell r="D162">
            <v>192.42</v>
          </cell>
          <cell r="E162">
            <v>2.7</v>
          </cell>
          <cell r="F162">
            <v>1.86</v>
          </cell>
          <cell r="G162">
            <v>12.01</v>
          </cell>
          <cell r="H162">
            <v>175.85</v>
          </cell>
          <cell r="I162">
            <v>2.64</v>
          </cell>
          <cell r="J162">
            <v>178.48999999999998</v>
          </cell>
          <cell r="K162">
            <v>1.78</v>
          </cell>
          <cell r="L162">
            <v>180.26999999999998</v>
          </cell>
          <cell r="M162">
            <v>11.72</v>
          </cell>
          <cell r="N162">
            <v>190.77</v>
          </cell>
          <cell r="O162">
            <v>3.37</v>
          </cell>
          <cell r="P162">
            <v>1.81</v>
          </cell>
          <cell r="Q162">
            <v>11.91</v>
          </cell>
          <cell r="R162">
            <v>173.68</v>
          </cell>
          <cell r="S162">
            <v>2.61</v>
          </cell>
          <cell r="T162">
            <v>176.29000000000002</v>
          </cell>
          <cell r="U162">
            <v>1.76</v>
          </cell>
          <cell r="V162">
            <v>178.05</v>
          </cell>
          <cell r="W162">
            <v>11.57</v>
          </cell>
        </row>
        <row r="163">
          <cell r="A163" t="str">
            <v>132730010</v>
          </cell>
          <cell r="B163" t="str">
            <v>Ferncliff Nursing Home Co Inc</v>
          </cell>
          <cell r="C163">
            <v>45108</v>
          </cell>
          <cell r="D163">
            <v>251.66</v>
          </cell>
          <cell r="E163">
            <v>3.48</v>
          </cell>
          <cell r="F163">
            <v>2.41</v>
          </cell>
          <cell r="G163">
            <v>15.47</v>
          </cell>
          <cell r="H163">
            <v>230.3</v>
          </cell>
          <cell r="I163">
            <v>3.45</v>
          </cell>
          <cell r="J163">
            <v>233.75</v>
          </cell>
          <cell r="K163">
            <v>2.34</v>
          </cell>
          <cell r="L163">
            <v>236.09</v>
          </cell>
          <cell r="M163">
            <v>15.35</v>
          </cell>
          <cell r="N163">
            <v>249.31</v>
          </cell>
          <cell r="O163">
            <v>2.68</v>
          </cell>
          <cell r="P163">
            <v>2.33</v>
          </cell>
          <cell r="Q163">
            <v>15.32</v>
          </cell>
          <cell r="R163">
            <v>228.98</v>
          </cell>
          <cell r="S163">
            <v>3.43</v>
          </cell>
          <cell r="T163">
            <v>232.41</v>
          </cell>
          <cell r="U163">
            <v>2.3199999999999998</v>
          </cell>
          <cell r="V163">
            <v>234.73</v>
          </cell>
          <cell r="W163">
            <v>15.26</v>
          </cell>
        </row>
        <row r="164">
          <cell r="A164" t="str">
            <v>142730310</v>
          </cell>
          <cell r="B164" t="str">
            <v>Fiddlers Green Manor Rehabilitation and Nursing Center</v>
          </cell>
          <cell r="C164">
            <v>45108</v>
          </cell>
          <cell r="D164">
            <v>202.96</v>
          </cell>
          <cell r="E164">
            <v>2.77</v>
          </cell>
          <cell r="F164">
            <v>1.92</v>
          </cell>
          <cell r="G164">
            <v>12.34</v>
          </cell>
          <cell r="H164">
            <v>185.93</v>
          </cell>
          <cell r="I164">
            <v>2.79</v>
          </cell>
          <cell r="J164">
            <v>188.72</v>
          </cell>
          <cell r="K164">
            <v>1.89</v>
          </cell>
          <cell r="L164">
            <v>190.60999999999999</v>
          </cell>
          <cell r="M164">
            <v>12.39</v>
          </cell>
          <cell r="N164">
            <v>201</v>
          </cell>
          <cell r="O164">
            <v>3.45</v>
          </cell>
          <cell r="P164">
            <v>1.86</v>
          </cell>
          <cell r="Q164">
            <v>12.22</v>
          </cell>
          <cell r="R164">
            <v>183.47</v>
          </cell>
          <cell r="S164">
            <v>2.75</v>
          </cell>
          <cell r="T164">
            <v>186.22</v>
          </cell>
          <cell r="U164">
            <v>1.86</v>
          </cell>
          <cell r="V164">
            <v>188.08</v>
          </cell>
          <cell r="W164">
            <v>12.23</v>
          </cell>
        </row>
        <row r="165">
          <cell r="A165" t="str">
            <v>700038510</v>
          </cell>
          <cell r="B165" t="str">
            <v>Fieldston Lodge Care Center</v>
          </cell>
          <cell r="C165">
            <v>45108</v>
          </cell>
          <cell r="D165">
            <v>337.05</v>
          </cell>
          <cell r="E165">
            <v>4.57</v>
          </cell>
          <cell r="F165">
            <v>3.16</v>
          </cell>
          <cell r="G165">
            <v>20.29</v>
          </cell>
          <cell r="H165">
            <v>309.02999999999997</v>
          </cell>
          <cell r="I165">
            <v>4.6399999999999997</v>
          </cell>
          <cell r="J165">
            <v>313.66999999999996</v>
          </cell>
          <cell r="K165">
            <v>3.14</v>
          </cell>
          <cell r="L165">
            <v>316.80999999999995</v>
          </cell>
          <cell r="M165">
            <v>20.59</v>
          </cell>
          <cell r="N165">
            <v>333.34</v>
          </cell>
          <cell r="O165">
            <v>2.75</v>
          </cell>
          <cell r="P165">
            <v>3.06</v>
          </cell>
          <cell r="Q165">
            <v>20.07</v>
          </cell>
          <cell r="R165">
            <v>307.45999999999998</v>
          </cell>
          <cell r="S165">
            <v>4.6100000000000003</v>
          </cell>
          <cell r="T165">
            <v>312.07</v>
          </cell>
          <cell r="U165">
            <v>3.12</v>
          </cell>
          <cell r="V165">
            <v>315.19</v>
          </cell>
          <cell r="W165">
            <v>20.49</v>
          </cell>
        </row>
        <row r="166">
          <cell r="A166" t="str">
            <v>050100030</v>
          </cell>
          <cell r="B166" t="str">
            <v>Finger Lakes Center for Living</v>
          </cell>
          <cell r="C166">
            <v>45108</v>
          </cell>
          <cell r="D166">
            <v>207.51</v>
          </cell>
          <cell r="E166">
            <v>2.82</v>
          </cell>
          <cell r="F166">
            <v>1.94</v>
          </cell>
          <cell r="G166">
            <v>12.52</v>
          </cell>
          <cell r="H166">
            <v>190.23</v>
          </cell>
          <cell r="I166">
            <v>2.85</v>
          </cell>
          <cell r="J166">
            <v>193.07999999999998</v>
          </cell>
          <cell r="K166">
            <v>1.93</v>
          </cell>
          <cell r="L166">
            <v>195.01</v>
          </cell>
          <cell r="M166">
            <v>12.68</v>
          </cell>
          <cell r="N166">
            <v>205.71</v>
          </cell>
          <cell r="O166">
            <v>4.5199999999999996</v>
          </cell>
          <cell r="P166">
            <v>1.89</v>
          </cell>
          <cell r="Q166">
            <v>12.41</v>
          </cell>
          <cell r="R166">
            <v>186.89000000000001</v>
          </cell>
          <cell r="S166">
            <v>2.8</v>
          </cell>
          <cell r="T166">
            <v>189.69000000000003</v>
          </cell>
          <cell r="U166">
            <v>1.9</v>
          </cell>
          <cell r="V166">
            <v>191.59000000000003</v>
          </cell>
          <cell r="W166">
            <v>12.45</v>
          </cell>
        </row>
        <row r="167">
          <cell r="A167" t="str">
            <v>130130210</v>
          </cell>
          <cell r="B167" t="str">
            <v>Fishkill Center for Rehabilitation and Nursing</v>
          </cell>
          <cell r="C167">
            <v>45108</v>
          </cell>
          <cell r="D167">
            <v>231.25</v>
          </cell>
          <cell r="E167">
            <v>3.22</v>
          </cell>
          <cell r="F167">
            <v>2.2200000000000002</v>
          </cell>
          <cell r="G167">
            <v>14.33</v>
          </cell>
          <cell r="H167">
            <v>211.48</v>
          </cell>
          <cell r="I167">
            <v>3.17</v>
          </cell>
          <cell r="J167">
            <v>214.64999999999998</v>
          </cell>
          <cell r="K167">
            <v>2.15</v>
          </cell>
          <cell r="L167">
            <v>216.79999999999998</v>
          </cell>
          <cell r="M167">
            <v>14.09</v>
          </cell>
          <cell r="N167">
            <v>228.97</v>
          </cell>
          <cell r="O167">
            <v>2.79</v>
          </cell>
          <cell r="P167">
            <v>2.16</v>
          </cell>
          <cell r="Q167">
            <v>14.19</v>
          </cell>
          <cell r="R167">
            <v>209.83</v>
          </cell>
          <cell r="S167">
            <v>3.15</v>
          </cell>
          <cell r="T167">
            <v>212.98000000000002</v>
          </cell>
          <cell r="U167">
            <v>2.13</v>
          </cell>
          <cell r="V167">
            <v>215.11</v>
          </cell>
          <cell r="W167">
            <v>13.98</v>
          </cell>
        </row>
        <row r="168">
          <cell r="A168" t="str">
            <v>212430010</v>
          </cell>
          <cell r="B168" t="str">
            <v>Foltsbrook Center for Nursing and Rehabilitation</v>
          </cell>
          <cell r="C168">
            <v>45108</v>
          </cell>
          <cell r="D168">
            <v>197.68</v>
          </cell>
          <cell r="E168">
            <v>2.69</v>
          </cell>
          <cell r="F168">
            <v>1.86</v>
          </cell>
          <cell r="G168">
            <v>12.2</v>
          </cell>
          <cell r="H168">
            <v>180.93</v>
          </cell>
          <cell r="I168">
            <v>2.71</v>
          </cell>
          <cell r="J168">
            <v>183.64000000000001</v>
          </cell>
          <cell r="K168">
            <v>1.84</v>
          </cell>
          <cell r="L168">
            <v>185.48000000000002</v>
          </cell>
          <cell r="M168">
            <v>12.06</v>
          </cell>
          <cell r="N168">
            <v>195.9</v>
          </cell>
          <cell r="O168">
            <v>3.19</v>
          </cell>
          <cell r="P168">
            <v>1.8</v>
          </cell>
          <cell r="Q168">
            <v>12.09</v>
          </cell>
          <cell r="R168">
            <v>178.82</v>
          </cell>
          <cell r="S168">
            <v>2.68</v>
          </cell>
          <cell r="T168">
            <v>181.5</v>
          </cell>
          <cell r="U168">
            <v>1.82</v>
          </cell>
          <cell r="V168">
            <v>183.32</v>
          </cell>
          <cell r="W168">
            <v>11.92</v>
          </cell>
        </row>
        <row r="169">
          <cell r="A169" t="str">
            <v>700039510</v>
          </cell>
          <cell r="B169" t="str">
            <v>Fordham Nursing and Rehabilitation Center</v>
          </cell>
          <cell r="C169">
            <v>45108</v>
          </cell>
          <cell r="D169">
            <v>273.26</v>
          </cell>
          <cell r="E169">
            <v>3.8</v>
          </cell>
          <cell r="F169">
            <v>2.63</v>
          </cell>
          <cell r="G169">
            <v>16.899999999999999</v>
          </cell>
          <cell r="H169">
            <v>249.92999999999998</v>
          </cell>
          <cell r="I169">
            <v>3.75</v>
          </cell>
          <cell r="J169">
            <v>253.67999999999998</v>
          </cell>
          <cell r="K169">
            <v>2.54</v>
          </cell>
          <cell r="L169">
            <v>256.21999999999997</v>
          </cell>
          <cell r="M169">
            <v>16.649999999999999</v>
          </cell>
          <cell r="N169">
            <v>270.52</v>
          </cell>
          <cell r="O169">
            <v>2.67</v>
          </cell>
          <cell r="P169">
            <v>2.5499999999999998</v>
          </cell>
          <cell r="Q169">
            <v>16.73</v>
          </cell>
          <cell r="R169">
            <v>248.56999999999996</v>
          </cell>
          <cell r="S169">
            <v>3.73</v>
          </cell>
          <cell r="T169">
            <v>252.29999999999995</v>
          </cell>
          <cell r="U169">
            <v>2.52</v>
          </cell>
          <cell r="V169">
            <v>254.81999999999996</v>
          </cell>
          <cell r="W169">
            <v>16.559999999999999</v>
          </cell>
        </row>
        <row r="170">
          <cell r="A170" t="str">
            <v>700339410</v>
          </cell>
          <cell r="B170" t="str">
            <v>Forest Hills Care Center</v>
          </cell>
          <cell r="C170">
            <v>45108</v>
          </cell>
          <cell r="D170">
            <v>302.19</v>
          </cell>
          <cell r="E170">
            <v>3.92</v>
          </cell>
          <cell r="F170">
            <v>2.71</v>
          </cell>
          <cell r="G170">
            <v>17.420000000000002</v>
          </cell>
          <cell r="H170">
            <v>278.14</v>
          </cell>
          <cell r="I170">
            <v>4.17</v>
          </cell>
          <cell r="J170">
            <v>282.31</v>
          </cell>
          <cell r="K170">
            <v>2.82</v>
          </cell>
          <cell r="L170">
            <v>285.13</v>
          </cell>
          <cell r="M170">
            <v>18.53</v>
          </cell>
          <cell r="N170">
            <v>298.98</v>
          </cell>
          <cell r="O170">
            <v>3.77</v>
          </cell>
          <cell r="P170">
            <v>2.63</v>
          </cell>
          <cell r="Q170">
            <v>17.239999999999998</v>
          </cell>
          <cell r="R170">
            <v>275.34000000000003</v>
          </cell>
          <cell r="S170">
            <v>4.13</v>
          </cell>
          <cell r="T170">
            <v>279.47000000000003</v>
          </cell>
          <cell r="U170">
            <v>2.79</v>
          </cell>
          <cell r="V170">
            <v>282.26000000000005</v>
          </cell>
          <cell r="W170">
            <v>18.350000000000001</v>
          </cell>
        </row>
        <row r="171">
          <cell r="A171" t="str">
            <v>700338710</v>
          </cell>
          <cell r="B171" t="str">
            <v>Forest View Center for Rehabilitation &amp; Nursing</v>
          </cell>
          <cell r="C171">
            <v>45108</v>
          </cell>
          <cell r="D171">
            <v>233.34</v>
          </cell>
          <cell r="E171">
            <v>3.33</v>
          </cell>
          <cell r="F171">
            <v>2.2999999999999998</v>
          </cell>
          <cell r="G171">
            <v>14.82</v>
          </cell>
          <cell r="H171">
            <v>212.89</v>
          </cell>
          <cell r="I171">
            <v>3.19</v>
          </cell>
          <cell r="J171">
            <v>216.07999999999998</v>
          </cell>
          <cell r="K171">
            <v>2.16</v>
          </cell>
          <cell r="L171">
            <v>218.23999999999998</v>
          </cell>
          <cell r="M171">
            <v>14.19</v>
          </cell>
          <cell r="N171">
            <v>231.22</v>
          </cell>
          <cell r="O171">
            <v>3.88</v>
          </cell>
          <cell r="P171">
            <v>2.2400000000000002</v>
          </cell>
          <cell r="Q171">
            <v>14.68</v>
          </cell>
          <cell r="R171">
            <v>210.42</v>
          </cell>
          <cell r="S171">
            <v>3.16</v>
          </cell>
          <cell r="T171">
            <v>213.57999999999998</v>
          </cell>
          <cell r="U171">
            <v>2.14</v>
          </cell>
          <cell r="V171">
            <v>215.71999999999997</v>
          </cell>
          <cell r="W171">
            <v>14.02</v>
          </cell>
        </row>
        <row r="172">
          <cell r="A172" t="str">
            <v>572430210</v>
          </cell>
          <cell r="B172" t="str">
            <v>Fort Hudson Nursing Center Inc</v>
          </cell>
          <cell r="C172">
            <v>45108</v>
          </cell>
          <cell r="D172">
            <v>204.04</v>
          </cell>
          <cell r="E172">
            <v>2.75</v>
          </cell>
          <cell r="F172">
            <v>1.89</v>
          </cell>
          <cell r="G172">
            <v>12.31</v>
          </cell>
          <cell r="H172">
            <v>187.09</v>
          </cell>
          <cell r="I172">
            <v>2.81</v>
          </cell>
          <cell r="J172">
            <v>189.9</v>
          </cell>
          <cell r="K172">
            <v>1.9</v>
          </cell>
          <cell r="L172">
            <v>191.8</v>
          </cell>
          <cell r="M172">
            <v>12.47</v>
          </cell>
          <cell r="N172">
            <v>202.09</v>
          </cell>
          <cell r="O172">
            <v>3.3</v>
          </cell>
          <cell r="P172">
            <v>1.84</v>
          </cell>
          <cell r="Q172">
            <v>12.19</v>
          </cell>
          <cell r="R172">
            <v>184.76</v>
          </cell>
          <cell r="S172">
            <v>2.77</v>
          </cell>
          <cell r="T172">
            <v>187.53</v>
          </cell>
          <cell r="U172">
            <v>1.88</v>
          </cell>
          <cell r="V172">
            <v>189.41</v>
          </cell>
          <cell r="W172">
            <v>12.31</v>
          </cell>
        </row>
        <row r="173">
          <cell r="A173" t="str">
            <v>700235910</v>
          </cell>
          <cell r="B173" t="str">
            <v>Fort Tryon Center for Rehabilitation and Nursing</v>
          </cell>
          <cell r="C173">
            <v>45108</v>
          </cell>
          <cell r="D173">
            <v>304.86</v>
          </cell>
          <cell r="E173">
            <v>4.2300000000000004</v>
          </cell>
          <cell r="F173">
            <v>2.92</v>
          </cell>
          <cell r="G173">
            <v>18.809999999999999</v>
          </cell>
          <cell r="H173">
            <v>278.89999999999998</v>
          </cell>
          <cell r="I173">
            <v>4.18</v>
          </cell>
          <cell r="J173">
            <v>283.08</v>
          </cell>
          <cell r="K173">
            <v>2.83</v>
          </cell>
          <cell r="L173">
            <v>285.90999999999997</v>
          </cell>
          <cell r="M173">
            <v>18.579999999999998</v>
          </cell>
          <cell r="N173">
            <v>301.66000000000003</v>
          </cell>
          <cell r="O173">
            <v>2.72</v>
          </cell>
          <cell r="P173">
            <v>2.84</v>
          </cell>
          <cell r="Q173">
            <v>18.62</v>
          </cell>
          <cell r="R173">
            <v>277.48</v>
          </cell>
          <cell r="S173">
            <v>4.16</v>
          </cell>
          <cell r="T173">
            <v>281.64000000000004</v>
          </cell>
          <cell r="U173">
            <v>2.82</v>
          </cell>
          <cell r="V173">
            <v>284.46000000000004</v>
          </cell>
          <cell r="W173">
            <v>18.489999999999998</v>
          </cell>
        </row>
        <row r="174">
          <cell r="A174" t="str">
            <v>700180810</v>
          </cell>
          <cell r="B174" t="str">
            <v>Four Seasons Nursing and Rehabilitation Center</v>
          </cell>
          <cell r="C174">
            <v>45108</v>
          </cell>
          <cell r="D174">
            <v>295.83999999999997</v>
          </cell>
          <cell r="E174">
            <v>3.89</v>
          </cell>
          <cell r="F174">
            <v>2.68</v>
          </cell>
          <cell r="G174">
            <v>17.3</v>
          </cell>
          <cell r="H174">
            <v>271.96999999999997</v>
          </cell>
          <cell r="I174">
            <v>4.08</v>
          </cell>
          <cell r="J174">
            <v>276.04999999999995</v>
          </cell>
          <cell r="K174">
            <v>2.76</v>
          </cell>
          <cell r="L174">
            <v>278.80999999999995</v>
          </cell>
          <cell r="M174">
            <v>18.12</v>
          </cell>
          <cell r="N174">
            <v>292.89</v>
          </cell>
          <cell r="O174">
            <v>4.1900000000000004</v>
          </cell>
          <cell r="P174">
            <v>2.61</v>
          </cell>
          <cell r="Q174">
            <v>17.13</v>
          </cell>
          <cell r="R174">
            <v>268.95999999999998</v>
          </cell>
          <cell r="S174">
            <v>4.03</v>
          </cell>
          <cell r="T174">
            <v>272.98999999999995</v>
          </cell>
          <cell r="U174">
            <v>2.73</v>
          </cell>
          <cell r="V174">
            <v>275.71999999999997</v>
          </cell>
          <cell r="W174">
            <v>17.920000000000002</v>
          </cell>
        </row>
        <row r="175">
          <cell r="A175" t="str">
            <v>143530410</v>
          </cell>
          <cell r="B175" t="str">
            <v>Fox Run at Orchard Park</v>
          </cell>
          <cell r="C175">
            <v>45108</v>
          </cell>
          <cell r="D175">
            <v>168.43</v>
          </cell>
          <cell r="E175">
            <v>2.2999999999999998</v>
          </cell>
          <cell r="F175">
            <v>1.58</v>
          </cell>
          <cell r="G175">
            <v>10.220000000000001</v>
          </cell>
          <cell r="H175">
            <v>154.32999999999998</v>
          </cell>
          <cell r="I175">
            <v>2.31</v>
          </cell>
          <cell r="J175">
            <v>156.63999999999999</v>
          </cell>
          <cell r="K175">
            <v>1.57</v>
          </cell>
          <cell r="L175">
            <v>158.20999999999998</v>
          </cell>
          <cell r="M175">
            <v>10.28</v>
          </cell>
          <cell r="N175">
            <v>167.13</v>
          </cell>
          <cell r="O175">
            <v>3.86</v>
          </cell>
          <cell r="P175">
            <v>1.54</v>
          </cell>
          <cell r="Q175">
            <v>10.14</v>
          </cell>
          <cell r="R175">
            <v>151.58999999999997</v>
          </cell>
          <cell r="S175">
            <v>2.27</v>
          </cell>
          <cell r="T175">
            <v>153.85999999999999</v>
          </cell>
          <cell r="U175">
            <v>1.54</v>
          </cell>
          <cell r="V175">
            <v>155.39999999999998</v>
          </cell>
          <cell r="W175">
            <v>10.1</v>
          </cell>
        </row>
        <row r="176">
          <cell r="A176" t="str">
            <v>700340210</v>
          </cell>
          <cell r="B176" t="str">
            <v>Franklin Center for Rehabilitation and Nursing</v>
          </cell>
          <cell r="C176">
            <v>45108</v>
          </cell>
          <cell r="D176">
            <v>346.99</v>
          </cell>
          <cell r="E176">
            <v>4.76</v>
          </cell>
          <cell r="F176">
            <v>3.29</v>
          </cell>
          <cell r="G176">
            <v>21.17</v>
          </cell>
          <cell r="H176">
            <v>317.77</v>
          </cell>
          <cell r="I176">
            <v>4.7699999999999996</v>
          </cell>
          <cell r="J176">
            <v>322.53999999999996</v>
          </cell>
          <cell r="K176">
            <v>3.23</v>
          </cell>
          <cell r="L176">
            <v>325.77</v>
          </cell>
          <cell r="M176">
            <v>21.18</v>
          </cell>
          <cell r="N176">
            <v>343.42</v>
          </cell>
          <cell r="O176">
            <v>2.2799999999999998</v>
          </cell>
          <cell r="P176">
            <v>3.19</v>
          </cell>
          <cell r="Q176">
            <v>20.95</v>
          </cell>
          <cell r="R176">
            <v>317.00000000000006</v>
          </cell>
          <cell r="S176">
            <v>4.76</v>
          </cell>
          <cell r="T176">
            <v>321.76000000000005</v>
          </cell>
          <cell r="U176">
            <v>3.22</v>
          </cell>
          <cell r="V176">
            <v>324.98000000000008</v>
          </cell>
          <cell r="W176">
            <v>21.12</v>
          </cell>
        </row>
        <row r="177">
          <cell r="A177" t="str">
            <v>435030510</v>
          </cell>
          <cell r="B177" t="str">
            <v>Friedwald Center for Rehabilitation &amp; Nursing LLC</v>
          </cell>
          <cell r="C177">
            <v>45108</v>
          </cell>
          <cell r="D177">
            <v>302.64</v>
          </cell>
          <cell r="E177">
            <v>4.2</v>
          </cell>
          <cell r="F177">
            <v>2.9</v>
          </cell>
          <cell r="G177">
            <v>18.670000000000002</v>
          </cell>
          <cell r="H177">
            <v>276.87</v>
          </cell>
          <cell r="I177">
            <v>4.1500000000000004</v>
          </cell>
          <cell r="J177">
            <v>281.02</v>
          </cell>
          <cell r="K177">
            <v>2.81</v>
          </cell>
          <cell r="L177">
            <v>283.83</v>
          </cell>
          <cell r="M177">
            <v>18.45</v>
          </cell>
          <cell r="N177">
            <v>299.39999999999998</v>
          </cell>
          <cell r="O177">
            <v>4.72</v>
          </cell>
          <cell r="P177">
            <v>2.81</v>
          </cell>
          <cell r="Q177">
            <v>18.47</v>
          </cell>
          <cell r="R177">
            <v>273.39999999999998</v>
          </cell>
          <cell r="S177">
            <v>4.0999999999999996</v>
          </cell>
          <cell r="T177">
            <v>277.5</v>
          </cell>
          <cell r="U177">
            <v>2.78</v>
          </cell>
          <cell r="V177">
            <v>280.27999999999997</v>
          </cell>
          <cell r="W177">
            <v>18.22</v>
          </cell>
        </row>
        <row r="178">
          <cell r="A178" t="str">
            <v>175430110</v>
          </cell>
          <cell r="B178" t="str">
            <v>Fulton Center for Rehabilitation and Healthcare</v>
          </cell>
          <cell r="C178">
            <v>45108</v>
          </cell>
          <cell r="D178">
            <v>237.72</v>
          </cell>
          <cell r="E178">
            <v>3.32</v>
          </cell>
          <cell r="F178">
            <v>2.29</v>
          </cell>
          <cell r="G178">
            <v>14.76</v>
          </cell>
          <cell r="H178">
            <v>217.35000000000002</v>
          </cell>
          <cell r="I178">
            <v>3.26</v>
          </cell>
          <cell r="J178">
            <v>220.61</v>
          </cell>
          <cell r="K178">
            <v>2.21</v>
          </cell>
          <cell r="L178">
            <v>222.82000000000002</v>
          </cell>
          <cell r="M178">
            <v>14.48</v>
          </cell>
          <cell r="N178">
            <v>235.41</v>
          </cell>
          <cell r="O178">
            <v>4.16</v>
          </cell>
          <cell r="P178">
            <v>2.2200000000000002</v>
          </cell>
          <cell r="Q178">
            <v>14.62</v>
          </cell>
          <cell r="R178">
            <v>214.41</v>
          </cell>
          <cell r="S178">
            <v>3.22</v>
          </cell>
          <cell r="T178">
            <v>217.63</v>
          </cell>
          <cell r="U178">
            <v>2.1800000000000002</v>
          </cell>
          <cell r="V178">
            <v>219.81</v>
          </cell>
          <cell r="W178">
            <v>14.29</v>
          </cell>
        </row>
        <row r="179">
          <cell r="A179" t="str">
            <v>295031710</v>
          </cell>
          <cell r="B179" t="str">
            <v>Fulton Commons Care Center Inc</v>
          </cell>
          <cell r="C179">
            <v>45108</v>
          </cell>
          <cell r="D179">
            <v>233.43</v>
          </cell>
          <cell r="E179">
            <v>3.07</v>
          </cell>
          <cell r="F179">
            <v>2.11</v>
          </cell>
          <cell r="G179">
            <v>13.64</v>
          </cell>
          <cell r="H179">
            <v>214.61</v>
          </cell>
          <cell r="I179">
            <v>3.22</v>
          </cell>
          <cell r="J179">
            <v>217.83</v>
          </cell>
          <cell r="K179">
            <v>2.1800000000000002</v>
          </cell>
          <cell r="L179">
            <v>220.01000000000002</v>
          </cell>
          <cell r="M179">
            <v>14.3</v>
          </cell>
          <cell r="N179">
            <v>231.21</v>
          </cell>
          <cell r="O179">
            <v>3.29</v>
          </cell>
          <cell r="P179">
            <v>2.06</v>
          </cell>
          <cell r="Q179">
            <v>13.51</v>
          </cell>
          <cell r="R179">
            <v>212.35000000000002</v>
          </cell>
          <cell r="S179">
            <v>3.19</v>
          </cell>
          <cell r="T179">
            <v>215.54000000000002</v>
          </cell>
          <cell r="U179">
            <v>2.16</v>
          </cell>
          <cell r="V179">
            <v>217.70000000000002</v>
          </cell>
          <cell r="W179">
            <v>14.15</v>
          </cell>
        </row>
        <row r="180">
          <cell r="A180" t="str">
            <v>295031610</v>
          </cell>
          <cell r="B180" t="str">
            <v>Garden Care Center</v>
          </cell>
          <cell r="C180">
            <v>45108</v>
          </cell>
          <cell r="D180">
            <v>338.73</v>
          </cell>
          <cell r="E180">
            <v>4.55</v>
          </cell>
          <cell r="F180">
            <v>3.14</v>
          </cell>
          <cell r="G180">
            <v>20.62</v>
          </cell>
          <cell r="H180">
            <v>310.42</v>
          </cell>
          <cell r="I180">
            <v>4.66</v>
          </cell>
          <cell r="J180">
            <v>315.08000000000004</v>
          </cell>
          <cell r="K180">
            <v>3.15</v>
          </cell>
          <cell r="L180">
            <v>318.23</v>
          </cell>
          <cell r="M180">
            <v>20.68</v>
          </cell>
          <cell r="N180">
            <v>334.98</v>
          </cell>
          <cell r="O180">
            <v>3.04</v>
          </cell>
          <cell r="P180">
            <v>3.04</v>
          </cell>
          <cell r="Q180">
            <v>20.399999999999999</v>
          </cell>
          <cell r="R180">
            <v>308.5</v>
          </cell>
          <cell r="S180">
            <v>4.63</v>
          </cell>
          <cell r="T180">
            <v>313.13</v>
          </cell>
          <cell r="U180">
            <v>3.13</v>
          </cell>
          <cell r="V180">
            <v>316.26</v>
          </cell>
          <cell r="W180">
            <v>20.56</v>
          </cell>
        </row>
        <row r="181">
          <cell r="A181" t="str">
            <v>145530010</v>
          </cell>
          <cell r="B181" t="str">
            <v>Garden Gate Health Care Facility</v>
          </cell>
          <cell r="C181">
            <v>45108</v>
          </cell>
          <cell r="D181">
            <v>227.91</v>
          </cell>
          <cell r="E181">
            <v>3.1</v>
          </cell>
          <cell r="F181">
            <v>2.14</v>
          </cell>
          <cell r="G181">
            <v>13.78</v>
          </cell>
          <cell r="H181">
            <v>208.89000000000001</v>
          </cell>
          <cell r="I181">
            <v>3.13</v>
          </cell>
          <cell r="J181">
            <v>212.02</v>
          </cell>
          <cell r="K181">
            <v>2.12</v>
          </cell>
          <cell r="L181">
            <v>214.14000000000001</v>
          </cell>
          <cell r="M181">
            <v>13.92</v>
          </cell>
          <cell r="N181">
            <v>225.74</v>
          </cell>
          <cell r="O181">
            <v>4.5</v>
          </cell>
          <cell r="P181">
            <v>2.08</v>
          </cell>
          <cell r="Q181">
            <v>13.65</v>
          </cell>
          <cell r="R181">
            <v>205.51</v>
          </cell>
          <cell r="S181">
            <v>3.08</v>
          </cell>
          <cell r="T181">
            <v>208.59</v>
          </cell>
          <cell r="U181">
            <v>2.09</v>
          </cell>
          <cell r="V181">
            <v>210.68</v>
          </cell>
          <cell r="W181">
            <v>13.69</v>
          </cell>
        </row>
        <row r="182">
          <cell r="A182" t="str">
            <v>105930210</v>
          </cell>
          <cell r="B182" t="str">
            <v>Ghent Rehabilitation &amp; Nursing Center</v>
          </cell>
          <cell r="C182">
            <v>45108</v>
          </cell>
          <cell r="D182">
            <v>259.82</v>
          </cell>
          <cell r="E182">
            <v>3.62</v>
          </cell>
          <cell r="F182">
            <v>2.5</v>
          </cell>
          <cell r="G182">
            <v>16.39</v>
          </cell>
          <cell r="H182">
            <v>237.31</v>
          </cell>
          <cell r="I182">
            <v>3.56</v>
          </cell>
          <cell r="J182">
            <v>240.87</v>
          </cell>
          <cell r="K182">
            <v>2.41</v>
          </cell>
          <cell r="L182">
            <v>243.28</v>
          </cell>
          <cell r="M182">
            <v>15.81</v>
          </cell>
          <cell r="N182">
            <v>257.51</v>
          </cell>
          <cell r="O182">
            <v>3.07</v>
          </cell>
          <cell r="P182">
            <v>2.4300000000000002</v>
          </cell>
          <cell r="Q182">
            <v>16.239999999999998</v>
          </cell>
          <cell r="R182">
            <v>235.76999999999998</v>
          </cell>
          <cell r="S182">
            <v>3.54</v>
          </cell>
          <cell r="T182">
            <v>239.30999999999997</v>
          </cell>
          <cell r="U182">
            <v>2.39</v>
          </cell>
          <cell r="V182">
            <v>241.69999999999996</v>
          </cell>
          <cell r="W182">
            <v>15.71</v>
          </cell>
        </row>
        <row r="183">
          <cell r="A183" t="str">
            <v>352330310</v>
          </cell>
          <cell r="B183" t="str">
            <v>Glen Arden Inc</v>
          </cell>
          <cell r="C183">
            <v>45108</v>
          </cell>
          <cell r="D183">
            <v>185.49</v>
          </cell>
          <cell r="E183">
            <v>2.56</v>
          </cell>
          <cell r="F183">
            <v>1.78</v>
          </cell>
          <cell r="G183">
            <v>11.4</v>
          </cell>
          <cell r="H183">
            <v>169.75</v>
          </cell>
          <cell r="I183">
            <v>2.5499999999999998</v>
          </cell>
          <cell r="J183">
            <v>172.3</v>
          </cell>
          <cell r="K183">
            <v>1.72</v>
          </cell>
          <cell r="L183">
            <v>174.02</v>
          </cell>
          <cell r="M183">
            <v>11.31</v>
          </cell>
          <cell r="N183">
            <v>183.87</v>
          </cell>
          <cell r="O183">
            <v>3.59</v>
          </cell>
          <cell r="P183">
            <v>1.72</v>
          </cell>
          <cell r="Q183">
            <v>11.3</v>
          </cell>
          <cell r="R183">
            <v>167.26</v>
          </cell>
          <cell r="S183">
            <v>2.5099999999999998</v>
          </cell>
          <cell r="T183">
            <v>169.76999999999998</v>
          </cell>
          <cell r="U183">
            <v>1.7</v>
          </cell>
          <cell r="V183">
            <v>171.46999999999997</v>
          </cell>
          <cell r="W183">
            <v>11.15</v>
          </cell>
        </row>
        <row r="184">
          <cell r="A184" t="str">
            <v>290130510</v>
          </cell>
          <cell r="B184" t="str">
            <v>Glen Cove Center for Nursing and Rehabilitation</v>
          </cell>
          <cell r="C184">
            <v>45108</v>
          </cell>
          <cell r="D184">
            <v>245.04</v>
          </cell>
          <cell r="E184">
            <v>3.34</v>
          </cell>
          <cell r="F184">
            <v>2.31</v>
          </cell>
          <cell r="G184">
            <v>14.85</v>
          </cell>
          <cell r="H184">
            <v>224.54</v>
          </cell>
          <cell r="I184">
            <v>3.37</v>
          </cell>
          <cell r="J184">
            <v>227.91</v>
          </cell>
          <cell r="K184">
            <v>2.2799999999999998</v>
          </cell>
          <cell r="L184">
            <v>230.19</v>
          </cell>
          <cell r="M184">
            <v>14.96</v>
          </cell>
          <cell r="N184">
            <v>242.69</v>
          </cell>
          <cell r="O184">
            <v>2.54</v>
          </cell>
          <cell r="P184">
            <v>2.2400000000000002</v>
          </cell>
          <cell r="Q184">
            <v>14.71</v>
          </cell>
          <cell r="R184">
            <v>223.2</v>
          </cell>
          <cell r="S184">
            <v>3.35</v>
          </cell>
          <cell r="T184">
            <v>226.54999999999998</v>
          </cell>
          <cell r="U184">
            <v>2.27</v>
          </cell>
          <cell r="V184">
            <v>228.82</v>
          </cell>
          <cell r="W184">
            <v>14.87</v>
          </cell>
        </row>
        <row r="185">
          <cell r="A185" t="str">
            <v>590431810</v>
          </cell>
          <cell r="B185" t="str">
            <v>Glen Island Center for Nursing and Rehabilitation</v>
          </cell>
          <cell r="C185">
            <v>45108</v>
          </cell>
          <cell r="D185">
            <v>259.52999999999997</v>
          </cell>
          <cell r="E185">
            <v>3.49</v>
          </cell>
          <cell r="F185">
            <v>2.41</v>
          </cell>
          <cell r="G185">
            <v>15.52</v>
          </cell>
          <cell r="H185">
            <v>238.10999999999996</v>
          </cell>
          <cell r="I185">
            <v>3.57</v>
          </cell>
          <cell r="J185">
            <v>241.67999999999995</v>
          </cell>
          <cell r="K185">
            <v>2.42</v>
          </cell>
          <cell r="L185">
            <v>244.09999999999994</v>
          </cell>
          <cell r="M185">
            <v>15.87</v>
          </cell>
          <cell r="N185">
            <v>256.86</v>
          </cell>
          <cell r="O185">
            <v>3.31</v>
          </cell>
          <cell r="P185">
            <v>2.34</v>
          </cell>
          <cell r="Q185">
            <v>15.36</v>
          </cell>
          <cell r="R185">
            <v>235.85000000000002</v>
          </cell>
          <cell r="S185">
            <v>3.54</v>
          </cell>
          <cell r="T185">
            <v>239.39000000000001</v>
          </cell>
          <cell r="U185">
            <v>2.39</v>
          </cell>
          <cell r="V185">
            <v>241.78</v>
          </cell>
          <cell r="W185">
            <v>15.72</v>
          </cell>
        </row>
        <row r="186">
          <cell r="A186" t="str">
            <v>465130010</v>
          </cell>
          <cell r="B186" t="str">
            <v>Glendale Home-Schdy Cnty Dept Social Services</v>
          </cell>
          <cell r="C186">
            <v>45108</v>
          </cell>
          <cell r="D186">
            <v>232.95</v>
          </cell>
          <cell r="E186">
            <v>3.05</v>
          </cell>
          <cell r="F186">
            <v>2.09</v>
          </cell>
          <cell r="G186">
            <v>13.53</v>
          </cell>
          <cell r="H186">
            <v>214.27999999999997</v>
          </cell>
          <cell r="I186">
            <v>3.21</v>
          </cell>
          <cell r="J186">
            <v>217.48999999999998</v>
          </cell>
          <cell r="K186">
            <v>2.17</v>
          </cell>
          <cell r="L186">
            <v>219.65999999999997</v>
          </cell>
          <cell r="M186">
            <v>14.28</v>
          </cell>
          <cell r="N186">
            <v>230.78</v>
          </cell>
          <cell r="O186">
            <v>3.46</v>
          </cell>
          <cell r="P186">
            <v>2.04</v>
          </cell>
          <cell r="Q186">
            <v>13.41</v>
          </cell>
          <cell r="R186">
            <v>211.87</v>
          </cell>
          <cell r="S186">
            <v>3.18</v>
          </cell>
          <cell r="T186">
            <v>215.05</v>
          </cell>
          <cell r="U186">
            <v>2.15</v>
          </cell>
          <cell r="V186">
            <v>217.20000000000002</v>
          </cell>
          <cell r="W186">
            <v>14.12</v>
          </cell>
        </row>
        <row r="187">
          <cell r="A187" t="str">
            <v>290130610</v>
          </cell>
          <cell r="B187" t="str">
            <v>Glengariff Rehabilitation and Health Care Center</v>
          </cell>
          <cell r="C187">
            <v>45108</v>
          </cell>
          <cell r="D187">
            <v>283.29000000000002</v>
          </cell>
          <cell r="E187">
            <v>3.94</v>
          </cell>
          <cell r="F187">
            <v>2.72</v>
          </cell>
          <cell r="G187">
            <v>17.53</v>
          </cell>
          <cell r="H187">
            <v>259.10000000000002</v>
          </cell>
          <cell r="I187">
            <v>3.89</v>
          </cell>
          <cell r="J187">
            <v>262.99</v>
          </cell>
          <cell r="K187">
            <v>2.63</v>
          </cell>
          <cell r="L187">
            <v>265.62</v>
          </cell>
          <cell r="M187">
            <v>17.27</v>
          </cell>
          <cell r="N187">
            <v>280.36</v>
          </cell>
          <cell r="O187">
            <v>3.02</v>
          </cell>
          <cell r="P187">
            <v>2.64</v>
          </cell>
          <cell r="Q187">
            <v>17.34</v>
          </cell>
          <cell r="R187">
            <v>257.36000000000007</v>
          </cell>
          <cell r="S187">
            <v>3.86</v>
          </cell>
          <cell r="T187">
            <v>261.22000000000008</v>
          </cell>
          <cell r="U187">
            <v>2.61</v>
          </cell>
          <cell r="V187">
            <v>263.8300000000001</v>
          </cell>
          <cell r="W187">
            <v>17.149999999999999</v>
          </cell>
        </row>
        <row r="188">
          <cell r="A188" t="str">
            <v>560130810</v>
          </cell>
          <cell r="B188" t="str">
            <v>Glens Falls Center for Rehabilitation and Nursing</v>
          </cell>
          <cell r="C188">
            <v>45108</v>
          </cell>
          <cell r="D188">
            <v>216.74</v>
          </cell>
          <cell r="E188">
            <v>2.95</v>
          </cell>
          <cell r="F188">
            <v>2.04</v>
          </cell>
          <cell r="G188">
            <v>13.43</v>
          </cell>
          <cell r="H188">
            <v>198.32000000000002</v>
          </cell>
          <cell r="I188">
            <v>2.97</v>
          </cell>
          <cell r="J188">
            <v>201.29000000000002</v>
          </cell>
          <cell r="K188">
            <v>2.0099999999999998</v>
          </cell>
          <cell r="L188">
            <v>203.3</v>
          </cell>
          <cell r="M188">
            <v>13.21</v>
          </cell>
          <cell r="N188">
            <v>214.74</v>
          </cell>
          <cell r="O188">
            <v>3.9</v>
          </cell>
          <cell r="P188">
            <v>1.98</v>
          </cell>
          <cell r="Q188">
            <v>13.3</v>
          </cell>
          <cell r="R188">
            <v>195.56</v>
          </cell>
          <cell r="S188">
            <v>2.93</v>
          </cell>
          <cell r="T188">
            <v>198.49</v>
          </cell>
          <cell r="U188">
            <v>1.98</v>
          </cell>
          <cell r="V188">
            <v>200.47</v>
          </cell>
          <cell r="W188">
            <v>13.03</v>
          </cell>
        </row>
        <row r="189">
          <cell r="A189" t="str">
            <v>700037610</v>
          </cell>
          <cell r="B189" t="str">
            <v>Gold Crest Care Center</v>
          </cell>
          <cell r="C189">
            <v>45108</v>
          </cell>
          <cell r="D189">
            <v>303.14</v>
          </cell>
          <cell r="E189">
            <v>4.1900000000000004</v>
          </cell>
          <cell r="F189">
            <v>2.89</v>
          </cell>
          <cell r="G189">
            <v>18.600000000000001</v>
          </cell>
          <cell r="H189">
            <v>277.45999999999998</v>
          </cell>
          <cell r="I189">
            <v>4.16</v>
          </cell>
          <cell r="J189">
            <v>281.62</v>
          </cell>
          <cell r="K189">
            <v>2.82</v>
          </cell>
          <cell r="L189">
            <v>284.44</v>
          </cell>
          <cell r="M189">
            <v>18.489999999999998</v>
          </cell>
          <cell r="N189">
            <v>299.92</v>
          </cell>
          <cell r="O189">
            <v>2.93</v>
          </cell>
          <cell r="P189">
            <v>2.8</v>
          </cell>
          <cell r="Q189">
            <v>18.399999999999999</v>
          </cell>
          <cell r="R189">
            <v>275.79000000000002</v>
          </cell>
          <cell r="S189">
            <v>4.1399999999999997</v>
          </cell>
          <cell r="T189">
            <v>279.93</v>
          </cell>
          <cell r="U189">
            <v>2.8</v>
          </cell>
          <cell r="V189">
            <v>282.73</v>
          </cell>
          <cell r="W189">
            <v>18.38</v>
          </cell>
        </row>
        <row r="190">
          <cell r="A190" t="str">
            <v>700432210</v>
          </cell>
          <cell r="B190" t="str">
            <v>Golden Gate Rehabilitation and Health Care Center</v>
          </cell>
          <cell r="C190">
            <v>45108</v>
          </cell>
          <cell r="D190">
            <v>286.93</v>
          </cell>
          <cell r="E190">
            <v>3.91</v>
          </cell>
          <cell r="F190">
            <v>2.7</v>
          </cell>
          <cell r="G190">
            <v>17.38</v>
          </cell>
          <cell r="H190">
            <v>262.94</v>
          </cell>
          <cell r="I190">
            <v>3.94</v>
          </cell>
          <cell r="J190">
            <v>266.88</v>
          </cell>
          <cell r="K190">
            <v>2.67</v>
          </cell>
          <cell r="L190">
            <v>269.55</v>
          </cell>
          <cell r="M190">
            <v>17.52</v>
          </cell>
          <cell r="N190">
            <v>283.95</v>
          </cell>
          <cell r="O190">
            <v>4.1399999999999997</v>
          </cell>
          <cell r="P190">
            <v>2.62</v>
          </cell>
          <cell r="Q190">
            <v>17.2</v>
          </cell>
          <cell r="R190">
            <v>259.99</v>
          </cell>
          <cell r="S190">
            <v>3.9</v>
          </cell>
          <cell r="T190">
            <v>263.89</v>
          </cell>
          <cell r="U190">
            <v>2.64</v>
          </cell>
          <cell r="V190">
            <v>266.52999999999997</v>
          </cell>
          <cell r="W190">
            <v>17.32</v>
          </cell>
        </row>
        <row r="191">
          <cell r="A191" t="str">
            <v>550131110</v>
          </cell>
          <cell r="B191" t="str">
            <v>Golden Hill Nursing and Rehabilitation Center</v>
          </cell>
          <cell r="C191">
            <v>45108</v>
          </cell>
          <cell r="D191">
            <v>278.94</v>
          </cell>
          <cell r="E191">
            <v>3.9</v>
          </cell>
          <cell r="F191">
            <v>2.69</v>
          </cell>
          <cell r="G191">
            <v>17.34</v>
          </cell>
          <cell r="H191">
            <v>255.01000000000002</v>
          </cell>
          <cell r="I191">
            <v>3.83</v>
          </cell>
          <cell r="J191">
            <v>258.84000000000003</v>
          </cell>
          <cell r="K191">
            <v>2.59</v>
          </cell>
          <cell r="L191">
            <v>261.43</v>
          </cell>
          <cell r="M191">
            <v>16.989999999999998</v>
          </cell>
          <cell r="N191">
            <v>276.05</v>
          </cell>
          <cell r="O191">
            <v>3.87</v>
          </cell>
          <cell r="P191">
            <v>2.61</v>
          </cell>
          <cell r="Q191">
            <v>17.16</v>
          </cell>
          <cell r="R191">
            <v>252.41</v>
          </cell>
          <cell r="S191">
            <v>3.79</v>
          </cell>
          <cell r="T191">
            <v>256.2</v>
          </cell>
          <cell r="U191">
            <v>2.56</v>
          </cell>
          <cell r="V191">
            <v>258.76</v>
          </cell>
          <cell r="W191">
            <v>16.82</v>
          </cell>
        </row>
        <row r="192">
          <cell r="A192" t="str">
            <v>515431010</v>
          </cell>
          <cell r="B192" t="str">
            <v>Good Samaritan Nursing and Rehabilitaiton Care Center</v>
          </cell>
          <cell r="C192">
            <v>45108</v>
          </cell>
          <cell r="D192">
            <v>275.70999999999998</v>
          </cell>
          <cell r="E192">
            <v>3.63</v>
          </cell>
          <cell r="F192">
            <v>2.5099999999999998</v>
          </cell>
          <cell r="G192">
            <v>16.14</v>
          </cell>
          <cell r="H192">
            <v>253.43</v>
          </cell>
          <cell r="I192">
            <v>3.8</v>
          </cell>
          <cell r="J192">
            <v>257.23</v>
          </cell>
          <cell r="K192">
            <v>2.57</v>
          </cell>
          <cell r="L192">
            <v>259.8</v>
          </cell>
          <cell r="M192">
            <v>16.89</v>
          </cell>
          <cell r="N192">
            <v>273.08</v>
          </cell>
          <cell r="O192">
            <v>3.86</v>
          </cell>
          <cell r="P192">
            <v>2.44</v>
          </cell>
          <cell r="Q192">
            <v>15.99</v>
          </cell>
          <cell r="R192">
            <v>250.78999999999996</v>
          </cell>
          <cell r="S192">
            <v>3.76</v>
          </cell>
          <cell r="T192">
            <v>254.54999999999995</v>
          </cell>
          <cell r="U192">
            <v>2.5499999999999998</v>
          </cell>
          <cell r="V192">
            <v>257.09999999999997</v>
          </cell>
          <cell r="W192">
            <v>16.71</v>
          </cell>
        </row>
        <row r="193">
          <cell r="A193" t="str">
            <v>036330110</v>
          </cell>
          <cell r="B193" t="str">
            <v>Good Shepherd Village at Endwell</v>
          </cell>
          <cell r="C193">
            <v>45108</v>
          </cell>
          <cell r="D193">
            <v>206.02</v>
          </cell>
          <cell r="E193">
            <v>2.65</v>
          </cell>
          <cell r="F193">
            <v>1.82</v>
          </cell>
          <cell r="G193">
            <v>11.92</v>
          </cell>
          <cell r="H193">
            <v>189.63000000000002</v>
          </cell>
          <cell r="I193">
            <v>2.84</v>
          </cell>
          <cell r="J193">
            <v>192.47000000000003</v>
          </cell>
          <cell r="K193">
            <v>1.92</v>
          </cell>
          <cell r="L193">
            <v>194.39000000000001</v>
          </cell>
          <cell r="M193">
            <v>12.64</v>
          </cell>
          <cell r="N193">
            <v>204.09</v>
          </cell>
          <cell r="O193">
            <v>3.6</v>
          </cell>
          <cell r="P193">
            <v>1.77</v>
          </cell>
          <cell r="Q193">
            <v>11.81</v>
          </cell>
          <cell r="R193">
            <v>186.91</v>
          </cell>
          <cell r="S193">
            <v>2.8</v>
          </cell>
          <cell r="T193">
            <v>189.71</v>
          </cell>
          <cell r="U193">
            <v>1.9</v>
          </cell>
          <cell r="V193">
            <v>191.61</v>
          </cell>
          <cell r="W193">
            <v>12.45</v>
          </cell>
        </row>
        <row r="194">
          <cell r="A194" t="str">
            <v>030130510</v>
          </cell>
          <cell r="B194" t="str">
            <v>Good Shepherd-fairview Home Inc</v>
          </cell>
          <cell r="C194">
            <v>45108</v>
          </cell>
          <cell r="D194">
            <v>199.56</v>
          </cell>
          <cell r="E194">
            <v>2.52</v>
          </cell>
          <cell r="F194">
            <v>1.73</v>
          </cell>
          <cell r="G194">
            <v>11.18</v>
          </cell>
          <cell r="H194">
            <v>184.13</v>
          </cell>
          <cell r="I194">
            <v>2.76</v>
          </cell>
          <cell r="J194">
            <v>186.89</v>
          </cell>
          <cell r="K194">
            <v>1.87</v>
          </cell>
          <cell r="L194">
            <v>188.76</v>
          </cell>
          <cell r="M194">
            <v>12.27</v>
          </cell>
          <cell r="N194">
            <v>197.75</v>
          </cell>
          <cell r="O194">
            <v>2.62</v>
          </cell>
          <cell r="P194">
            <v>1.69</v>
          </cell>
          <cell r="Q194">
            <v>11.08</v>
          </cell>
          <cell r="R194">
            <v>182.35999999999999</v>
          </cell>
          <cell r="S194">
            <v>2.74</v>
          </cell>
          <cell r="T194">
            <v>185.1</v>
          </cell>
          <cell r="U194">
            <v>1.85</v>
          </cell>
          <cell r="V194">
            <v>186.95</v>
          </cell>
          <cell r="W194">
            <v>12.15</v>
          </cell>
        </row>
        <row r="195">
          <cell r="A195" t="str">
            <v>042730310</v>
          </cell>
          <cell r="B195" t="str">
            <v>Gowanda Rehabilitation and Nursing Center</v>
          </cell>
          <cell r="C195">
            <v>45108</v>
          </cell>
          <cell r="D195">
            <v>245.51</v>
          </cell>
          <cell r="E195">
            <v>3.45</v>
          </cell>
          <cell r="F195">
            <v>2.38</v>
          </cell>
          <cell r="G195">
            <v>15.36</v>
          </cell>
          <cell r="H195">
            <v>224.32</v>
          </cell>
          <cell r="I195">
            <v>3.36</v>
          </cell>
          <cell r="J195">
            <v>227.68</v>
          </cell>
          <cell r="K195">
            <v>2.2799999999999998</v>
          </cell>
          <cell r="L195">
            <v>229.96</v>
          </cell>
          <cell r="M195">
            <v>14.95</v>
          </cell>
          <cell r="N195">
            <v>243.11</v>
          </cell>
          <cell r="O195">
            <v>2.4900000000000002</v>
          </cell>
          <cell r="P195">
            <v>2.31</v>
          </cell>
          <cell r="Q195">
            <v>15.21</v>
          </cell>
          <cell r="R195">
            <v>223.1</v>
          </cell>
          <cell r="S195">
            <v>3.35</v>
          </cell>
          <cell r="T195">
            <v>226.45</v>
          </cell>
          <cell r="U195">
            <v>2.2599999999999998</v>
          </cell>
          <cell r="V195">
            <v>228.70999999999998</v>
          </cell>
          <cell r="W195">
            <v>14.87</v>
          </cell>
        </row>
        <row r="196">
          <cell r="A196" t="str">
            <v>700036110</v>
          </cell>
          <cell r="B196" t="str">
            <v>Grand Manor Nursing &amp; Rehabilitation Center</v>
          </cell>
          <cell r="C196">
            <v>45108</v>
          </cell>
          <cell r="D196">
            <v>228.09</v>
          </cell>
          <cell r="E196">
            <v>2.92</v>
          </cell>
          <cell r="F196">
            <v>2.02</v>
          </cell>
          <cell r="G196">
            <v>12.99</v>
          </cell>
          <cell r="H196">
            <v>210.16</v>
          </cell>
          <cell r="I196">
            <v>3.15</v>
          </cell>
          <cell r="J196">
            <v>213.31</v>
          </cell>
          <cell r="K196">
            <v>2.13</v>
          </cell>
          <cell r="L196">
            <v>215.44</v>
          </cell>
          <cell r="M196">
            <v>14</v>
          </cell>
          <cell r="N196">
            <v>225.9</v>
          </cell>
          <cell r="O196">
            <v>3.42</v>
          </cell>
          <cell r="P196">
            <v>1.96</v>
          </cell>
          <cell r="Q196">
            <v>12.87</v>
          </cell>
          <cell r="R196">
            <v>207.65</v>
          </cell>
          <cell r="S196">
            <v>3.11</v>
          </cell>
          <cell r="T196">
            <v>210.76000000000002</v>
          </cell>
          <cell r="U196">
            <v>2.11</v>
          </cell>
          <cell r="V196">
            <v>212.87000000000003</v>
          </cell>
          <cell r="W196">
            <v>13.84</v>
          </cell>
        </row>
        <row r="197">
          <cell r="A197" t="str">
            <v>290230410</v>
          </cell>
          <cell r="B197" t="str">
            <v>Grandell Rehabilitation and Nursing Center</v>
          </cell>
          <cell r="C197">
            <v>45108</v>
          </cell>
          <cell r="D197">
            <v>288</v>
          </cell>
          <cell r="E197">
            <v>3.69</v>
          </cell>
          <cell r="F197">
            <v>2.54</v>
          </cell>
          <cell r="G197">
            <v>16.41</v>
          </cell>
          <cell r="H197">
            <v>265.35999999999996</v>
          </cell>
          <cell r="I197">
            <v>3.98</v>
          </cell>
          <cell r="J197">
            <v>269.33999999999997</v>
          </cell>
          <cell r="K197">
            <v>2.69</v>
          </cell>
          <cell r="L197">
            <v>272.02999999999997</v>
          </cell>
          <cell r="M197">
            <v>17.68</v>
          </cell>
          <cell r="N197">
            <v>284.97000000000003</v>
          </cell>
          <cell r="O197">
            <v>2.9</v>
          </cell>
          <cell r="P197">
            <v>2.4700000000000002</v>
          </cell>
          <cell r="Q197">
            <v>16.239999999999998</v>
          </cell>
          <cell r="R197">
            <v>263.36</v>
          </cell>
          <cell r="S197">
            <v>3.95</v>
          </cell>
          <cell r="T197">
            <v>267.31</v>
          </cell>
          <cell r="U197">
            <v>2.67</v>
          </cell>
          <cell r="V197">
            <v>269.98</v>
          </cell>
          <cell r="W197">
            <v>17.55</v>
          </cell>
        </row>
        <row r="198">
          <cell r="A198" t="str">
            <v>572530610</v>
          </cell>
          <cell r="B198" t="str">
            <v>Granville Center for Rehabilitation and Nursing</v>
          </cell>
          <cell r="C198">
            <v>45108</v>
          </cell>
          <cell r="D198">
            <v>215.76</v>
          </cell>
          <cell r="E198">
            <v>2.94</v>
          </cell>
          <cell r="F198">
            <v>2.0299999999999998</v>
          </cell>
          <cell r="G198">
            <v>13.38</v>
          </cell>
          <cell r="H198">
            <v>197.41</v>
          </cell>
          <cell r="I198">
            <v>2.96</v>
          </cell>
          <cell r="J198">
            <v>200.37</v>
          </cell>
          <cell r="K198">
            <v>2</v>
          </cell>
          <cell r="L198">
            <v>202.37</v>
          </cell>
          <cell r="M198">
            <v>13.15</v>
          </cell>
          <cell r="N198">
            <v>213.84</v>
          </cell>
          <cell r="O198">
            <v>3.66</v>
          </cell>
          <cell r="P198">
            <v>1.97</v>
          </cell>
          <cell r="Q198">
            <v>13.26</v>
          </cell>
          <cell r="R198">
            <v>194.95000000000002</v>
          </cell>
          <cell r="S198">
            <v>2.92</v>
          </cell>
          <cell r="T198">
            <v>197.87</v>
          </cell>
          <cell r="U198">
            <v>1.98</v>
          </cell>
          <cell r="V198">
            <v>199.85</v>
          </cell>
          <cell r="W198">
            <v>12.99</v>
          </cell>
        </row>
        <row r="199">
          <cell r="A199" t="str">
            <v>195330030</v>
          </cell>
          <cell r="B199" t="str">
            <v>Greene Meadows Nursing and Rehabilitation Center</v>
          </cell>
          <cell r="C199">
            <v>45108</v>
          </cell>
          <cell r="D199">
            <v>327.22000000000003</v>
          </cell>
          <cell r="E199">
            <v>4.2300000000000004</v>
          </cell>
          <cell r="F199">
            <v>2.91</v>
          </cell>
          <cell r="G199">
            <v>18.809999999999999</v>
          </cell>
          <cell r="H199">
            <v>301.27</v>
          </cell>
          <cell r="I199">
            <v>4.5199999999999996</v>
          </cell>
          <cell r="J199">
            <v>305.78999999999996</v>
          </cell>
          <cell r="K199">
            <v>3.06</v>
          </cell>
          <cell r="L199">
            <v>308.84999999999997</v>
          </cell>
          <cell r="M199">
            <v>20.079999999999998</v>
          </cell>
          <cell r="N199">
            <v>324.88</v>
          </cell>
          <cell r="O199">
            <v>2.92</v>
          </cell>
          <cell r="P199">
            <v>2.84</v>
          </cell>
          <cell r="Q199">
            <v>18.66</v>
          </cell>
          <cell r="R199">
            <v>300.45999999999998</v>
          </cell>
          <cell r="S199">
            <v>4.51</v>
          </cell>
          <cell r="T199">
            <v>304.96999999999997</v>
          </cell>
          <cell r="U199">
            <v>3.05</v>
          </cell>
          <cell r="V199">
            <v>308.02</v>
          </cell>
          <cell r="W199">
            <v>20.02</v>
          </cell>
        </row>
        <row r="200">
          <cell r="A200" t="str">
            <v>146730110</v>
          </cell>
          <cell r="B200" t="str">
            <v>Greenfield Health and Rehabilitation Center</v>
          </cell>
          <cell r="C200">
            <v>45108</v>
          </cell>
          <cell r="D200">
            <v>214.94</v>
          </cell>
          <cell r="E200">
            <v>2.97</v>
          </cell>
          <cell r="F200">
            <v>2.0499999999999998</v>
          </cell>
          <cell r="G200">
            <v>13.18</v>
          </cell>
          <cell r="H200">
            <v>196.73999999999998</v>
          </cell>
          <cell r="I200">
            <v>2.95</v>
          </cell>
          <cell r="J200">
            <v>199.68999999999997</v>
          </cell>
          <cell r="K200">
            <v>2</v>
          </cell>
          <cell r="L200">
            <v>201.68999999999997</v>
          </cell>
          <cell r="M200">
            <v>13.11</v>
          </cell>
          <cell r="N200">
            <v>212.88</v>
          </cell>
          <cell r="O200">
            <v>4.2</v>
          </cell>
          <cell r="P200">
            <v>1.99</v>
          </cell>
          <cell r="Q200">
            <v>13.05</v>
          </cell>
          <cell r="R200">
            <v>193.64</v>
          </cell>
          <cell r="S200">
            <v>2.9</v>
          </cell>
          <cell r="T200">
            <v>196.54</v>
          </cell>
          <cell r="U200">
            <v>1.97</v>
          </cell>
          <cell r="V200">
            <v>198.51</v>
          </cell>
          <cell r="W200">
            <v>12.9</v>
          </cell>
        </row>
        <row r="201">
          <cell r="A201" t="str">
            <v>540130510</v>
          </cell>
          <cell r="B201" t="str">
            <v>Groton Community Health Care Center Residential Care Facility</v>
          </cell>
          <cell r="C201">
            <v>45108</v>
          </cell>
          <cell r="D201">
            <v>152.27000000000001</v>
          </cell>
          <cell r="E201">
            <v>2.0699999999999998</v>
          </cell>
          <cell r="F201">
            <v>1.44</v>
          </cell>
          <cell r="G201">
            <v>9.4499999999999993</v>
          </cell>
          <cell r="H201">
            <v>139.31000000000003</v>
          </cell>
          <cell r="I201">
            <v>2.09</v>
          </cell>
          <cell r="J201">
            <v>141.40000000000003</v>
          </cell>
          <cell r="K201">
            <v>1.41</v>
          </cell>
          <cell r="L201">
            <v>142.81000000000003</v>
          </cell>
          <cell r="M201">
            <v>9.2799999999999994</v>
          </cell>
          <cell r="N201">
            <v>151.03</v>
          </cell>
          <cell r="O201">
            <v>2.94</v>
          </cell>
          <cell r="P201">
            <v>1.39</v>
          </cell>
          <cell r="Q201">
            <v>9.3699999999999992</v>
          </cell>
          <cell r="R201">
            <v>137.33000000000001</v>
          </cell>
          <cell r="S201">
            <v>2.06</v>
          </cell>
          <cell r="T201">
            <v>139.39000000000001</v>
          </cell>
          <cell r="U201">
            <v>1.39</v>
          </cell>
          <cell r="V201">
            <v>140.78</v>
          </cell>
          <cell r="W201">
            <v>9.15</v>
          </cell>
        </row>
        <row r="202">
          <cell r="A202" t="str">
            <v>515330710</v>
          </cell>
          <cell r="B202" t="str">
            <v>Gurwin Jewish Nursing and Rehabilitation Center</v>
          </cell>
          <cell r="C202">
            <v>45108</v>
          </cell>
          <cell r="D202">
            <v>311.83999999999997</v>
          </cell>
          <cell r="E202">
            <v>4.16</v>
          </cell>
          <cell r="F202">
            <v>2.88</v>
          </cell>
          <cell r="G202">
            <v>18.48</v>
          </cell>
          <cell r="H202">
            <v>286.31999999999994</v>
          </cell>
          <cell r="I202">
            <v>4.29</v>
          </cell>
          <cell r="J202">
            <v>290.60999999999996</v>
          </cell>
          <cell r="K202">
            <v>2.91</v>
          </cell>
          <cell r="L202">
            <v>293.52</v>
          </cell>
          <cell r="M202">
            <v>19.079999999999998</v>
          </cell>
          <cell r="N202">
            <v>309.02</v>
          </cell>
          <cell r="O202">
            <v>2.06</v>
          </cell>
          <cell r="P202">
            <v>2.79</v>
          </cell>
          <cell r="Q202">
            <v>18.32</v>
          </cell>
          <cell r="R202">
            <v>285.84999999999997</v>
          </cell>
          <cell r="S202">
            <v>4.29</v>
          </cell>
          <cell r="T202">
            <v>290.14</v>
          </cell>
          <cell r="U202">
            <v>2.9</v>
          </cell>
          <cell r="V202">
            <v>293.03999999999996</v>
          </cell>
          <cell r="W202">
            <v>19.05</v>
          </cell>
        </row>
        <row r="203">
          <cell r="A203" t="str">
            <v>270136410</v>
          </cell>
          <cell r="B203" t="str">
            <v>Hamilton Manor Nursing Home</v>
          </cell>
          <cell r="C203">
            <v>45108</v>
          </cell>
          <cell r="D203">
            <v>231.56</v>
          </cell>
          <cell r="E203">
            <v>3.15</v>
          </cell>
          <cell r="F203">
            <v>2.17</v>
          </cell>
          <cell r="G203">
            <v>14.02</v>
          </cell>
          <cell r="H203">
            <v>212.22</v>
          </cell>
          <cell r="I203">
            <v>3.18</v>
          </cell>
          <cell r="J203">
            <v>215.4</v>
          </cell>
          <cell r="K203">
            <v>2.15</v>
          </cell>
          <cell r="L203">
            <v>217.55</v>
          </cell>
          <cell r="M203">
            <v>14.14</v>
          </cell>
          <cell r="N203">
            <v>229.22</v>
          </cell>
          <cell r="O203">
            <v>4.12</v>
          </cell>
          <cell r="P203">
            <v>2.11</v>
          </cell>
          <cell r="Q203">
            <v>13.88</v>
          </cell>
          <cell r="R203">
            <v>209.10999999999999</v>
          </cell>
          <cell r="S203">
            <v>3.14</v>
          </cell>
          <cell r="T203">
            <v>212.24999999999997</v>
          </cell>
          <cell r="U203">
            <v>2.12</v>
          </cell>
          <cell r="V203">
            <v>214.36999999999998</v>
          </cell>
          <cell r="W203">
            <v>13.93</v>
          </cell>
        </row>
        <row r="204">
          <cell r="A204" t="str">
            <v>700103410</v>
          </cell>
          <cell r="B204" t="str">
            <v>Hamilton Park Nursing and Rehabilitation Center</v>
          </cell>
          <cell r="C204">
            <v>45108</v>
          </cell>
          <cell r="D204">
            <v>310.77</v>
          </cell>
          <cell r="E204">
            <v>4.4400000000000004</v>
          </cell>
          <cell r="F204">
            <v>3.01</v>
          </cell>
          <cell r="G204">
            <v>19.73</v>
          </cell>
          <cell r="H204">
            <v>283.58999999999997</v>
          </cell>
          <cell r="I204">
            <v>4.25</v>
          </cell>
          <cell r="J204">
            <v>287.83999999999997</v>
          </cell>
          <cell r="K204">
            <v>2.88</v>
          </cell>
          <cell r="L204">
            <v>290.71999999999997</v>
          </cell>
          <cell r="M204">
            <v>18.899999999999999</v>
          </cell>
          <cell r="N204">
            <v>307.72000000000003</v>
          </cell>
          <cell r="O204">
            <v>3.12</v>
          </cell>
          <cell r="P204">
            <v>2.98</v>
          </cell>
          <cell r="Q204">
            <v>19.54</v>
          </cell>
          <cell r="R204">
            <v>282.08</v>
          </cell>
          <cell r="S204">
            <v>4.2300000000000004</v>
          </cell>
          <cell r="T204">
            <v>286.31</v>
          </cell>
          <cell r="U204">
            <v>2.86</v>
          </cell>
          <cell r="V204">
            <v>289.17</v>
          </cell>
          <cell r="W204">
            <v>18.8</v>
          </cell>
        </row>
        <row r="205">
          <cell r="A205" t="str">
            <v>700236110</v>
          </cell>
          <cell r="B205" t="str">
            <v>Harlem Center for Nursing and Rehabilitation</v>
          </cell>
          <cell r="C205">
            <v>45108</v>
          </cell>
          <cell r="D205">
            <v>329.25</v>
          </cell>
          <cell r="E205">
            <v>4.4800000000000004</v>
          </cell>
          <cell r="F205">
            <v>3.08</v>
          </cell>
          <cell r="G205">
            <v>19.91</v>
          </cell>
          <cell r="H205">
            <v>301.77999999999997</v>
          </cell>
          <cell r="I205">
            <v>4.53</v>
          </cell>
          <cell r="J205">
            <v>306.30999999999995</v>
          </cell>
          <cell r="K205">
            <v>3.06</v>
          </cell>
          <cell r="L205">
            <v>309.36999999999995</v>
          </cell>
          <cell r="M205">
            <v>20.11</v>
          </cell>
          <cell r="N205">
            <v>325.75</v>
          </cell>
          <cell r="O205">
            <v>4.4000000000000004</v>
          </cell>
          <cell r="P205">
            <v>3</v>
          </cell>
          <cell r="Q205">
            <v>19.7</v>
          </cell>
          <cell r="R205">
            <v>298.65000000000003</v>
          </cell>
          <cell r="S205">
            <v>4.4800000000000004</v>
          </cell>
          <cell r="T205">
            <v>303.13000000000005</v>
          </cell>
          <cell r="U205">
            <v>3.03</v>
          </cell>
          <cell r="V205">
            <v>306.16000000000003</v>
          </cell>
          <cell r="W205">
            <v>19.899999999999999</v>
          </cell>
        </row>
        <row r="206">
          <cell r="A206" t="str">
            <v>140630110</v>
          </cell>
          <cell r="B206" t="str">
            <v>Harris Hill Nursing Facility LLC</v>
          </cell>
          <cell r="C206">
            <v>45108</v>
          </cell>
          <cell r="D206">
            <v>218.79</v>
          </cell>
          <cell r="E206">
            <v>3.01</v>
          </cell>
          <cell r="F206">
            <v>2.08</v>
          </cell>
          <cell r="G206">
            <v>13.38</v>
          </cell>
          <cell r="H206">
            <v>200.32</v>
          </cell>
          <cell r="I206">
            <v>3</v>
          </cell>
          <cell r="J206">
            <v>203.32</v>
          </cell>
          <cell r="K206">
            <v>2.0299999999999998</v>
          </cell>
          <cell r="L206">
            <v>205.35</v>
          </cell>
          <cell r="M206">
            <v>13.35</v>
          </cell>
          <cell r="N206">
            <v>216.7</v>
          </cell>
          <cell r="O206">
            <v>4.4400000000000004</v>
          </cell>
          <cell r="P206">
            <v>2.02</v>
          </cell>
          <cell r="Q206">
            <v>13.26</v>
          </cell>
          <cell r="R206">
            <v>196.98</v>
          </cell>
          <cell r="S206">
            <v>2.95</v>
          </cell>
          <cell r="T206">
            <v>199.92999999999998</v>
          </cell>
          <cell r="U206">
            <v>2</v>
          </cell>
          <cell r="V206">
            <v>201.92999999999998</v>
          </cell>
          <cell r="W206">
            <v>13.13</v>
          </cell>
        </row>
        <row r="207">
          <cell r="A207" t="str">
            <v>700337810</v>
          </cell>
          <cell r="B207" t="str">
            <v>Haven Manor Health Care Center LLC</v>
          </cell>
          <cell r="C207">
            <v>45108</v>
          </cell>
          <cell r="D207">
            <v>249.31</v>
          </cell>
          <cell r="E207">
            <v>3.43</v>
          </cell>
          <cell r="F207">
            <v>2.36</v>
          </cell>
          <cell r="G207">
            <v>15.22</v>
          </cell>
          <cell r="H207">
            <v>228.29999999999998</v>
          </cell>
          <cell r="I207">
            <v>3.42</v>
          </cell>
          <cell r="J207">
            <v>231.71999999999997</v>
          </cell>
          <cell r="K207">
            <v>2.3199999999999998</v>
          </cell>
          <cell r="L207">
            <v>234.03999999999996</v>
          </cell>
          <cell r="M207">
            <v>15.21</v>
          </cell>
          <cell r="N207">
            <v>246.91</v>
          </cell>
          <cell r="O207">
            <v>2.98</v>
          </cell>
          <cell r="P207">
            <v>2.2999999999999998</v>
          </cell>
          <cell r="Q207">
            <v>15.07</v>
          </cell>
          <cell r="R207">
            <v>226.56</v>
          </cell>
          <cell r="S207">
            <v>3.4</v>
          </cell>
          <cell r="T207">
            <v>229.96</v>
          </cell>
          <cell r="U207">
            <v>2.2999999999999998</v>
          </cell>
          <cell r="V207">
            <v>232.26000000000002</v>
          </cell>
          <cell r="W207">
            <v>15.1</v>
          </cell>
        </row>
        <row r="208">
          <cell r="A208" t="str">
            <v>700136910</v>
          </cell>
          <cell r="B208" t="str">
            <v>Haym Solomon Home For The Aged</v>
          </cell>
          <cell r="C208">
            <v>45108</v>
          </cell>
          <cell r="D208">
            <v>297.86</v>
          </cell>
          <cell r="E208">
            <v>4.0599999999999996</v>
          </cell>
          <cell r="F208">
            <v>2.78</v>
          </cell>
          <cell r="G208">
            <v>18.02</v>
          </cell>
          <cell r="H208">
            <v>273.00000000000006</v>
          </cell>
          <cell r="I208">
            <v>4.0999999999999996</v>
          </cell>
          <cell r="J208">
            <v>277.10000000000008</v>
          </cell>
          <cell r="K208">
            <v>2.77</v>
          </cell>
          <cell r="L208">
            <v>279.87000000000006</v>
          </cell>
          <cell r="M208">
            <v>18.190000000000001</v>
          </cell>
          <cell r="N208">
            <v>294.79000000000002</v>
          </cell>
          <cell r="O208">
            <v>3.39</v>
          </cell>
          <cell r="P208">
            <v>2.72</v>
          </cell>
          <cell r="Q208">
            <v>17.84</v>
          </cell>
          <cell r="R208">
            <v>270.84000000000003</v>
          </cell>
          <cell r="S208">
            <v>4.0599999999999996</v>
          </cell>
          <cell r="T208">
            <v>274.90000000000003</v>
          </cell>
          <cell r="U208">
            <v>2.75</v>
          </cell>
          <cell r="V208">
            <v>277.65000000000003</v>
          </cell>
          <cell r="W208">
            <v>18.05</v>
          </cell>
        </row>
        <row r="209">
          <cell r="A209" t="str">
            <v>700030210</v>
          </cell>
          <cell r="B209" t="str">
            <v>Hebrew Home For The Aged At Riverdale</v>
          </cell>
          <cell r="C209">
            <v>45108</v>
          </cell>
          <cell r="D209">
            <v>299.02</v>
          </cell>
          <cell r="E209">
            <v>4.26</v>
          </cell>
          <cell r="F209">
            <v>2.94</v>
          </cell>
          <cell r="G209">
            <v>18.34</v>
          </cell>
          <cell r="H209">
            <v>273.48</v>
          </cell>
          <cell r="I209">
            <v>4.0999999999999996</v>
          </cell>
          <cell r="J209">
            <v>277.58000000000004</v>
          </cell>
          <cell r="K209">
            <v>2.78</v>
          </cell>
          <cell r="L209">
            <v>280.36</v>
          </cell>
          <cell r="M209">
            <v>18.22</v>
          </cell>
          <cell r="N209">
            <v>296.17</v>
          </cell>
          <cell r="O209">
            <v>4.0199999999999996</v>
          </cell>
          <cell r="P209">
            <v>2.86</v>
          </cell>
          <cell r="Q209">
            <v>18.170000000000002</v>
          </cell>
          <cell r="R209">
            <v>271.12</v>
          </cell>
          <cell r="S209">
            <v>4.07</v>
          </cell>
          <cell r="T209">
            <v>275.19</v>
          </cell>
          <cell r="U209">
            <v>2.75</v>
          </cell>
          <cell r="V209">
            <v>277.94</v>
          </cell>
          <cell r="W209">
            <v>18.07</v>
          </cell>
        </row>
        <row r="210">
          <cell r="A210" t="str">
            <v>432230030</v>
          </cell>
          <cell r="B210" t="str">
            <v>Helen Hayes Hospital RHCF</v>
          </cell>
          <cell r="C210">
            <v>45108</v>
          </cell>
          <cell r="D210">
            <v>313.94</v>
          </cell>
          <cell r="E210">
            <v>6.69</v>
          </cell>
          <cell r="F210">
            <v>4.59</v>
          </cell>
          <cell r="G210">
            <v>29.73</v>
          </cell>
          <cell r="H210">
            <v>272.93</v>
          </cell>
          <cell r="I210">
            <v>4.09</v>
          </cell>
          <cell r="J210">
            <v>277.02</v>
          </cell>
          <cell r="K210">
            <v>2.77</v>
          </cell>
          <cell r="L210">
            <v>279.78999999999996</v>
          </cell>
          <cell r="M210">
            <v>18.190000000000001</v>
          </cell>
          <cell r="N210">
            <v>311.86</v>
          </cell>
          <cell r="O210">
            <v>4.22</v>
          </cell>
          <cell r="P210">
            <v>4.49</v>
          </cell>
          <cell r="Q210">
            <v>29.46</v>
          </cell>
          <cell r="R210">
            <v>273.69</v>
          </cell>
          <cell r="S210">
            <v>4.1100000000000003</v>
          </cell>
          <cell r="T210">
            <v>277.8</v>
          </cell>
          <cell r="U210">
            <v>2.78</v>
          </cell>
          <cell r="V210">
            <v>280.58</v>
          </cell>
          <cell r="W210">
            <v>18.239999999999998</v>
          </cell>
        </row>
        <row r="211">
          <cell r="A211" t="str">
            <v>290630410</v>
          </cell>
          <cell r="B211" t="str">
            <v>Hempstead Park Nursing Home</v>
          </cell>
          <cell r="C211">
            <v>45108</v>
          </cell>
          <cell r="D211">
            <v>269.33</v>
          </cell>
          <cell r="E211">
            <v>3.69</v>
          </cell>
          <cell r="F211">
            <v>2.5499999999999998</v>
          </cell>
          <cell r="G211">
            <v>16.420000000000002</v>
          </cell>
          <cell r="H211">
            <v>246.66999999999996</v>
          </cell>
          <cell r="I211">
            <v>3.7</v>
          </cell>
          <cell r="J211">
            <v>250.36999999999995</v>
          </cell>
          <cell r="K211">
            <v>2.5</v>
          </cell>
          <cell r="L211">
            <v>252.86999999999995</v>
          </cell>
          <cell r="M211">
            <v>16.440000000000001</v>
          </cell>
          <cell r="N211">
            <v>266.64999999999998</v>
          </cell>
          <cell r="O211">
            <v>6.63</v>
          </cell>
          <cell r="P211">
            <v>2.48</v>
          </cell>
          <cell r="Q211">
            <v>16.25</v>
          </cell>
          <cell r="R211">
            <v>241.28999999999996</v>
          </cell>
          <cell r="S211">
            <v>3.62</v>
          </cell>
          <cell r="T211">
            <v>244.90999999999997</v>
          </cell>
          <cell r="U211">
            <v>2.4500000000000002</v>
          </cell>
          <cell r="V211">
            <v>247.35999999999996</v>
          </cell>
          <cell r="W211">
            <v>16.079999999999998</v>
          </cell>
        </row>
        <row r="212">
          <cell r="A212" t="str">
            <v>700233730</v>
          </cell>
          <cell r="B212" t="str">
            <v>Henry J Carter Skilled Nursing Facility</v>
          </cell>
          <cell r="C212">
            <v>45108</v>
          </cell>
          <cell r="D212">
            <v>412.99</v>
          </cell>
          <cell r="E212">
            <v>5.77</v>
          </cell>
          <cell r="F212">
            <v>3.88</v>
          </cell>
          <cell r="G212">
            <v>25.63</v>
          </cell>
          <cell r="H212">
            <v>377.71000000000004</v>
          </cell>
          <cell r="I212">
            <v>5.67</v>
          </cell>
          <cell r="J212">
            <v>383.38000000000005</v>
          </cell>
          <cell r="K212">
            <v>3.83</v>
          </cell>
          <cell r="L212">
            <v>387.21000000000004</v>
          </cell>
          <cell r="M212">
            <v>25.17</v>
          </cell>
          <cell r="N212">
            <v>409.37</v>
          </cell>
          <cell r="O212">
            <v>3.66</v>
          </cell>
          <cell r="P212">
            <v>3.87</v>
          </cell>
          <cell r="Q212">
            <v>25.41</v>
          </cell>
          <cell r="R212">
            <v>376.42999999999995</v>
          </cell>
          <cell r="S212">
            <v>5.65</v>
          </cell>
          <cell r="T212">
            <v>382.07999999999993</v>
          </cell>
          <cell r="U212">
            <v>3.82</v>
          </cell>
          <cell r="V212">
            <v>385.89999999999992</v>
          </cell>
          <cell r="W212">
            <v>25.08</v>
          </cell>
        </row>
        <row r="213">
          <cell r="A213" t="str">
            <v>065830110</v>
          </cell>
          <cell r="B213" t="str">
            <v>Heritage Green Rehab &amp; Skilled Nursing</v>
          </cell>
          <cell r="C213">
            <v>45108</v>
          </cell>
          <cell r="D213">
            <v>194.39</v>
          </cell>
          <cell r="E213">
            <v>2.72</v>
          </cell>
          <cell r="F213">
            <v>1.88</v>
          </cell>
          <cell r="G213">
            <v>12.12</v>
          </cell>
          <cell r="H213">
            <v>177.67</v>
          </cell>
          <cell r="I213">
            <v>2.67</v>
          </cell>
          <cell r="J213">
            <v>180.33999999999997</v>
          </cell>
          <cell r="K213">
            <v>1.8</v>
          </cell>
          <cell r="L213">
            <v>182.14</v>
          </cell>
          <cell r="M213">
            <v>11.84</v>
          </cell>
          <cell r="N213">
            <v>192.77</v>
          </cell>
          <cell r="O213">
            <v>5.72</v>
          </cell>
          <cell r="P213">
            <v>1.83</v>
          </cell>
          <cell r="Q213">
            <v>12.02</v>
          </cell>
          <cell r="R213">
            <v>173.2</v>
          </cell>
          <cell r="S213">
            <v>2.6</v>
          </cell>
          <cell r="T213">
            <v>175.79999999999998</v>
          </cell>
          <cell r="U213">
            <v>1.76</v>
          </cell>
          <cell r="V213">
            <v>177.55999999999997</v>
          </cell>
          <cell r="W213">
            <v>11.54</v>
          </cell>
        </row>
        <row r="214">
          <cell r="A214" t="str">
            <v>060231010</v>
          </cell>
          <cell r="B214" t="str">
            <v>Heritage Park Rehab &amp; Skilled Nursing</v>
          </cell>
          <cell r="C214">
            <v>45108</v>
          </cell>
          <cell r="D214">
            <v>183.72</v>
          </cell>
          <cell r="E214">
            <v>2.52</v>
          </cell>
          <cell r="F214">
            <v>1.74</v>
          </cell>
          <cell r="G214">
            <v>11.2</v>
          </cell>
          <cell r="H214">
            <v>168.26</v>
          </cell>
          <cell r="I214">
            <v>2.52</v>
          </cell>
          <cell r="J214">
            <v>170.78</v>
          </cell>
          <cell r="K214">
            <v>1.71</v>
          </cell>
          <cell r="L214">
            <v>172.49</v>
          </cell>
          <cell r="M214">
            <v>11.21</v>
          </cell>
          <cell r="N214">
            <v>182.16</v>
          </cell>
          <cell r="O214">
            <v>2.7</v>
          </cell>
          <cell r="P214">
            <v>1.69</v>
          </cell>
          <cell r="Q214">
            <v>11.11</v>
          </cell>
          <cell r="R214">
            <v>166.66000000000003</v>
          </cell>
          <cell r="S214">
            <v>2.5</v>
          </cell>
          <cell r="T214">
            <v>169.16000000000003</v>
          </cell>
          <cell r="U214">
            <v>1.69</v>
          </cell>
          <cell r="V214">
            <v>170.85000000000002</v>
          </cell>
          <cell r="W214">
            <v>11.11</v>
          </cell>
        </row>
        <row r="215">
          <cell r="A215" t="str">
            <v>066230110</v>
          </cell>
          <cell r="B215" t="str">
            <v>Heritage Village Rehab and Skilled Nursing Inc</v>
          </cell>
          <cell r="C215">
            <v>45108</v>
          </cell>
          <cell r="D215">
            <v>200.17</v>
          </cell>
          <cell r="E215">
            <v>2.71</v>
          </cell>
          <cell r="F215">
            <v>1.95</v>
          </cell>
          <cell r="G215">
            <v>12.09</v>
          </cell>
          <cell r="H215">
            <v>183.42</v>
          </cell>
          <cell r="I215">
            <v>2.75</v>
          </cell>
          <cell r="J215">
            <v>186.17</v>
          </cell>
          <cell r="K215">
            <v>1.86</v>
          </cell>
          <cell r="L215">
            <v>188.03</v>
          </cell>
          <cell r="M215">
            <v>12.22</v>
          </cell>
          <cell r="N215">
            <v>198.49</v>
          </cell>
          <cell r="O215">
            <v>2.4900000000000002</v>
          </cell>
          <cell r="P215">
            <v>1.9</v>
          </cell>
          <cell r="Q215">
            <v>11.99</v>
          </cell>
          <cell r="R215">
            <v>182.10999999999999</v>
          </cell>
          <cell r="S215">
            <v>2.73</v>
          </cell>
          <cell r="T215">
            <v>184.83999999999997</v>
          </cell>
          <cell r="U215">
            <v>1.85</v>
          </cell>
          <cell r="V215">
            <v>186.68999999999997</v>
          </cell>
          <cell r="W215">
            <v>12.13</v>
          </cell>
        </row>
        <row r="216">
          <cell r="A216" t="str">
            <v>295130610</v>
          </cell>
          <cell r="B216" t="str">
            <v>Highfield Gardens Care Center of Great Neck</v>
          </cell>
          <cell r="C216">
            <v>45108</v>
          </cell>
          <cell r="D216">
            <v>368.22</v>
          </cell>
          <cell r="E216">
            <v>5.0199999999999996</v>
          </cell>
          <cell r="F216">
            <v>3.47</v>
          </cell>
          <cell r="G216">
            <v>22.32</v>
          </cell>
          <cell r="H216">
            <v>337.41</v>
          </cell>
          <cell r="I216">
            <v>5.0599999999999996</v>
          </cell>
          <cell r="J216">
            <v>342.47</v>
          </cell>
          <cell r="K216">
            <v>3.42</v>
          </cell>
          <cell r="L216">
            <v>345.89000000000004</v>
          </cell>
          <cell r="M216">
            <v>22.48</v>
          </cell>
          <cell r="N216">
            <v>364.12</v>
          </cell>
          <cell r="O216">
            <v>2.69</v>
          </cell>
          <cell r="P216">
            <v>3.36</v>
          </cell>
          <cell r="Q216">
            <v>22.07</v>
          </cell>
          <cell r="R216">
            <v>336</v>
          </cell>
          <cell r="S216">
            <v>5.04</v>
          </cell>
          <cell r="T216">
            <v>341.04</v>
          </cell>
          <cell r="U216">
            <v>3.41</v>
          </cell>
          <cell r="V216">
            <v>344.45000000000005</v>
          </cell>
          <cell r="W216">
            <v>22.39</v>
          </cell>
        </row>
        <row r="217">
          <cell r="A217" t="str">
            <v>700336310</v>
          </cell>
          <cell r="B217" t="str">
            <v>Highland Care Center</v>
          </cell>
          <cell r="C217">
            <v>45108</v>
          </cell>
          <cell r="D217">
            <v>312.44</v>
          </cell>
          <cell r="E217">
            <v>4.32</v>
          </cell>
          <cell r="F217">
            <v>2.97</v>
          </cell>
          <cell r="G217">
            <v>19.57</v>
          </cell>
          <cell r="H217">
            <v>285.58</v>
          </cell>
          <cell r="I217">
            <v>4.28</v>
          </cell>
          <cell r="J217">
            <v>289.85999999999996</v>
          </cell>
          <cell r="K217">
            <v>2.9</v>
          </cell>
          <cell r="L217">
            <v>292.75999999999993</v>
          </cell>
          <cell r="M217">
            <v>19.03</v>
          </cell>
          <cell r="N217">
            <v>309.25</v>
          </cell>
          <cell r="O217">
            <v>4.97</v>
          </cell>
          <cell r="P217">
            <v>2.89</v>
          </cell>
          <cell r="Q217">
            <v>19.37</v>
          </cell>
          <cell r="R217">
            <v>282.02</v>
          </cell>
          <cell r="S217">
            <v>4.2300000000000004</v>
          </cell>
          <cell r="T217">
            <v>286.25</v>
          </cell>
          <cell r="U217">
            <v>2.86</v>
          </cell>
          <cell r="V217">
            <v>289.11</v>
          </cell>
          <cell r="W217">
            <v>18.79</v>
          </cell>
        </row>
        <row r="218">
          <cell r="A218" t="str">
            <v>440230010</v>
          </cell>
          <cell r="B218" t="str">
            <v>Highland Nursing Home Inc</v>
          </cell>
          <cell r="C218">
            <v>45108</v>
          </cell>
          <cell r="D218">
            <v>192.25</v>
          </cell>
          <cell r="E218">
            <v>2.57</v>
          </cell>
          <cell r="F218">
            <v>1.78</v>
          </cell>
          <cell r="G218">
            <v>11.43</v>
          </cell>
          <cell r="H218">
            <v>176.47</v>
          </cell>
          <cell r="I218">
            <v>2.65</v>
          </cell>
          <cell r="J218">
            <v>179.12</v>
          </cell>
          <cell r="K218">
            <v>1.79</v>
          </cell>
          <cell r="L218">
            <v>180.91</v>
          </cell>
          <cell r="M218">
            <v>11.76</v>
          </cell>
          <cell r="N218">
            <v>190.49</v>
          </cell>
          <cell r="O218">
            <v>4.2699999999999996</v>
          </cell>
          <cell r="P218">
            <v>1.72</v>
          </cell>
          <cell r="Q218">
            <v>11.33</v>
          </cell>
          <cell r="R218">
            <v>173.17</v>
          </cell>
          <cell r="S218">
            <v>2.6</v>
          </cell>
          <cell r="T218">
            <v>175.76999999999998</v>
          </cell>
          <cell r="U218">
            <v>1.76</v>
          </cell>
          <cell r="V218">
            <v>177.52999999999997</v>
          </cell>
          <cell r="W218">
            <v>11.54</v>
          </cell>
        </row>
        <row r="219">
          <cell r="A219" t="str">
            <v>022830610</v>
          </cell>
          <cell r="B219" t="str">
            <v>Highland Park Rehabilitation and Nursing Center</v>
          </cell>
          <cell r="C219">
            <v>45108</v>
          </cell>
          <cell r="D219">
            <v>235.41</v>
          </cell>
          <cell r="E219">
            <v>3.07</v>
          </cell>
          <cell r="F219">
            <v>2.12</v>
          </cell>
          <cell r="G219">
            <v>13.67</v>
          </cell>
          <cell r="H219">
            <v>216.55</v>
          </cell>
          <cell r="I219">
            <v>3.25</v>
          </cell>
          <cell r="J219">
            <v>219.8</v>
          </cell>
          <cell r="K219">
            <v>2.2000000000000002</v>
          </cell>
          <cell r="L219">
            <v>222</v>
          </cell>
          <cell r="M219">
            <v>14.43</v>
          </cell>
          <cell r="N219">
            <v>233.05</v>
          </cell>
          <cell r="O219">
            <v>2.5499999999999998</v>
          </cell>
          <cell r="P219">
            <v>2.06</v>
          </cell>
          <cell r="Q219">
            <v>13.54</v>
          </cell>
          <cell r="R219">
            <v>214.9</v>
          </cell>
          <cell r="S219">
            <v>3.22</v>
          </cell>
          <cell r="T219">
            <v>218.12</v>
          </cell>
          <cell r="U219">
            <v>2.1800000000000002</v>
          </cell>
          <cell r="V219">
            <v>220.3</v>
          </cell>
          <cell r="W219">
            <v>14.32</v>
          </cell>
        </row>
        <row r="220">
          <cell r="A220" t="str">
            <v>350130510</v>
          </cell>
          <cell r="B220" t="str">
            <v>Highland Rehabilitation and Nursing Center</v>
          </cell>
          <cell r="C220">
            <v>45108</v>
          </cell>
          <cell r="D220">
            <v>253.36</v>
          </cell>
          <cell r="E220">
            <v>3.6</v>
          </cell>
          <cell r="F220">
            <v>2.41</v>
          </cell>
          <cell r="G220">
            <v>16.010000000000002</v>
          </cell>
          <cell r="H220">
            <v>231.34000000000003</v>
          </cell>
          <cell r="I220">
            <v>3.47</v>
          </cell>
          <cell r="J220">
            <v>234.81000000000003</v>
          </cell>
          <cell r="K220">
            <v>2.35</v>
          </cell>
          <cell r="L220">
            <v>237.16000000000003</v>
          </cell>
          <cell r="M220">
            <v>15.42</v>
          </cell>
          <cell r="N220">
            <v>250.95</v>
          </cell>
          <cell r="O220">
            <v>3.04</v>
          </cell>
          <cell r="P220">
            <v>2.41</v>
          </cell>
          <cell r="Q220">
            <v>15.86</v>
          </cell>
          <cell r="R220">
            <v>229.64</v>
          </cell>
          <cell r="S220">
            <v>3.44</v>
          </cell>
          <cell r="T220">
            <v>233.07999999999998</v>
          </cell>
          <cell r="U220">
            <v>2.33</v>
          </cell>
          <cell r="V220">
            <v>235.41</v>
          </cell>
          <cell r="W220">
            <v>15.3</v>
          </cell>
        </row>
        <row r="221">
          <cell r="A221" t="str">
            <v>140100130</v>
          </cell>
          <cell r="B221" t="str">
            <v>Highpointe on Michigan Health Care Facility</v>
          </cell>
          <cell r="C221">
            <v>45108</v>
          </cell>
          <cell r="D221">
            <v>243.05</v>
          </cell>
          <cell r="E221">
            <v>3.46</v>
          </cell>
          <cell r="F221">
            <v>2.35</v>
          </cell>
          <cell r="G221">
            <v>15.36</v>
          </cell>
          <cell r="H221">
            <v>221.88</v>
          </cell>
          <cell r="I221">
            <v>3.33</v>
          </cell>
          <cell r="J221">
            <v>225.21</v>
          </cell>
          <cell r="K221">
            <v>2.25</v>
          </cell>
          <cell r="L221">
            <v>227.46</v>
          </cell>
          <cell r="M221">
            <v>14.78</v>
          </cell>
          <cell r="N221">
            <v>240.93</v>
          </cell>
          <cell r="O221">
            <v>3.57</v>
          </cell>
          <cell r="P221">
            <v>2.3199999999999998</v>
          </cell>
          <cell r="Q221">
            <v>15.22</v>
          </cell>
          <cell r="R221">
            <v>219.82000000000002</v>
          </cell>
          <cell r="S221">
            <v>3.3</v>
          </cell>
          <cell r="T221">
            <v>223.12000000000003</v>
          </cell>
          <cell r="U221">
            <v>2.23</v>
          </cell>
          <cell r="V221">
            <v>225.35000000000002</v>
          </cell>
          <cell r="W221">
            <v>14.65</v>
          </cell>
        </row>
        <row r="222">
          <cell r="A222" t="str">
            <v>515331010</v>
          </cell>
          <cell r="B222" t="str">
            <v>Hilaire Rehab &amp; Nursing</v>
          </cell>
          <cell r="C222">
            <v>45108</v>
          </cell>
          <cell r="D222">
            <v>316.56</v>
          </cell>
          <cell r="E222">
            <v>4.42</v>
          </cell>
          <cell r="F222">
            <v>3.06</v>
          </cell>
          <cell r="G222">
            <v>19.649999999999999</v>
          </cell>
          <cell r="H222">
            <v>289.43</v>
          </cell>
          <cell r="I222">
            <v>4.34</v>
          </cell>
          <cell r="J222">
            <v>293.77</v>
          </cell>
          <cell r="K222">
            <v>2.94</v>
          </cell>
          <cell r="L222">
            <v>296.70999999999998</v>
          </cell>
          <cell r="M222">
            <v>19.29</v>
          </cell>
          <cell r="N222">
            <v>313.3</v>
          </cell>
          <cell r="O222">
            <v>3.43</v>
          </cell>
          <cell r="P222">
            <v>2.96</v>
          </cell>
          <cell r="Q222">
            <v>19.45</v>
          </cell>
          <cell r="R222">
            <v>287.46000000000004</v>
          </cell>
          <cell r="S222">
            <v>4.3099999999999996</v>
          </cell>
          <cell r="T222">
            <v>291.77000000000004</v>
          </cell>
          <cell r="U222">
            <v>2.92</v>
          </cell>
          <cell r="V222">
            <v>294.69000000000005</v>
          </cell>
          <cell r="W222">
            <v>19.149999999999999</v>
          </cell>
        </row>
        <row r="223">
          <cell r="A223" t="str">
            <v>700335010</v>
          </cell>
          <cell r="B223" t="str">
            <v>Hillside Manor Rehabilitation and Extended Care Center</v>
          </cell>
          <cell r="C223">
            <v>45108</v>
          </cell>
          <cell r="D223">
            <v>291.70999999999998</v>
          </cell>
          <cell r="E223">
            <v>4.1500000000000004</v>
          </cell>
          <cell r="F223">
            <v>2.87</v>
          </cell>
          <cell r="G223">
            <v>18.45</v>
          </cell>
          <cell r="H223">
            <v>266.24</v>
          </cell>
          <cell r="I223">
            <v>3.99</v>
          </cell>
          <cell r="J223">
            <v>270.23</v>
          </cell>
          <cell r="K223">
            <v>2.7</v>
          </cell>
          <cell r="L223">
            <v>272.93</v>
          </cell>
          <cell r="M223">
            <v>17.739999999999998</v>
          </cell>
          <cell r="N223">
            <v>288.94</v>
          </cell>
          <cell r="O223">
            <v>4.38</v>
          </cell>
          <cell r="P223">
            <v>2.78</v>
          </cell>
          <cell r="Q223">
            <v>18.27</v>
          </cell>
          <cell r="R223">
            <v>263.51000000000005</v>
          </cell>
          <cell r="S223">
            <v>3.95</v>
          </cell>
          <cell r="T223">
            <v>267.46000000000004</v>
          </cell>
          <cell r="U223">
            <v>2.67</v>
          </cell>
          <cell r="V223">
            <v>270.13000000000005</v>
          </cell>
          <cell r="W223">
            <v>17.559999999999999</v>
          </cell>
        </row>
        <row r="224">
          <cell r="A224" t="str">
            <v>700338110</v>
          </cell>
          <cell r="B224" t="str">
            <v>Hollis Park Manor Nursing</v>
          </cell>
          <cell r="C224">
            <v>45108</v>
          </cell>
          <cell r="D224">
            <v>305.77999999999997</v>
          </cell>
          <cell r="E224">
            <v>4.04</v>
          </cell>
          <cell r="F224">
            <v>2.8</v>
          </cell>
          <cell r="G224">
            <v>17.96</v>
          </cell>
          <cell r="H224">
            <v>280.97999999999996</v>
          </cell>
          <cell r="I224">
            <v>4.21</v>
          </cell>
          <cell r="J224">
            <v>285.18999999999994</v>
          </cell>
          <cell r="K224">
            <v>2.85</v>
          </cell>
          <cell r="L224">
            <v>288.03999999999996</v>
          </cell>
          <cell r="M224">
            <v>18.72</v>
          </cell>
          <cell r="N224">
            <v>302.58</v>
          </cell>
          <cell r="O224">
            <v>4.1100000000000003</v>
          </cell>
          <cell r="P224">
            <v>2.71</v>
          </cell>
          <cell r="Q224">
            <v>17.78</v>
          </cell>
          <cell r="R224">
            <v>277.98</v>
          </cell>
          <cell r="S224">
            <v>4.17</v>
          </cell>
          <cell r="T224">
            <v>282.15000000000003</v>
          </cell>
          <cell r="U224">
            <v>2.82</v>
          </cell>
          <cell r="V224">
            <v>284.97000000000003</v>
          </cell>
          <cell r="W224">
            <v>18.52</v>
          </cell>
        </row>
        <row r="225">
          <cell r="A225" t="str">
            <v>700340910</v>
          </cell>
          <cell r="B225" t="str">
            <v>Holliswood Center for Rehabilitation and Healthcare</v>
          </cell>
          <cell r="C225">
            <v>45108</v>
          </cell>
          <cell r="D225">
            <v>318.83</v>
          </cell>
          <cell r="E225">
            <v>4.2</v>
          </cell>
          <cell r="F225">
            <v>2.91</v>
          </cell>
          <cell r="G225">
            <v>18.68</v>
          </cell>
          <cell r="H225">
            <v>293.03999999999996</v>
          </cell>
          <cell r="I225">
            <v>4.4000000000000004</v>
          </cell>
          <cell r="J225">
            <v>297.43999999999994</v>
          </cell>
          <cell r="K225">
            <v>2.97</v>
          </cell>
          <cell r="L225">
            <v>300.40999999999997</v>
          </cell>
          <cell r="M225">
            <v>19.53</v>
          </cell>
          <cell r="N225">
            <v>315.63</v>
          </cell>
          <cell r="O225">
            <v>4</v>
          </cell>
          <cell r="P225">
            <v>2.82</v>
          </cell>
          <cell r="Q225">
            <v>18.489999999999998</v>
          </cell>
          <cell r="R225">
            <v>290.32</v>
          </cell>
          <cell r="S225">
            <v>4.3499999999999996</v>
          </cell>
          <cell r="T225">
            <v>294.67</v>
          </cell>
          <cell r="U225">
            <v>2.95</v>
          </cell>
          <cell r="V225">
            <v>297.62</v>
          </cell>
          <cell r="W225">
            <v>19.350000000000001</v>
          </cell>
        </row>
        <row r="226">
          <cell r="A226" t="str">
            <v>700139510</v>
          </cell>
          <cell r="B226" t="str">
            <v>Hopkins Center for Rehabilitation and Healthcare</v>
          </cell>
          <cell r="C226">
            <v>45108</v>
          </cell>
          <cell r="D226">
            <v>329.35</v>
          </cell>
          <cell r="E226">
            <v>4.58</v>
          </cell>
          <cell r="F226">
            <v>3.16</v>
          </cell>
          <cell r="G226">
            <v>20.71</v>
          </cell>
          <cell r="H226">
            <v>300.90000000000003</v>
          </cell>
          <cell r="I226">
            <v>4.51</v>
          </cell>
          <cell r="J226">
            <v>305.41000000000003</v>
          </cell>
          <cell r="K226">
            <v>3.05</v>
          </cell>
          <cell r="L226">
            <v>308.46000000000004</v>
          </cell>
          <cell r="M226">
            <v>20.05</v>
          </cell>
          <cell r="N226">
            <v>325.82</v>
          </cell>
          <cell r="O226">
            <v>4.16</v>
          </cell>
          <cell r="P226">
            <v>3.07</v>
          </cell>
          <cell r="Q226">
            <v>20.49</v>
          </cell>
          <cell r="R226">
            <v>298.09999999999997</v>
          </cell>
          <cell r="S226">
            <v>4.47</v>
          </cell>
          <cell r="T226">
            <v>302.57</v>
          </cell>
          <cell r="U226">
            <v>3.03</v>
          </cell>
          <cell r="V226">
            <v>305.59999999999997</v>
          </cell>
          <cell r="W226">
            <v>19.86</v>
          </cell>
        </row>
        <row r="227">
          <cell r="A227" t="str">
            <v>700338910</v>
          </cell>
          <cell r="B227" t="str">
            <v>Horizon Care Center</v>
          </cell>
          <cell r="C227">
            <v>45108</v>
          </cell>
          <cell r="D227">
            <v>245.23</v>
          </cell>
          <cell r="E227">
            <v>3.21</v>
          </cell>
          <cell r="F227">
            <v>2.2200000000000002</v>
          </cell>
          <cell r="G227">
            <v>14.6</v>
          </cell>
          <cell r="H227">
            <v>225.2</v>
          </cell>
          <cell r="I227">
            <v>3.38</v>
          </cell>
          <cell r="J227">
            <v>228.57999999999998</v>
          </cell>
          <cell r="K227">
            <v>2.29</v>
          </cell>
          <cell r="L227">
            <v>230.86999999999998</v>
          </cell>
          <cell r="M227">
            <v>15.01</v>
          </cell>
          <cell r="N227">
            <v>242.8</v>
          </cell>
          <cell r="O227">
            <v>4.53</v>
          </cell>
          <cell r="P227">
            <v>2.15</v>
          </cell>
          <cell r="Q227">
            <v>14.46</v>
          </cell>
          <cell r="R227">
            <v>221.66</v>
          </cell>
          <cell r="S227">
            <v>3.32</v>
          </cell>
          <cell r="T227">
            <v>224.98</v>
          </cell>
          <cell r="U227">
            <v>2.25</v>
          </cell>
          <cell r="V227">
            <v>227.23</v>
          </cell>
          <cell r="W227">
            <v>14.77</v>
          </cell>
        </row>
        <row r="228">
          <cell r="A228" t="str">
            <v>500230210</v>
          </cell>
          <cell r="B228" t="str">
            <v>Hornell Gardens LLC</v>
          </cell>
          <cell r="C228">
            <v>45108</v>
          </cell>
          <cell r="D228">
            <v>165.91</v>
          </cell>
          <cell r="E228">
            <v>2.44</v>
          </cell>
          <cell r="F228">
            <v>1.68</v>
          </cell>
          <cell r="G228">
            <v>10.87</v>
          </cell>
          <cell r="H228">
            <v>150.91999999999999</v>
          </cell>
          <cell r="I228">
            <v>2.2599999999999998</v>
          </cell>
          <cell r="J228">
            <v>153.17999999999998</v>
          </cell>
          <cell r="K228">
            <v>1.53</v>
          </cell>
          <cell r="L228">
            <v>154.70999999999998</v>
          </cell>
          <cell r="M228">
            <v>10.06</v>
          </cell>
          <cell r="N228">
            <v>164.53</v>
          </cell>
          <cell r="O228">
            <v>3.18</v>
          </cell>
          <cell r="P228">
            <v>1.64</v>
          </cell>
          <cell r="Q228">
            <v>10.77</v>
          </cell>
          <cell r="R228">
            <v>148.94</v>
          </cell>
          <cell r="S228">
            <v>2.23</v>
          </cell>
          <cell r="T228">
            <v>151.16999999999999</v>
          </cell>
          <cell r="U228">
            <v>1.51</v>
          </cell>
          <cell r="V228">
            <v>152.67999999999998</v>
          </cell>
          <cell r="W228">
            <v>9.92</v>
          </cell>
        </row>
        <row r="229">
          <cell r="A229" t="str">
            <v>022630210</v>
          </cell>
          <cell r="B229" t="str">
            <v>Houghton Rehabilitation &amp; Nursing Center</v>
          </cell>
          <cell r="C229">
            <v>45108</v>
          </cell>
          <cell r="D229">
            <v>205.08</v>
          </cell>
          <cell r="E229">
            <v>2.75</v>
          </cell>
          <cell r="F229">
            <v>1.9</v>
          </cell>
          <cell r="G229">
            <v>12.26</v>
          </cell>
          <cell r="H229">
            <v>188.17000000000002</v>
          </cell>
          <cell r="I229">
            <v>2.82</v>
          </cell>
          <cell r="J229">
            <v>190.99</v>
          </cell>
          <cell r="K229">
            <v>1.91</v>
          </cell>
          <cell r="L229">
            <v>192.9</v>
          </cell>
          <cell r="M229">
            <v>12.54</v>
          </cell>
          <cell r="N229">
            <v>203.12</v>
          </cell>
          <cell r="O229">
            <v>2.42</v>
          </cell>
          <cell r="P229">
            <v>1.85</v>
          </cell>
          <cell r="Q229">
            <v>12.14</v>
          </cell>
          <cell r="R229">
            <v>186.71000000000004</v>
          </cell>
          <cell r="S229">
            <v>2.8</v>
          </cell>
          <cell r="T229">
            <v>189.51000000000005</v>
          </cell>
          <cell r="U229">
            <v>1.9</v>
          </cell>
          <cell r="V229">
            <v>191.41000000000005</v>
          </cell>
          <cell r="W229">
            <v>12.44</v>
          </cell>
        </row>
        <row r="230">
          <cell r="A230" t="str">
            <v>010131510</v>
          </cell>
          <cell r="B230" t="str">
            <v>Hudson Park Rehabilitation and Nursing Center</v>
          </cell>
          <cell r="C230">
            <v>45108</v>
          </cell>
          <cell r="D230">
            <v>195.88</v>
          </cell>
          <cell r="E230">
            <v>2.58</v>
          </cell>
          <cell r="F230">
            <v>1.78</v>
          </cell>
          <cell r="G230">
            <v>11.46</v>
          </cell>
          <cell r="H230">
            <v>180.05999999999997</v>
          </cell>
          <cell r="I230">
            <v>2.7</v>
          </cell>
          <cell r="J230">
            <v>182.75999999999996</v>
          </cell>
          <cell r="K230">
            <v>1.83</v>
          </cell>
          <cell r="L230">
            <v>184.58999999999997</v>
          </cell>
          <cell r="M230">
            <v>12</v>
          </cell>
          <cell r="N230">
            <v>194.15</v>
          </cell>
          <cell r="O230">
            <v>2.73</v>
          </cell>
          <cell r="P230">
            <v>1.73</v>
          </cell>
          <cell r="Q230">
            <v>11.36</v>
          </cell>
          <cell r="R230">
            <v>178.33000000000004</v>
          </cell>
          <cell r="S230">
            <v>2.67</v>
          </cell>
          <cell r="T230">
            <v>181.00000000000003</v>
          </cell>
          <cell r="U230">
            <v>1.81</v>
          </cell>
          <cell r="V230">
            <v>182.81000000000003</v>
          </cell>
          <cell r="W230">
            <v>11.88</v>
          </cell>
        </row>
        <row r="231">
          <cell r="A231" t="str">
            <v>700039410</v>
          </cell>
          <cell r="B231" t="str">
            <v>Hudson Pointe at Riverdale Center for Nursing and Rehabilitation</v>
          </cell>
          <cell r="C231">
            <v>45108</v>
          </cell>
          <cell r="D231">
            <v>295.92</v>
          </cell>
          <cell r="E231">
            <v>4.09</v>
          </cell>
          <cell r="F231">
            <v>2.82</v>
          </cell>
          <cell r="G231">
            <v>18.16</v>
          </cell>
          <cell r="H231">
            <v>270.85000000000002</v>
          </cell>
          <cell r="I231">
            <v>4.0599999999999996</v>
          </cell>
          <cell r="J231">
            <v>274.91000000000003</v>
          </cell>
          <cell r="K231">
            <v>2.75</v>
          </cell>
          <cell r="L231">
            <v>277.66000000000003</v>
          </cell>
          <cell r="M231">
            <v>18.05</v>
          </cell>
          <cell r="N231">
            <v>292.89</v>
          </cell>
          <cell r="O231">
            <v>2.56</v>
          </cell>
          <cell r="P231">
            <v>2.74</v>
          </cell>
          <cell r="Q231">
            <v>17.98</v>
          </cell>
          <cell r="R231">
            <v>269.60999999999996</v>
          </cell>
          <cell r="S231">
            <v>4.04</v>
          </cell>
          <cell r="T231">
            <v>273.64999999999998</v>
          </cell>
          <cell r="U231">
            <v>2.74</v>
          </cell>
          <cell r="V231">
            <v>276.39</v>
          </cell>
          <cell r="W231">
            <v>17.97</v>
          </cell>
        </row>
        <row r="232">
          <cell r="A232" t="str">
            <v>555630210</v>
          </cell>
          <cell r="B232" t="str">
            <v>Hudson Valley Rehabilitation and Extended Care Center</v>
          </cell>
          <cell r="C232">
            <v>45108</v>
          </cell>
          <cell r="D232">
            <v>212.48</v>
          </cell>
          <cell r="E232">
            <v>2.7</v>
          </cell>
          <cell r="F232">
            <v>1.86</v>
          </cell>
          <cell r="G232">
            <v>11.98</v>
          </cell>
          <cell r="H232">
            <v>195.94</v>
          </cell>
          <cell r="I232">
            <v>2.94</v>
          </cell>
          <cell r="J232">
            <v>198.88</v>
          </cell>
          <cell r="K232">
            <v>1.99</v>
          </cell>
          <cell r="L232">
            <v>200.87</v>
          </cell>
          <cell r="M232">
            <v>13.06</v>
          </cell>
          <cell r="N232">
            <v>210.55</v>
          </cell>
          <cell r="O232">
            <v>4.05</v>
          </cell>
          <cell r="P232">
            <v>1.81</v>
          </cell>
          <cell r="Q232">
            <v>11.88</v>
          </cell>
          <cell r="R232">
            <v>192.81</v>
          </cell>
          <cell r="S232">
            <v>2.89</v>
          </cell>
          <cell r="T232">
            <v>195.7</v>
          </cell>
          <cell r="U232">
            <v>1.96</v>
          </cell>
          <cell r="V232">
            <v>197.66</v>
          </cell>
          <cell r="W232">
            <v>12.85</v>
          </cell>
        </row>
        <row r="233">
          <cell r="A233" t="str">
            <v>140134010</v>
          </cell>
          <cell r="B233" t="str">
            <v>Humboldt House Rehabilitation and Nursing Center</v>
          </cell>
          <cell r="C233">
            <v>45108</v>
          </cell>
          <cell r="D233">
            <v>201.35</v>
          </cell>
          <cell r="E233">
            <v>2.78</v>
          </cell>
          <cell r="F233">
            <v>1.93</v>
          </cell>
          <cell r="G233">
            <v>12.38</v>
          </cell>
          <cell r="H233">
            <v>184.26</v>
          </cell>
          <cell r="I233">
            <v>2.76</v>
          </cell>
          <cell r="J233">
            <v>187.01999999999998</v>
          </cell>
          <cell r="K233">
            <v>1.87</v>
          </cell>
          <cell r="L233">
            <v>188.89</v>
          </cell>
          <cell r="M233">
            <v>12.28</v>
          </cell>
          <cell r="N233">
            <v>199.47</v>
          </cell>
          <cell r="O233">
            <v>2.67</v>
          </cell>
          <cell r="P233">
            <v>1.87</v>
          </cell>
          <cell r="Q233">
            <v>12.26</v>
          </cell>
          <cell r="R233">
            <v>182.67000000000002</v>
          </cell>
          <cell r="S233">
            <v>2.74</v>
          </cell>
          <cell r="T233">
            <v>185.41000000000003</v>
          </cell>
          <cell r="U233">
            <v>1.85</v>
          </cell>
          <cell r="V233">
            <v>187.26000000000002</v>
          </cell>
          <cell r="W233">
            <v>12.17</v>
          </cell>
        </row>
        <row r="234">
          <cell r="A234" t="str">
            <v>515330910</v>
          </cell>
          <cell r="B234" t="str">
            <v>Huntington Hills Center for Health and Rehabilitation</v>
          </cell>
          <cell r="C234">
            <v>45108</v>
          </cell>
          <cell r="D234">
            <v>294.8</v>
          </cell>
          <cell r="E234">
            <v>3.85</v>
          </cell>
          <cell r="F234">
            <v>2.65</v>
          </cell>
          <cell r="G234">
            <v>17.100000000000001</v>
          </cell>
          <cell r="H234">
            <v>271.2</v>
          </cell>
          <cell r="I234">
            <v>4.07</v>
          </cell>
          <cell r="J234">
            <v>275.27</v>
          </cell>
          <cell r="K234">
            <v>2.75</v>
          </cell>
          <cell r="L234">
            <v>278.02</v>
          </cell>
          <cell r="M234">
            <v>18.07</v>
          </cell>
          <cell r="N234">
            <v>291.95</v>
          </cell>
          <cell r="O234">
            <v>2.76</v>
          </cell>
          <cell r="P234">
            <v>2.58</v>
          </cell>
          <cell r="Q234">
            <v>16.940000000000001</v>
          </cell>
          <cell r="R234">
            <v>269.67</v>
          </cell>
          <cell r="S234">
            <v>4.05</v>
          </cell>
          <cell r="T234">
            <v>273.72000000000003</v>
          </cell>
          <cell r="U234">
            <v>2.74</v>
          </cell>
          <cell r="V234">
            <v>276.46000000000004</v>
          </cell>
          <cell r="W234">
            <v>17.97</v>
          </cell>
        </row>
        <row r="235">
          <cell r="A235" t="str">
            <v>492130210</v>
          </cell>
          <cell r="B235" t="str">
            <v>Huntington Living Center</v>
          </cell>
          <cell r="C235">
            <v>45108</v>
          </cell>
          <cell r="D235">
            <v>173.58</v>
          </cell>
          <cell r="E235">
            <v>2.38</v>
          </cell>
          <cell r="F235">
            <v>1.61</v>
          </cell>
          <cell r="G235">
            <v>10.58</v>
          </cell>
          <cell r="H235">
            <v>159.01</v>
          </cell>
          <cell r="I235">
            <v>2.39</v>
          </cell>
          <cell r="J235">
            <v>161.39999999999998</v>
          </cell>
          <cell r="K235">
            <v>1.61</v>
          </cell>
          <cell r="L235">
            <v>163.01</v>
          </cell>
          <cell r="M235">
            <v>10.6</v>
          </cell>
          <cell r="N235">
            <v>172.19</v>
          </cell>
          <cell r="O235">
            <v>3.81</v>
          </cell>
          <cell r="P235">
            <v>1.6</v>
          </cell>
          <cell r="Q235">
            <v>10.5</v>
          </cell>
          <cell r="R235">
            <v>156.28</v>
          </cell>
          <cell r="S235">
            <v>2.34</v>
          </cell>
          <cell r="T235">
            <v>158.62</v>
          </cell>
          <cell r="U235">
            <v>1.59</v>
          </cell>
          <cell r="V235">
            <v>160.21</v>
          </cell>
          <cell r="W235">
            <v>10.41</v>
          </cell>
        </row>
        <row r="236">
          <cell r="A236" t="str">
            <v>030230210</v>
          </cell>
          <cell r="B236" t="str">
            <v>Ideal Senior Living Center</v>
          </cell>
          <cell r="C236">
            <v>45108</v>
          </cell>
          <cell r="D236">
            <v>172.35</v>
          </cell>
          <cell r="E236">
            <v>2.38</v>
          </cell>
          <cell r="F236">
            <v>1.64</v>
          </cell>
          <cell r="G236">
            <v>10.57</v>
          </cell>
          <cell r="H236">
            <v>157.76000000000002</v>
          </cell>
          <cell r="I236">
            <v>2.37</v>
          </cell>
          <cell r="J236">
            <v>160.13000000000002</v>
          </cell>
          <cell r="K236">
            <v>1.6</v>
          </cell>
          <cell r="L236">
            <v>161.73000000000002</v>
          </cell>
          <cell r="M236">
            <v>10.51</v>
          </cell>
          <cell r="N236">
            <v>170.86</v>
          </cell>
          <cell r="O236">
            <v>2.36</v>
          </cell>
          <cell r="P236">
            <v>1.6</v>
          </cell>
          <cell r="Q236">
            <v>10.48</v>
          </cell>
          <cell r="R236">
            <v>156.42000000000002</v>
          </cell>
          <cell r="S236">
            <v>2.35</v>
          </cell>
          <cell r="T236">
            <v>158.77000000000001</v>
          </cell>
          <cell r="U236">
            <v>1.59</v>
          </cell>
          <cell r="V236">
            <v>160.36000000000001</v>
          </cell>
          <cell r="W236">
            <v>10.42</v>
          </cell>
        </row>
        <row r="237">
          <cell r="A237" t="str">
            <v>502230130</v>
          </cell>
          <cell r="B237" t="str">
            <v>Ira Davenport Memorial Hospital Snf hrfa</v>
          </cell>
          <cell r="C237">
            <v>45108</v>
          </cell>
          <cell r="D237">
            <v>185</v>
          </cell>
          <cell r="E237">
            <v>2.46</v>
          </cell>
          <cell r="F237">
            <v>1.7</v>
          </cell>
          <cell r="G237">
            <v>10.91</v>
          </cell>
          <cell r="H237">
            <v>169.93</v>
          </cell>
          <cell r="I237">
            <v>2.5499999999999998</v>
          </cell>
          <cell r="J237">
            <v>172.48000000000002</v>
          </cell>
          <cell r="K237">
            <v>1.72</v>
          </cell>
          <cell r="L237">
            <v>174.20000000000002</v>
          </cell>
          <cell r="M237">
            <v>11.32</v>
          </cell>
          <cell r="N237">
            <v>183.43</v>
          </cell>
          <cell r="O237">
            <v>2.36</v>
          </cell>
          <cell r="P237">
            <v>1.65</v>
          </cell>
          <cell r="Q237">
            <v>10.82</v>
          </cell>
          <cell r="R237">
            <v>168.6</v>
          </cell>
          <cell r="S237">
            <v>2.5299999999999998</v>
          </cell>
          <cell r="T237">
            <v>171.13</v>
          </cell>
          <cell r="U237">
            <v>1.71</v>
          </cell>
          <cell r="V237">
            <v>172.84</v>
          </cell>
          <cell r="W237">
            <v>11.23</v>
          </cell>
        </row>
        <row r="238">
          <cell r="A238" t="str">
            <v>335330010</v>
          </cell>
          <cell r="B238" t="str">
            <v>Iroquois Nursing Home Inc</v>
          </cell>
          <cell r="C238">
            <v>45108</v>
          </cell>
          <cell r="D238">
            <v>186.42</v>
          </cell>
          <cell r="E238">
            <v>2.4700000000000002</v>
          </cell>
          <cell r="F238">
            <v>1.71</v>
          </cell>
          <cell r="G238">
            <v>10.99</v>
          </cell>
          <cell r="H238">
            <v>171.24999999999997</v>
          </cell>
          <cell r="I238">
            <v>2.57</v>
          </cell>
          <cell r="J238">
            <v>173.81999999999996</v>
          </cell>
          <cell r="K238">
            <v>1.74</v>
          </cell>
          <cell r="L238">
            <v>175.55999999999997</v>
          </cell>
          <cell r="M238">
            <v>11.41</v>
          </cell>
          <cell r="N238">
            <v>184.8</v>
          </cell>
          <cell r="O238">
            <v>2.44</v>
          </cell>
          <cell r="P238">
            <v>1.66</v>
          </cell>
          <cell r="Q238">
            <v>10.89</v>
          </cell>
          <cell r="R238">
            <v>169.81</v>
          </cell>
          <cell r="S238">
            <v>2.5499999999999998</v>
          </cell>
          <cell r="T238">
            <v>172.36</v>
          </cell>
          <cell r="U238">
            <v>1.72</v>
          </cell>
          <cell r="V238">
            <v>174.08</v>
          </cell>
          <cell r="W238">
            <v>11.32</v>
          </cell>
        </row>
        <row r="239">
          <cell r="A239" t="str">
            <v>700235210</v>
          </cell>
          <cell r="B239" t="str">
            <v>Isabella Geriatric Center Inc</v>
          </cell>
          <cell r="C239">
            <v>45108</v>
          </cell>
          <cell r="D239">
            <v>319.48</v>
          </cell>
          <cell r="E239">
            <v>4.33</v>
          </cell>
          <cell r="F239">
            <v>2.99</v>
          </cell>
          <cell r="G239">
            <v>19.22</v>
          </cell>
          <cell r="H239">
            <v>292.94000000000005</v>
          </cell>
          <cell r="I239">
            <v>4.3899999999999997</v>
          </cell>
          <cell r="J239">
            <v>297.33000000000004</v>
          </cell>
          <cell r="K239">
            <v>2.97</v>
          </cell>
          <cell r="L239">
            <v>300.30000000000007</v>
          </cell>
          <cell r="M239">
            <v>19.52</v>
          </cell>
          <cell r="N239">
            <v>316.54000000000002</v>
          </cell>
          <cell r="O239">
            <v>2.4500000000000002</v>
          </cell>
          <cell r="P239">
            <v>2.9</v>
          </cell>
          <cell r="Q239">
            <v>19.05</v>
          </cell>
          <cell r="R239">
            <v>292.14000000000004</v>
          </cell>
          <cell r="S239">
            <v>4.38</v>
          </cell>
          <cell r="T239">
            <v>296.52000000000004</v>
          </cell>
          <cell r="U239">
            <v>2.97</v>
          </cell>
          <cell r="V239">
            <v>299.49000000000007</v>
          </cell>
          <cell r="W239">
            <v>19.47</v>
          </cell>
        </row>
        <row r="240">
          <cell r="A240" t="str">
            <v>515131810</v>
          </cell>
          <cell r="B240" t="str">
            <v>Island Nursing and Rehab Center</v>
          </cell>
          <cell r="C240">
            <v>45108</v>
          </cell>
          <cell r="D240">
            <v>260.86</v>
          </cell>
          <cell r="E240">
            <v>3.51</v>
          </cell>
          <cell r="F240">
            <v>2.42</v>
          </cell>
          <cell r="G240">
            <v>15.58</v>
          </cell>
          <cell r="H240">
            <v>239.35000000000002</v>
          </cell>
          <cell r="I240">
            <v>3.59</v>
          </cell>
          <cell r="J240">
            <v>242.94000000000003</v>
          </cell>
          <cell r="K240">
            <v>2.4300000000000002</v>
          </cell>
          <cell r="L240">
            <v>245.37000000000003</v>
          </cell>
          <cell r="M240">
            <v>15.95</v>
          </cell>
          <cell r="N240">
            <v>258.39999999999998</v>
          </cell>
          <cell r="O240">
            <v>4.29</v>
          </cell>
          <cell r="P240">
            <v>2.35</v>
          </cell>
          <cell r="Q240">
            <v>15.43</v>
          </cell>
          <cell r="R240">
            <v>236.32999999999998</v>
          </cell>
          <cell r="S240">
            <v>3.54</v>
          </cell>
          <cell r="T240">
            <v>239.86999999999998</v>
          </cell>
          <cell r="U240">
            <v>2.4</v>
          </cell>
          <cell r="V240">
            <v>242.26999999999998</v>
          </cell>
          <cell r="W240">
            <v>15.75</v>
          </cell>
        </row>
        <row r="241">
          <cell r="A241" t="str">
            <v>700334610</v>
          </cell>
          <cell r="B241" t="str">
            <v>Jamaica Hospital Nursing Home Co Inc</v>
          </cell>
          <cell r="C241">
            <v>45108</v>
          </cell>
          <cell r="D241">
            <v>299.64</v>
          </cell>
          <cell r="E241">
            <v>4.0599999999999996</v>
          </cell>
          <cell r="F241">
            <v>2.78</v>
          </cell>
          <cell r="G241">
            <v>18.02</v>
          </cell>
          <cell r="H241">
            <v>274.78000000000003</v>
          </cell>
          <cell r="I241">
            <v>4.12</v>
          </cell>
          <cell r="J241">
            <v>278.90000000000003</v>
          </cell>
          <cell r="K241">
            <v>2.79</v>
          </cell>
          <cell r="L241">
            <v>281.69000000000005</v>
          </cell>
          <cell r="M241">
            <v>18.309999999999999</v>
          </cell>
          <cell r="N241">
            <v>296.95</v>
          </cell>
          <cell r="O241">
            <v>3.47</v>
          </cell>
          <cell r="P241">
            <v>2.72</v>
          </cell>
          <cell r="Q241">
            <v>17.86</v>
          </cell>
          <cell r="R241">
            <v>272.89999999999992</v>
          </cell>
          <cell r="S241">
            <v>4.09</v>
          </cell>
          <cell r="T241">
            <v>276.9899999999999</v>
          </cell>
          <cell r="U241">
            <v>2.77</v>
          </cell>
          <cell r="V241">
            <v>279.75999999999988</v>
          </cell>
          <cell r="W241">
            <v>18.18</v>
          </cell>
        </row>
        <row r="242">
          <cell r="A242" t="str">
            <v>030330610</v>
          </cell>
          <cell r="B242" t="str">
            <v>James G Johnston Memorial Nursing Home</v>
          </cell>
          <cell r="C242">
            <v>45108</v>
          </cell>
          <cell r="D242">
            <v>196.83</v>
          </cell>
          <cell r="E242">
            <v>2.67</v>
          </cell>
          <cell r="F242">
            <v>1.84</v>
          </cell>
          <cell r="G242">
            <v>11.85</v>
          </cell>
          <cell r="H242">
            <v>180.47000000000003</v>
          </cell>
          <cell r="I242">
            <v>2.71</v>
          </cell>
          <cell r="J242">
            <v>183.18000000000004</v>
          </cell>
          <cell r="K242">
            <v>1.83</v>
          </cell>
          <cell r="L242">
            <v>185.01000000000005</v>
          </cell>
          <cell r="M242">
            <v>12.03</v>
          </cell>
          <cell r="N242">
            <v>195.04</v>
          </cell>
          <cell r="O242">
            <v>4.0199999999999996</v>
          </cell>
          <cell r="P242">
            <v>1.79</v>
          </cell>
          <cell r="Q242">
            <v>11.74</v>
          </cell>
          <cell r="R242">
            <v>177.48999999999998</v>
          </cell>
          <cell r="S242">
            <v>2.66</v>
          </cell>
          <cell r="T242">
            <v>180.14999999999998</v>
          </cell>
          <cell r="U242">
            <v>1.8</v>
          </cell>
          <cell r="V242">
            <v>181.95</v>
          </cell>
          <cell r="W242">
            <v>11.83</v>
          </cell>
        </row>
        <row r="243">
          <cell r="A243" t="str">
            <v>515131710</v>
          </cell>
          <cell r="B243" t="str">
            <v>Jeffersons Ferry</v>
          </cell>
          <cell r="C243">
            <v>45108</v>
          </cell>
          <cell r="D243">
            <v>214.4</v>
          </cell>
          <cell r="E243">
            <v>3.07</v>
          </cell>
          <cell r="F243">
            <v>2.1</v>
          </cell>
          <cell r="G243">
            <v>13.66</v>
          </cell>
          <cell r="H243">
            <v>195.57000000000002</v>
          </cell>
          <cell r="I243">
            <v>2.93</v>
          </cell>
          <cell r="J243">
            <v>198.50000000000003</v>
          </cell>
          <cell r="K243">
            <v>1.99</v>
          </cell>
          <cell r="L243">
            <v>200.49000000000004</v>
          </cell>
          <cell r="M243">
            <v>13.03</v>
          </cell>
          <cell r="N243">
            <v>212.51</v>
          </cell>
          <cell r="O243">
            <v>2.64</v>
          </cell>
          <cell r="P243">
            <v>2.06</v>
          </cell>
          <cell r="Q243">
            <v>13.53</v>
          </cell>
          <cell r="R243">
            <v>194.28</v>
          </cell>
          <cell r="S243">
            <v>2.91</v>
          </cell>
          <cell r="T243">
            <v>197.19</v>
          </cell>
          <cell r="U243">
            <v>1.97</v>
          </cell>
          <cell r="V243">
            <v>199.16</v>
          </cell>
          <cell r="W243">
            <v>12.95</v>
          </cell>
        </row>
        <row r="244">
          <cell r="A244" t="str">
            <v>142700010</v>
          </cell>
          <cell r="B244" t="str">
            <v>Jennie B Richmond Chaffee Nursing Home Company Inc</v>
          </cell>
          <cell r="C244">
            <v>45108</v>
          </cell>
          <cell r="D244">
            <v>205.04</v>
          </cell>
          <cell r="E244">
            <v>2.81</v>
          </cell>
          <cell r="F244">
            <v>1.94</v>
          </cell>
          <cell r="G244">
            <v>12.5</v>
          </cell>
          <cell r="H244">
            <v>187.79</v>
          </cell>
          <cell r="I244">
            <v>2.82</v>
          </cell>
          <cell r="J244">
            <v>190.60999999999999</v>
          </cell>
          <cell r="K244">
            <v>1.91</v>
          </cell>
          <cell r="L244">
            <v>192.51999999999998</v>
          </cell>
          <cell r="M244">
            <v>12.51</v>
          </cell>
          <cell r="N244">
            <v>203.24</v>
          </cell>
          <cell r="O244">
            <v>3.05</v>
          </cell>
          <cell r="P244">
            <v>1.89</v>
          </cell>
          <cell r="Q244">
            <v>12.39</v>
          </cell>
          <cell r="R244">
            <v>185.91000000000003</v>
          </cell>
          <cell r="S244">
            <v>2.79</v>
          </cell>
          <cell r="T244">
            <v>188.70000000000002</v>
          </cell>
          <cell r="U244">
            <v>1.89</v>
          </cell>
          <cell r="V244">
            <v>190.59</v>
          </cell>
          <cell r="W244">
            <v>12.39</v>
          </cell>
        </row>
        <row r="245">
          <cell r="A245" t="str">
            <v>275030410</v>
          </cell>
          <cell r="B245" t="str">
            <v>Jewish Home &amp; Infirmary Of Rochester Ny Inc</v>
          </cell>
          <cell r="C245">
            <v>45108</v>
          </cell>
          <cell r="D245">
            <v>228.47</v>
          </cell>
          <cell r="E245">
            <v>3.06</v>
          </cell>
          <cell r="F245">
            <v>2.09</v>
          </cell>
          <cell r="G245">
            <v>13.6</v>
          </cell>
          <cell r="H245">
            <v>209.72</v>
          </cell>
          <cell r="I245">
            <v>3.15</v>
          </cell>
          <cell r="J245">
            <v>212.87</v>
          </cell>
          <cell r="K245">
            <v>2.13</v>
          </cell>
          <cell r="L245">
            <v>215</v>
          </cell>
          <cell r="M245">
            <v>13.98</v>
          </cell>
          <cell r="N245">
            <v>226.54</v>
          </cell>
          <cell r="O245">
            <v>2.79</v>
          </cell>
          <cell r="P245">
            <v>2.0499999999999998</v>
          </cell>
          <cell r="Q245">
            <v>13.48</v>
          </cell>
          <cell r="R245">
            <v>208.22</v>
          </cell>
          <cell r="S245">
            <v>3.12</v>
          </cell>
          <cell r="T245">
            <v>211.34</v>
          </cell>
          <cell r="U245">
            <v>2.11</v>
          </cell>
          <cell r="V245">
            <v>213.45000000000002</v>
          </cell>
          <cell r="W245">
            <v>13.87</v>
          </cell>
        </row>
        <row r="246">
          <cell r="A246" t="str">
            <v>330130910</v>
          </cell>
          <cell r="B246" t="str">
            <v>Jewish Home Of Central New York</v>
          </cell>
          <cell r="C246">
            <v>45108</v>
          </cell>
          <cell r="D246">
            <v>191.81</v>
          </cell>
          <cell r="E246">
            <v>2.4700000000000002</v>
          </cell>
          <cell r="F246">
            <v>1.7</v>
          </cell>
          <cell r="G246">
            <v>10.99</v>
          </cell>
          <cell r="H246">
            <v>176.65</v>
          </cell>
          <cell r="I246">
            <v>2.65</v>
          </cell>
          <cell r="J246">
            <v>179.3</v>
          </cell>
          <cell r="K246">
            <v>1.79</v>
          </cell>
          <cell r="L246">
            <v>181.09</v>
          </cell>
          <cell r="M246">
            <v>11.77</v>
          </cell>
          <cell r="N246">
            <v>190.12</v>
          </cell>
          <cell r="O246">
            <v>3.04</v>
          </cell>
          <cell r="P246">
            <v>1.66</v>
          </cell>
          <cell r="Q246">
            <v>10.9</v>
          </cell>
          <cell r="R246">
            <v>174.52</v>
          </cell>
          <cell r="S246">
            <v>2.62</v>
          </cell>
          <cell r="T246">
            <v>177.14000000000001</v>
          </cell>
          <cell r="U246">
            <v>1.77</v>
          </cell>
          <cell r="V246">
            <v>178.91000000000003</v>
          </cell>
          <cell r="W246">
            <v>11.63</v>
          </cell>
        </row>
        <row r="247">
          <cell r="A247" t="str">
            <v>322530310</v>
          </cell>
          <cell r="B247" t="str">
            <v>Katherine Luther Residential Health Care and Rehab C</v>
          </cell>
          <cell r="C247">
            <v>45108</v>
          </cell>
          <cell r="D247">
            <v>206.99</v>
          </cell>
          <cell r="E247">
            <v>2.87</v>
          </cell>
          <cell r="F247">
            <v>1.98</v>
          </cell>
          <cell r="G247">
            <v>12.75</v>
          </cell>
          <cell r="H247">
            <v>189.39000000000001</v>
          </cell>
          <cell r="I247">
            <v>2.84</v>
          </cell>
          <cell r="J247">
            <v>192.23000000000002</v>
          </cell>
          <cell r="K247">
            <v>1.92</v>
          </cell>
          <cell r="L247">
            <v>194.15</v>
          </cell>
          <cell r="M247">
            <v>12.62</v>
          </cell>
          <cell r="N247">
            <v>205.06</v>
          </cell>
          <cell r="O247">
            <v>2.4500000000000002</v>
          </cell>
          <cell r="P247">
            <v>1.92</v>
          </cell>
          <cell r="Q247">
            <v>12.63</v>
          </cell>
          <cell r="R247">
            <v>188.06000000000003</v>
          </cell>
          <cell r="S247">
            <v>2.82</v>
          </cell>
          <cell r="T247">
            <v>190.88000000000002</v>
          </cell>
          <cell r="U247">
            <v>1.91</v>
          </cell>
          <cell r="V247">
            <v>192.79000000000002</v>
          </cell>
          <cell r="W247">
            <v>12.53</v>
          </cell>
        </row>
        <row r="248">
          <cell r="A248" t="str">
            <v>540130810</v>
          </cell>
          <cell r="B248" t="str">
            <v>Kendal at Ithaca Inc</v>
          </cell>
          <cell r="C248">
            <v>45108</v>
          </cell>
          <cell r="D248">
            <v>154.38999999999999</v>
          </cell>
          <cell r="E248">
            <v>2.12</v>
          </cell>
          <cell r="F248">
            <v>1.45</v>
          </cell>
          <cell r="G248">
            <v>9.42</v>
          </cell>
          <cell r="H248">
            <v>141.4</v>
          </cell>
          <cell r="I248">
            <v>2.12</v>
          </cell>
          <cell r="J248">
            <v>143.52000000000001</v>
          </cell>
          <cell r="K248">
            <v>1.44</v>
          </cell>
          <cell r="L248">
            <v>144.96</v>
          </cell>
          <cell r="M248">
            <v>9.42</v>
          </cell>
          <cell r="N248">
            <v>153.15</v>
          </cell>
          <cell r="O248">
            <v>2.84</v>
          </cell>
          <cell r="P248">
            <v>1.42</v>
          </cell>
          <cell r="Q248">
            <v>9.35</v>
          </cell>
          <cell r="R248">
            <v>139.54000000000002</v>
          </cell>
          <cell r="S248">
            <v>2.09</v>
          </cell>
          <cell r="T248">
            <v>141.63000000000002</v>
          </cell>
          <cell r="U248">
            <v>1.42</v>
          </cell>
          <cell r="V248">
            <v>143.05000000000001</v>
          </cell>
          <cell r="W248">
            <v>9.3000000000000007</v>
          </cell>
        </row>
        <row r="249">
          <cell r="A249" t="str">
            <v>593230010</v>
          </cell>
          <cell r="B249" t="str">
            <v>Kendal on Hudson</v>
          </cell>
          <cell r="C249">
            <v>45108</v>
          </cell>
          <cell r="D249">
            <v>210.86</v>
          </cell>
          <cell r="E249">
            <v>2.9</v>
          </cell>
          <cell r="F249">
            <v>2.0099999999999998</v>
          </cell>
          <cell r="G249">
            <v>12.87</v>
          </cell>
          <cell r="H249">
            <v>193.08</v>
          </cell>
          <cell r="I249">
            <v>2.9</v>
          </cell>
          <cell r="J249">
            <v>195.98000000000002</v>
          </cell>
          <cell r="K249">
            <v>1.96</v>
          </cell>
          <cell r="L249">
            <v>197.94000000000003</v>
          </cell>
          <cell r="M249">
            <v>12.87</v>
          </cell>
          <cell r="N249">
            <v>208.92</v>
          </cell>
          <cell r="O249">
            <v>2.1</v>
          </cell>
          <cell r="P249">
            <v>1.94</v>
          </cell>
          <cell r="Q249">
            <v>12.75</v>
          </cell>
          <cell r="R249">
            <v>192.13</v>
          </cell>
          <cell r="S249">
            <v>2.88</v>
          </cell>
          <cell r="T249">
            <v>195.01</v>
          </cell>
          <cell r="U249">
            <v>1.95</v>
          </cell>
          <cell r="V249">
            <v>196.95999999999998</v>
          </cell>
          <cell r="W249">
            <v>12.8</v>
          </cell>
        </row>
        <row r="250">
          <cell r="A250" t="str">
            <v>700180310</v>
          </cell>
          <cell r="B250" t="str">
            <v>King David Center for Nursing and Rehabilitation</v>
          </cell>
          <cell r="C250">
            <v>45108</v>
          </cell>
          <cell r="D250">
            <v>339.2</v>
          </cell>
          <cell r="E250">
            <v>4.6900000000000004</v>
          </cell>
          <cell r="F250">
            <v>3.21</v>
          </cell>
          <cell r="G250">
            <v>21.36</v>
          </cell>
          <cell r="H250">
            <v>309.94</v>
          </cell>
          <cell r="I250">
            <v>4.6500000000000004</v>
          </cell>
          <cell r="J250">
            <v>314.58999999999997</v>
          </cell>
          <cell r="K250">
            <v>3.15</v>
          </cell>
          <cell r="L250">
            <v>317.73999999999995</v>
          </cell>
          <cell r="M250">
            <v>20.65</v>
          </cell>
          <cell r="N250">
            <v>335.7</v>
          </cell>
          <cell r="O250">
            <v>2.87</v>
          </cell>
          <cell r="P250">
            <v>3.14</v>
          </cell>
          <cell r="Q250">
            <v>21.14</v>
          </cell>
          <cell r="R250">
            <v>308.55</v>
          </cell>
          <cell r="S250">
            <v>4.63</v>
          </cell>
          <cell r="T250">
            <v>313.18</v>
          </cell>
          <cell r="U250">
            <v>3.13</v>
          </cell>
          <cell r="V250">
            <v>316.31</v>
          </cell>
          <cell r="W250">
            <v>20.56</v>
          </cell>
        </row>
        <row r="251">
          <cell r="A251" t="str">
            <v>590630010</v>
          </cell>
          <cell r="B251" t="str">
            <v>King Street Home Inc</v>
          </cell>
          <cell r="C251">
            <v>45108</v>
          </cell>
          <cell r="D251">
            <v>170.74</v>
          </cell>
          <cell r="E251">
            <v>2.4</v>
          </cell>
          <cell r="F251">
            <v>1.65</v>
          </cell>
          <cell r="G251">
            <v>10.64</v>
          </cell>
          <cell r="H251">
            <v>156.05000000000001</v>
          </cell>
          <cell r="I251">
            <v>2.34</v>
          </cell>
          <cell r="J251">
            <v>158.39000000000001</v>
          </cell>
          <cell r="K251">
            <v>1.58</v>
          </cell>
          <cell r="L251">
            <v>159.97000000000003</v>
          </cell>
          <cell r="M251">
            <v>10.4</v>
          </cell>
          <cell r="N251">
            <v>169.3</v>
          </cell>
          <cell r="O251">
            <v>4.6500000000000004</v>
          </cell>
          <cell r="P251">
            <v>1.61</v>
          </cell>
          <cell r="Q251">
            <v>10.55</v>
          </cell>
          <cell r="R251">
            <v>152.48999999999998</v>
          </cell>
          <cell r="S251">
            <v>2.29</v>
          </cell>
          <cell r="T251">
            <v>154.77999999999997</v>
          </cell>
          <cell r="U251">
            <v>1.55</v>
          </cell>
          <cell r="V251">
            <v>156.32999999999998</v>
          </cell>
          <cell r="W251">
            <v>10.16</v>
          </cell>
        </row>
        <row r="252">
          <cell r="A252" t="str">
            <v>700037210</v>
          </cell>
          <cell r="B252" t="str">
            <v>Kings Harbor Multicare Center</v>
          </cell>
          <cell r="C252">
            <v>45108</v>
          </cell>
          <cell r="D252">
            <v>317.64999999999998</v>
          </cell>
          <cell r="E252">
            <v>4.22</v>
          </cell>
          <cell r="F252">
            <v>2.91</v>
          </cell>
          <cell r="G252">
            <v>18.75</v>
          </cell>
          <cell r="H252">
            <v>291.76999999999992</v>
          </cell>
          <cell r="I252">
            <v>4.38</v>
          </cell>
          <cell r="J252">
            <v>296.14999999999992</v>
          </cell>
          <cell r="K252">
            <v>2.96</v>
          </cell>
          <cell r="L252">
            <v>299.1099999999999</v>
          </cell>
          <cell r="M252">
            <v>19.440000000000001</v>
          </cell>
          <cell r="N252">
            <v>314.48</v>
          </cell>
          <cell r="O252">
            <v>2.38</v>
          </cell>
          <cell r="P252">
            <v>2.83</v>
          </cell>
          <cell r="Q252">
            <v>18.559999999999999</v>
          </cell>
          <cell r="R252">
            <v>290.71000000000004</v>
          </cell>
          <cell r="S252">
            <v>4.3600000000000003</v>
          </cell>
          <cell r="T252">
            <v>295.07000000000005</v>
          </cell>
          <cell r="U252">
            <v>2.95</v>
          </cell>
          <cell r="V252">
            <v>298.02000000000004</v>
          </cell>
          <cell r="W252">
            <v>19.37</v>
          </cell>
        </row>
        <row r="253">
          <cell r="A253" t="str">
            <v>460130510</v>
          </cell>
          <cell r="B253" t="str">
            <v>Kingsway Arms Nursing Center Inc</v>
          </cell>
          <cell r="C253">
            <v>45108</v>
          </cell>
          <cell r="D253">
            <v>177.77</v>
          </cell>
          <cell r="E253">
            <v>2.4500000000000002</v>
          </cell>
          <cell r="F253">
            <v>1.68</v>
          </cell>
          <cell r="G253">
            <v>10.88</v>
          </cell>
          <cell r="H253">
            <v>162.76000000000002</v>
          </cell>
          <cell r="I253">
            <v>2.44</v>
          </cell>
          <cell r="J253">
            <v>165.20000000000002</v>
          </cell>
          <cell r="K253">
            <v>1.65</v>
          </cell>
          <cell r="L253">
            <v>166.85000000000002</v>
          </cell>
          <cell r="M253">
            <v>10.85</v>
          </cell>
          <cell r="N253">
            <v>176.29</v>
          </cell>
          <cell r="O253">
            <v>4.18</v>
          </cell>
          <cell r="P253">
            <v>1.64</v>
          </cell>
          <cell r="Q253">
            <v>10.79</v>
          </cell>
          <cell r="R253">
            <v>159.68</v>
          </cell>
          <cell r="S253">
            <v>2.4</v>
          </cell>
          <cell r="T253">
            <v>162.08000000000001</v>
          </cell>
          <cell r="U253">
            <v>1.62</v>
          </cell>
          <cell r="V253">
            <v>163.70000000000002</v>
          </cell>
          <cell r="W253">
            <v>10.64</v>
          </cell>
        </row>
        <row r="254">
          <cell r="A254" t="str">
            <v>270134510</v>
          </cell>
          <cell r="B254" t="str">
            <v>Kirkhaven</v>
          </cell>
          <cell r="C254">
            <v>45108</v>
          </cell>
          <cell r="D254">
            <v>201.65</v>
          </cell>
          <cell r="E254">
            <v>2.65</v>
          </cell>
          <cell r="F254">
            <v>1.83</v>
          </cell>
          <cell r="G254">
            <v>11.83</v>
          </cell>
          <cell r="H254">
            <v>185.33999999999997</v>
          </cell>
          <cell r="I254">
            <v>2.78</v>
          </cell>
          <cell r="J254">
            <v>188.11999999999998</v>
          </cell>
          <cell r="K254">
            <v>1.88</v>
          </cell>
          <cell r="L254">
            <v>189.99999999999997</v>
          </cell>
          <cell r="M254">
            <v>12.35</v>
          </cell>
          <cell r="N254">
            <v>199.81</v>
          </cell>
          <cell r="O254">
            <v>2.4300000000000002</v>
          </cell>
          <cell r="P254">
            <v>1.78</v>
          </cell>
          <cell r="Q254">
            <v>11.73</v>
          </cell>
          <cell r="R254">
            <v>183.87</v>
          </cell>
          <cell r="S254">
            <v>2.76</v>
          </cell>
          <cell r="T254">
            <v>186.63</v>
          </cell>
          <cell r="U254">
            <v>1.87</v>
          </cell>
          <cell r="V254">
            <v>188.5</v>
          </cell>
          <cell r="W254">
            <v>12.25</v>
          </cell>
        </row>
        <row r="255">
          <cell r="A255" t="str">
            <v>700037010</v>
          </cell>
          <cell r="B255" t="str">
            <v>Laconia Nursing Home Inc</v>
          </cell>
          <cell r="C255">
            <v>45108</v>
          </cell>
          <cell r="D255">
            <v>339.1</v>
          </cell>
          <cell r="E255">
            <v>4.5999999999999996</v>
          </cell>
          <cell r="F255">
            <v>3.18</v>
          </cell>
          <cell r="G255">
            <v>20.440000000000001</v>
          </cell>
          <cell r="H255">
            <v>310.88</v>
          </cell>
          <cell r="I255">
            <v>4.66</v>
          </cell>
          <cell r="J255">
            <v>315.54000000000002</v>
          </cell>
          <cell r="K255">
            <v>3.16</v>
          </cell>
          <cell r="L255">
            <v>318.70000000000005</v>
          </cell>
          <cell r="M255">
            <v>20.72</v>
          </cell>
          <cell r="N255">
            <v>335.37</v>
          </cell>
          <cell r="O255">
            <v>2.63</v>
          </cell>
          <cell r="P255">
            <v>3.08</v>
          </cell>
          <cell r="Q255">
            <v>20.22</v>
          </cell>
          <cell r="R255">
            <v>309.44000000000005</v>
          </cell>
          <cell r="S255">
            <v>4.6399999999999997</v>
          </cell>
          <cell r="T255">
            <v>314.08000000000004</v>
          </cell>
          <cell r="U255">
            <v>3.14</v>
          </cell>
          <cell r="V255">
            <v>317.22000000000003</v>
          </cell>
          <cell r="W255">
            <v>20.62</v>
          </cell>
        </row>
        <row r="256">
          <cell r="A256" t="str">
            <v>270136310</v>
          </cell>
          <cell r="B256" t="str">
            <v>Latta Road Nursing Home East</v>
          </cell>
          <cell r="C256">
            <v>45108</v>
          </cell>
          <cell r="D256">
            <v>215.97</v>
          </cell>
          <cell r="E256">
            <v>2.87</v>
          </cell>
          <cell r="F256">
            <v>1.98</v>
          </cell>
          <cell r="G256">
            <v>12.75</v>
          </cell>
          <cell r="H256">
            <v>198.37</v>
          </cell>
          <cell r="I256">
            <v>2.98</v>
          </cell>
          <cell r="J256">
            <v>201.35</v>
          </cell>
          <cell r="K256">
            <v>2.0099999999999998</v>
          </cell>
          <cell r="L256">
            <v>203.35999999999999</v>
          </cell>
          <cell r="M256">
            <v>13.22</v>
          </cell>
          <cell r="N256">
            <v>213.86</v>
          </cell>
          <cell r="O256">
            <v>4.55</v>
          </cell>
          <cell r="P256">
            <v>1.92</v>
          </cell>
          <cell r="Q256">
            <v>12.63</v>
          </cell>
          <cell r="R256">
            <v>194.76000000000002</v>
          </cell>
          <cell r="S256">
            <v>2.92</v>
          </cell>
          <cell r="T256">
            <v>197.68</v>
          </cell>
          <cell r="U256">
            <v>1.98</v>
          </cell>
          <cell r="V256">
            <v>199.66</v>
          </cell>
          <cell r="W256">
            <v>12.98</v>
          </cell>
        </row>
        <row r="257">
          <cell r="A257" t="str">
            <v>270136210</v>
          </cell>
          <cell r="B257" t="str">
            <v>Latta Road Nursing Home West</v>
          </cell>
          <cell r="C257">
            <v>45108</v>
          </cell>
          <cell r="D257">
            <v>208.23</v>
          </cell>
          <cell r="E257">
            <v>2.97</v>
          </cell>
          <cell r="F257">
            <v>2.0499999999999998</v>
          </cell>
          <cell r="G257">
            <v>13.23</v>
          </cell>
          <cell r="H257">
            <v>189.98</v>
          </cell>
          <cell r="I257">
            <v>2.85</v>
          </cell>
          <cell r="J257">
            <v>192.82999999999998</v>
          </cell>
          <cell r="K257">
            <v>1.93</v>
          </cell>
          <cell r="L257">
            <v>194.76</v>
          </cell>
          <cell r="M257">
            <v>12.66</v>
          </cell>
          <cell r="N257">
            <v>206.22</v>
          </cell>
          <cell r="O257">
            <v>2.84</v>
          </cell>
          <cell r="P257">
            <v>1.99</v>
          </cell>
          <cell r="Q257">
            <v>13.1</v>
          </cell>
          <cell r="R257">
            <v>188.29</v>
          </cell>
          <cell r="S257">
            <v>2.82</v>
          </cell>
          <cell r="T257">
            <v>191.10999999999999</v>
          </cell>
          <cell r="U257">
            <v>1.91</v>
          </cell>
          <cell r="V257">
            <v>193.01999999999998</v>
          </cell>
          <cell r="W257">
            <v>12.55</v>
          </cell>
        </row>
        <row r="258">
          <cell r="A258" t="str">
            <v>700338510</v>
          </cell>
          <cell r="B258" t="str">
            <v>Lawrence Nursing Care Center Inc</v>
          </cell>
          <cell r="C258">
            <v>45108</v>
          </cell>
          <cell r="D258">
            <v>269.79000000000002</v>
          </cell>
          <cell r="E258">
            <v>3.67</v>
          </cell>
          <cell r="F258">
            <v>2.54</v>
          </cell>
          <cell r="G258">
            <v>16.3</v>
          </cell>
          <cell r="H258">
            <v>247.27999999999997</v>
          </cell>
          <cell r="I258">
            <v>3.71</v>
          </cell>
          <cell r="J258">
            <v>250.98999999999998</v>
          </cell>
          <cell r="K258">
            <v>2.5099999999999998</v>
          </cell>
          <cell r="L258">
            <v>253.49999999999997</v>
          </cell>
          <cell r="M258">
            <v>16.48</v>
          </cell>
          <cell r="N258">
            <v>267.02999999999997</v>
          </cell>
          <cell r="O258">
            <v>2.95</v>
          </cell>
          <cell r="P258">
            <v>2.46</v>
          </cell>
          <cell r="Q258">
            <v>16.14</v>
          </cell>
          <cell r="R258">
            <v>245.48000000000002</v>
          </cell>
          <cell r="S258">
            <v>3.68</v>
          </cell>
          <cell r="T258">
            <v>249.16000000000003</v>
          </cell>
          <cell r="U258">
            <v>2.4900000000000002</v>
          </cell>
          <cell r="V258">
            <v>251.65000000000003</v>
          </cell>
          <cell r="W258">
            <v>16.36</v>
          </cell>
        </row>
        <row r="259">
          <cell r="A259" t="str">
            <v>182330110</v>
          </cell>
          <cell r="B259" t="str">
            <v>Leroy Village Green Residential Health Care Facility Inc</v>
          </cell>
          <cell r="C259">
            <v>45108</v>
          </cell>
          <cell r="D259">
            <v>198.1</v>
          </cell>
          <cell r="E259">
            <v>2.84</v>
          </cell>
          <cell r="F259">
            <v>1.96</v>
          </cell>
          <cell r="G259">
            <v>12.63</v>
          </cell>
          <cell r="H259">
            <v>180.67</v>
          </cell>
          <cell r="I259">
            <v>2.71</v>
          </cell>
          <cell r="J259">
            <v>183.38</v>
          </cell>
          <cell r="K259">
            <v>1.83</v>
          </cell>
          <cell r="L259">
            <v>185.21</v>
          </cell>
          <cell r="M259">
            <v>12.04</v>
          </cell>
          <cell r="N259">
            <v>196.33</v>
          </cell>
          <cell r="O259">
            <v>3.63</v>
          </cell>
          <cell r="P259">
            <v>1.9</v>
          </cell>
          <cell r="Q259">
            <v>12.52</v>
          </cell>
          <cell r="R259">
            <v>178.28</v>
          </cell>
          <cell r="S259">
            <v>2.67</v>
          </cell>
          <cell r="T259">
            <v>180.95</v>
          </cell>
          <cell r="U259">
            <v>1.81</v>
          </cell>
          <cell r="V259">
            <v>182.76</v>
          </cell>
          <cell r="W259">
            <v>11.88</v>
          </cell>
        </row>
        <row r="260">
          <cell r="A260" t="str">
            <v>242400030</v>
          </cell>
          <cell r="B260" t="str">
            <v>Lewis County General Hospital-nursing Home Unit</v>
          </cell>
          <cell r="C260">
            <v>45108</v>
          </cell>
          <cell r="D260">
            <v>215.94</v>
          </cell>
          <cell r="E260">
            <v>2.99</v>
          </cell>
          <cell r="F260">
            <v>2.06</v>
          </cell>
          <cell r="G260">
            <v>13.27</v>
          </cell>
          <cell r="H260">
            <v>197.61999999999998</v>
          </cell>
          <cell r="I260">
            <v>2.96</v>
          </cell>
          <cell r="J260">
            <v>200.57999999999998</v>
          </cell>
          <cell r="K260">
            <v>2.0099999999999998</v>
          </cell>
          <cell r="L260">
            <v>202.58999999999997</v>
          </cell>
          <cell r="M260">
            <v>13.17</v>
          </cell>
          <cell r="N260">
            <v>214.07</v>
          </cell>
          <cell r="O260">
            <v>2.81</v>
          </cell>
          <cell r="P260">
            <v>2</v>
          </cell>
          <cell r="Q260">
            <v>13.16</v>
          </cell>
          <cell r="R260">
            <v>196.1</v>
          </cell>
          <cell r="S260">
            <v>2.94</v>
          </cell>
          <cell r="T260">
            <v>199.04</v>
          </cell>
          <cell r="U260">
            <v>1.99</v>
          </cell>
          <cell r="V260">
            <v>201.03</v>
          </cell>
          <cell r="W260">
            <v>13.07</v>
          </cell>
        </row>
        <row r="261">
          <cell r="A261" t="str">
            <v>700139710</v>
          </cell>
          <cell r="B261" t="str">
            <v>Linden Center for Nursing and Rehabilitation</v>
          </cell>
          <cell r="C261">
            <v>45108</v>
          </cell>
          <cell r="D261">
            <v>279.54000000000002</v>
          </cell>
          <cell r="E261">
            <v>3.91</v>
          </cell>
          <cell r="F261">
            <v>2.68</v>
          </cell>
          <cell r="G261">
            <v>17.37</v>
          </cell>
          <cell r="H261">
            <v>255.57999999999998</v>
          </cell>
          <cell r="I261">
            <v>3.83</v>
          </cell>
          <cell r="J261">
            <v>259.40999999999997</v>
          </cell>
          <cell r="K261">
            <v>2.59</v>
          </cell>
          <cell r="L261">
            <v>261.99999999999994</v>
          </cell>
          <cell r="M261">
            <v>17.03</v>
          </cell>
          <cell r="N261">
            <v>276.58999999999997</v>
          </cell>
          <cell r="O261">
            <v>2.96</v>
          </cell>
          <cell r="P261">
            <v>2.62</v>
          </cell>
          <cell r="Q261">
            <v>17.18</v>
          </cell>
          <cell r="R261">
            <v>253.82999999999998</v>
          </cell>
          <cell r="S261">
            <v>3.81</v>
          </cell>
          <cell r="T261">
            <v>257.64</v>
          </cell>
          <cell r="U261">
            <v>2.58</v>
          </cell>
          <cell r="V261">
            <v>260.21999999999997</v>
          </cell>
          <cell r="W261">
            <v>16.91</v>
          </cell>
        </row>
        <row r="262">
          <cell r="A262" t="str">
            <v>700341810</v>
          </cell>
          <cell r="B262" t="str">
            <v>Little Neck Care Center</v>
          </cell>
          <cell r="C262">
            <v>45108</v>
          </cell>
          <cell r="D262">
            <v>318.77999999999997</v>
          </cell>
          <cell r="E262">
            <v>4.3</v>
          </cell>
          <cell r="F262">
            <v>2.97</v>
          </cell>
          <cell r="G262">
            <v>19.12</v>
          </cell>
          <cell r="H262">
            <v>292.38999999999993</v>
          </cell>
          <cell r="I262">
            <v>4.3899999999999997</v>
          </cell>
          <cell r="J262">
            <v>296.77999999999992</v>
          </cell>
          <cell r="K262">
            <v>2.97</v>
          </cell>
          <cell r="L262">
            <v>299.74999999999994</v>
          </cell>
          <cell r="M262">
            <v>19.48</v>
          </cell>
          <cell r="N262">
            <v>315.38</v>
          </cell>
          <cell r="O262">
            <v>3.87</v>
          </cell>
          <cell r="P262">
            <v>2.88</v>
          </cell>
          <cell r="Q262">
            <v>18.920000000000002</v>
          </cell>
          <cell r="R262">
            <v>289.70999999999998</v>
          </cell>
          <cell r="S262">
            <v>4.3499999999999996</v>
          </cell>
          <cell r="T262">
            <v>294.06</v>
          </cell>
          <cell r="U262">
            <v>2.94</v>
          </cell>
          <cell r="V262">
            <v>297</v>
          </cell>
          <cell r="W262">
            <v>19.309999999999999</v>
          </cell>
        </row>
        <row r="263">
          <cell r="A263" t="str">
            <v>340230310</v>
          </cell>
          <cell r="B263" t="str">
            <v>Living Center At Geneva North</v>
          </cell>
          <cell r="C263">
            <v>45108</v>
          </cell>
          <cell r="D263">
            <v>187.81</v>
          </cell>
          <cell r="E263">
            <v>2.57</v>
          </cell>
          <cell r="F263">
            <v>1.74</v>
          </cell>
          <cell r="G263">
            <v>11.4</v>
          </cell>
          <cell r="H263">
            <v>172.1</v>
          </cell>
          <cell r="I263">
            <v>2.58</v>
          </cell>
          <cell r="J263">
            <v>174.68</v>
          </cell>
          <cell r="K263">
            <v>1.75</v>
          </cell>
          <cell r="L263">
            <v>176.43</v>
          </cell>
          <cell r="M263">
            <v>11.47</v>
          </cell>
          <cell r="N263">
            <v>186.26</v>
          </cell>
          <cell r="O263">
            <v>4.26</v>
          </cell>
          <cell r="P263">
            <v>1.72</v>
          </cell>
          <cell r="Q263">
            <v>11.3</v>
          </cell>
          <cell r="R263">
            <v>168.98</v>
          </cell>
          <cell r="S263">
            <v>2.5299999999999998</v>
          </cell>
          <cell r="T263">
            <v>171.51</v>
          </cell>
          <cell r="U263">
            <v>1.72</v>
          </cell>
          <cell r="V263">
            <v>173.23</v>
          </cell>
          <cell r="W263">
            <v>11.26</v>
          </cell>
        </row>
        <row r="264">
          <cell r="A264" t="str">
            <v>340230210</v>
          </cell>
          <cell r="B264" t="str">
            <v>Living Center At Geneva South</v>
          </cell>
          <cell r="C264">
            <v>45108</v>
          </cell>
          <cell r="D264">
            <v>267.48</v>
          </cell>
          <cell r="E264">
            <v>3.57</v>
          </cell>
          <cell r="F264">
            <v>2.41</v>
          </cell>
          <cell r="G264">
            <v>15.85</v>
          </cell>
          <cell r="H264">
            <v>245.65</v>
          </cell>
          <cell r="I264">
            <v>3.68</v>
          </cell>
          <cell r="J264">
            <v>249.33</v>
          </cell>
          <cell r="K264">
            <v>2.4900000000000002</v>
          </cell>
          <cell r="L264">
            <v>251.82000000000002</v>
          </cell>
          <cell r="M264">
            <v>16.37</v>
          </cell>
          <cell r="N264">
            <v>265.06</v>
          </cell>
          <cell r="O264">
            <v>2.54</v>
          </cell>
          <cell r="P264">
            <v>2.39</v>
          </cell>
          <cell r="Q264">
            <v>15.71</v>
          </cell>
          <cell r="R264">
            <v>244.42</v>
          </cell>
          <cell r="S264">
            <v>3.67</v>
          </cell>
          <cell r="T264">
            <v>248.08999999999997</v>
          </cell>
          <cell r="U264">
            <v>2.48</v>
          </cell>
          <cell r="V264">
            <v>250.56999999999996</v>
          </cell>
          <cell r="W264">
            <v>16.29</v>
          </cell>
        </row>
        <row r="265">
          <cell r="A265" t="str">
            <v>252230010</v>
          </cell>
          <cell r="B265" t="str">
            <v>Livingston County Center for Nursing and Rehabilitatio</v>
          </cell>
          <cell r="C265">
            <v>45108</v>
          </cell>
          <cell r="D265">
            <v>196.1</v>
          </cell>
          <cell r="E265">
            <v>2.65</v>
          </cell>
          <cell r="F265">
            <v>1.82</v>
          </cell>
          <cell r="G265">
            <v>11.79</v>
          </cell>
          <cell r="H265">
            <v>179.84</v>
          </cell>
          <cell r="I265">
            <v>2.7</v>
          </cell>
          <cell r="J265">
            <v>182.54</v>
          </cell>
          <cell r="K265">
            <v>1.83</v>
          </cell>
          <cell r="L265">
            <v>184.37</v>
          </cell>
          <cell r="M265">
            <v>11.98</v>
          </cell>
          <cell r="N265">
            <v>194.37</v>
          </cell>
          <cell r="O265">
            <v>3.54</v>
          </cell>
          <cell r="P265">
            <v>1.78</v>
          </cell>
          <cell r="Q265">
            <v>11.69</v>
          </cell>
          <cell r="R265">
            <v>177.36</v>
          </cell>
          <cell r="S265">
            <v>2.66</v>
          </cell>
          <cell r="T265">
            <v>180.02</v>
          </cell>
          <cell r="U265">
            <v>1.8</v>
          </cell>
          <cell r="V265">
            <v>181.82000000000002</v>
          </cell>
          <cell r="W265">
            <v>11.82</v>
          </cell>
        </row>
        <row r="266">
          <cell r="A266" t="str">
            <v>106330210</v>
          </cell>
          <cell r="B266" t="str">
            <v>Livingston Hills Nursing and Rehabilitation Center</v>
          </cell>
          <cell r="C266">
            <v>45108</v>
          </cell>
          <cell r="D266">
            <v>234.85</v>
          </cell>
          <cell r="E266">
            <v>3.16</v>
          </cell>
          <cell r="F266">
            <v>2.19</v>
          </cell>
          <cell r="G266">
            <v>14.05</v>
          </cell>
          <cell r="H266">
            <v>215.45</v>
          </cell>
          <cell r="I266">
            <v>3.23</v>
          </cell>
          <cell r="J266">
            <v>218.67999999999998</v>
          </cell>
          <cell r="K266">
            <v>2.19</v>
          </cell>
          <cell r="L266">
            <v>220.86999999999998</v>
          </cell>
          <cell r="M266">
            <v>14.36</v>
          </cell>
          <cell r="N266">
            <v>232.61</v>
          </cell>
          <cell r="O266">
            <v>2.63</v>
          </cell>
          <cell r="P266">
            <v>2.12</v>
          </cell>
          <cell r="Q266">
            <v>13.91</v>
          </cell>
          <cell r="R266">
            <v>213.95000000000002</v>
          </cell>
          <cell r="S266">
            <v>3.21</v>
          </cell>
          <cell r="T266">
            <v>217.16000000000003</v>
          </cell>
          <cell r="U266">
            <v>2.17</v>
          </cell>
          <cell r="V266">
            <v>219.33</v>
          </cell>
          <cell r="W266">
            <v>14.26</v>
          </cell>
        </row>
        <row r="267">
          <cell r="A267" t="str">
            <v>310130710</v>
          </cell>
          <cell r="B267" t="str">
            <v>Lockport Rehab &amp; Health Care Center</v>
          </cell>
          <cell r="C267">
            <v>45108</v>
          </cell>
          <cell r="D267">
            <v>213</v>
          </cell>
          <cell r="E267">
            <v>3.02</v>
          </cell>
          <cell r="F267">
            <v>2.09</v>
          </cell>
          <cell r="G267">
            <v>13.43</v>
          </cell>
          <cell r="H267">
            <v>194.45999999999998</v>
          </cell>
          <cell r="I267">
            <v>2.92</v>
          </cell>
          <cell r="J267">
            <v>197.37999999999997</v>
          </cell>
          <cell r="K267">
            <v>1.97</v>
          </cell>
          <cell r="L267">
            <v>199.34999999999997</v>
          </cell>
          <cell r="M267">
            <v>12.96</v>
          </cell>
          <cell r="N267">
            <v>210.94</v>
          </cell>
          <cell r="O267">
            <v>3.13</v>
          </cell>
          <cell r="P267">
            <v>2.0299999999999998</v>
          </cell>
          <cell r="Q267">
            <v>13.3</v>
          </cell>
          <cell r="R267">
            <v>192.48</v>
          </cell>
          <cell r="S267">
            <v>2.89</v>
          </cell>
          <cell r="T267">
            <v>195.36999999999998</v>
          </cell>
          <cell r="U267">
            <v>1.95</v>
          </cell>
          <cell r="V267">
            <v>197.31999999999996</v>
          </cell>
          <cell r="W267">
            <v>12.83</v>
          </cell>
        </row>
        <row r="268">
          <cell r="A268" t="str">
            <v>290230710</v>
          </cell>
          <cell r="B268" t="str">
            <v>Long Beach Nursing and Rehabilitation Center</v>
          </cell>
          <cell r="C268">
            <v>45108</v>
          </cell>
          <cell r="D268">
            <v>307.88</v>
          </cell>
          <cell r="E268">
            <v>4.0999999999999996</v>
          </cell>
          <cell r="F268">
            <v>2.82</v>
          </cell>
          <cell r="G268">
            <v>18.63</v>
          </cell>
          <cell r="H268">
            <v>282.33</v>
          </cell>
          <cell r="I268">
            <v>4.2300000000000004</v>
          </cell>
          <cell r="J268">
            <v>286.56</v>
          </cell>
          <cell r="K268">
            <v>2.87</v>
          </cell>
          <cell r="L268">
            <v>289.43</v>
          </cell>
          <cell r="M268">
            <v>18.809999999999999</v>
          </cell>
          <cell r="N268">
            <v>304.99</v>
          </cell>
          <cell r="O268">
            <v>2.99</v>
          </cell>
          <cell r="P268">
            <v>2.75</v>
          </cell>
          <cell r="Q268">
            <v>18.46</v>
          </cell>
          <cell r="R268">
            <v>280.79000000000002</v>
          </cell>
          <cell r="S268">
            <v>4.21</v>
          </cell>
          <cell r="T268">
            <v>285</v>
          </cell>
          <cell r="U268">
            <v>2.85</v>
          </cell>
          <cell r="V268">
            <v>287.85000000000002</v>
          </cell>
          <cell r="W268">
            <v>18.71</v>
          </cell>
        </row>
        <row r="269">
          <cell r="A269" t="str">
            <v>700337710</v>
          </cell>
          <cell r="B269" t="str">
            <v>Long Island Care Center Inc</v>
          </cell>
          <cell r="C269">
            <v>45108</v>
          </cell>
          <cell r="D269">
            <v>284.23</v>
          </cell>
          <cell r="E269">
            <v>3.82</v>
          </cell>
          <cell r="F269">
            <v>2.63</v>
          </cell>
          <cell r="G269">
            <v>16.989999999999998</v>
          </cell>
          <cell r="H269">
            <v>260.79000000000002</v>
          </cell>
          <cell r="I269">
            <v>3.91</v>
          </cell>
          <cell r="J269">
            <v>264.70000000000005</v>
          </cell>
          <cell r="K269">
            <v>2.65</v>
          </cell>
          <cell r="L269">
            <v>267.35000000000002</v>
          </cell>
          <cell r="M269">
            <v>17.38</v>
          </cell>
          <cell r="N269">
            <v>281.29000000000002</v>
          </cell>
          <cell r="O269">
            <v>4.0599999999999996</v>
          </cell>
          <cell r="P269">
            <v>2.56</v>
          </cell>
          <cell r="Q269">
            <v>16.809999999999999</v>
          </cell>
          <cell r="R269">
            <v>257.86</v>
          </cell>
          <cell r="S269">
            <v>3.87</v>
          </cell>
          <cell r="T269">
            <v>261.73</v>
          </cell>
          <cell r="U269">
            <v>2.62</v>
          </cell>
          <cell r="V269">
            <v>264.35000000000002</v>
          </cell>
          <cell r="W269">
            <v>17.18</v>
          </cell>
        </row>
        <row r="270">
          <cell r="A270" t="str">
            <v>515131010</v>
          </cell>
          <cell r="B270" t="str">
            <v>Long Island State Veterans Home</v>
          </cell>
          <cell r="C270">
            <v>45108</v>
          </cell>
          <cell r="D270">
            <v>276.62</v>
          </cell>
          <cell r="E270">
            <v>3.67</v>
          </cell>
          <cell r="F270">
            <v>2.52</v>
          </cell>
          <cell r="G270">
            <v>16.28</v>
          </cell>
          <cell r="H270">
            <v>254.15</v>
          </cell>
          <cell r="I270">
            <v>3.81</v>
          </cell>
          <cell r="J270">
            <v>257.95999999999998</v>
          </cell>
          <cell r="K270">
            <v>2.58</v>
          </cell>
          <cell r="L270">
            <v>260.53999999999996</v>
          </cell>
          <cell r="M270">
            <v>16.940000000000001</v>
          </cell>
          <cell r="N270">
            <v>274.23</v>
          </cell>
          <cell r="O270">
            <v>3.78</v>
          </cell>
          <cell r="P270">
            <v>2.46</v>
          </cell>
          <cell r="Q270">
            <v>16.149999999999999</v>
          </cell>
          <cell r="R270">
            <v>251.84000000000006</v>
          </cell>
          <cell r="S270">
            <v>3.78</v>
          </cell>
          <cell r="T270">
            <v>255.62000000000006</v>
          </cell>
          <cell r="U270">
            <v>2.56</v>
          </cell>
          <cell r="V270">
            <v>258.18000000000006</v>
          </cell>
          <cell r="W270">
            <v>16.78</v>
          </cell>
        </row>
        <row r="271">
          <cell r="A271" t="str">
            <v>330132710</v>
          </cell>
          <cell r="B271" t="str">
            <v>Loretto Health and Rehabilitation Center</v>
          </cell>
          <cell r="C271">
            <v>45108</v>
          </cell>
          <cell r="D271">
            <v>254.9</v>
          </cell>
          <cell r="E271">
            <v>3.48</v>
          </cell>
          <cell r="F271">
            <v>2.4</v>
          </cell>
          <cell r="G271">
            <v>15.46</v>
          </cell>
          <cell r="H271">
            <v>233.56</v>
          </cell>
          <cell r="I271">
            <v>3.5</v>
          </cell>
          <cell r="J271">
            <v>237.06</v>
          </cell>
          <cell r="K271">
            <v>2.37</v>
          </cell>
          <cell r="L271">
            <v>239.43</v>
          </cell>
          <cell r="M271">
            <v>15.56</v>
          </cell>
          <cell r="N271">
            <v>252.6</v>
          </cell>
          <cell r="O271">
            <v>3.63</v>
          </cell>
          <cell r="P271">
            <v>2.33</v>
          </cell>
          <cell r="Q271">
            <v>15.32</v>
          </cell>
          <cell r="R271">
            <v>231.32</v>
          </cell>
          <cell r="S271">
            <v>3.47</v>
          </cell>
          <cell r="T271">
            <v>234.79</v>
          </cell>
          <cell r="U271">
            <v>2.35</v>
          </cell>
          <cell r="V271">
            <v>237.14</v>
          </cell>
          <cell r="W271">
            <v>15.41</v>
          </cell>
        </row>
        <row r="272">
          <cell r="A272" t="str">
            <v>130230610</v>
          </cell>
          <cell r="B272" t="str">
            <v>Lutheran Center at Poughkeepsie Inc</v>
          </cell>
          <cell r="C272">
            <v>45108</v>
          </cell>
          <cell r="D272">
            <v>206.61</v>
          </cell>
          <cell r="E272">
            <v>2.91</v>
          </cell>
          <cell r="F272">
            <v>2.0099999999999998</v>
          </cell>
          <cell r="G272">
            <v>12.94</v>
          </cell>
          <cell r="H272">
            <v>188.75000000000003</v>
          </cell>
          <cell r="I272">
            <v>2.83</v>
          </cell>
          <cell r="J272">
            <v>191.58000000000004</v>
          </cell>
          <cell r="K272">
            <v>1.92</v>
          </cell>
          <cell r="L272">
            <v>193.50000000000003</v>
          </cell>
          <cell r="M272">
            <v>12.58</v>
          </cell>
          <cell r="N272">
            <v>204.77</v>
          </cell>
          <cell r="O272">
            <v>3.45</v>
          </cell>
          <cell r="P272">
            <v>1.95</v>
          </cell>
          <cell r="Q272">
            <v>12.82</v>
          </cell>
          <cell r="R272">
            <v>186.55000000000004</v>
          </cell>
          <cell r="S272">
            <v>2.8</v>
          </cell>
          <cell r="T272">
            <v>189.35000000000005</v>
          </cell>
          <cell r="U272">
            <v>1.89</v>
          </cell>
          <cell r="V272">
            <v>191.24000000000004</v>
          </cell>
          <cell r="W272">
            <v>12.43</v>
          </cell>
        </row>
        <row r="273">
          <cell r="A273" t="str">
            <v>060230810</v>
          </cell>
          <cell r="B273" t="str">
            <v>Lutheran Retirement Home</v>
          </cell>
          <cell r="C273">
            <v>45108</v>
          </cell>
          <cell r="D273">
            <v>193.16</v>
          </cell>
          <cell r="E273">
            <v>2.6</v>
          </cell>
          <cell r="F273">
            <v>1.79</v>
          </cell>
          <cell r="G273">
            <v>11.6</v>
          </cell>
          <cell r="H273">
            <v>177.17000000000002</v>
          </cell>
          <cell r="I273">
            <v>2.66</v>
          </cell>
          <cell r="J273">
            <v>179.83</v>
          </cell>
          <cell r="K273">
            <v>1.8</v>
          </cell>
          <cell r="L273">
            <v>181.63000000000002</v>
          </cell>
          <cell r="M273">
            <v>11.81</v>
          </cell>
          <cell r="N273">
            <v>191.47</v>
          </cell>
          <cell r="O273">
            <v>2.89</v>
          </cell>
          <cell r="P273">
            <v>1.75</v>
          </cell>
          <cell r="Q273">
            <v>11.5</v>
          </cell>
          <cell r="R273">
            <v>175.33</v>
          </cell>
          <cell r="S273">
            <v>2.63</v>
          </cell>
          <cell r="T273">
            <v>177.96</v>
          </cell>
          <cell r="U273">
            <v>1.78</v>
          </cell>
          <cell r="V273">
            <v>179.74</v>
          </cell>
          <cell r="W273">
            <v>11.68</v>
          </cell>
        </row>
        <row r="274">
          <cell r="A274" t="str">
            <v>515731910</v>
          </cell>
          <cell r="B274" t="str">
            <v>Luxor Nursing and Rehabilitation at Mills Pond</v>
          </cell>
          <cell r="C274">
            <v>45108</v>
          </cell>
          <cell r="D274">
            <v>288.39</v>
          </cell>
          <cell r="E274">
            <v>3.83</v>
          </cell>
          <cell r="F274">
            <v>2.64</v>
          </cell>
          <cell r="G274">
            <v>17.03</v>
          </cell>
          <cell r="H274">
            <v>264.89</v>
          </cell>
          <cell r="I274">
            <v>3.97</v>
          </cell>
          <cell r="J274">
            <v>268.86</v>
          </cell>
          <cell r="K274">
            <v>2.69</v>
          </cell>
          <cell r="L274">
            <v>271.55</v>
          </cell>
          <cell r="M274">
            <v>17.649999999999999</v>
          </cell>
          <cell r="N274">
            <v>285.36</v>
          </cell>
          <cell r="O274">
            <v>2.58</v>
          </cell>
          <cell r="P274">
            <v>2.57</v>
          </cell>
          <cell r="Q274">
            <v>16.86</v>
          </cell>
          <cell r="R274">
            <v>263.35000000000002</v>
          </cell>
          <cell r="S274">
            <v>3.95</v>
          </cell>
          <cell r="T274">
            <v>267.3</v>
          </cell>
          <cell r="U274">
            <v>2.67</v>
          </cell>
          <cell r="V274">
            <v>269.97000000000003</v>
          </cell>
          <cell r="W274">
            <v>17.55</v>
          </cell>
        </row>
        <row r="275">
          <cell r="A275" t="str">
            <v>515432710</v>
          </cell>
          <cell r="B275" t="str">
            <v>Luxor Nursing and Rehabilitation at Sayville</v>
          </cell>
          <cell r="C275">
            <v>45108</v>
          </cell>
          <cell r="D275">
            <v>311.88</v>
          </cell>
          <cell r="E275">
            <v>4.18</v>
          </cell>
          <cell r="F275">
            <v>2.88</v>
          </cell>
          <cell r="G275">
            <v>18.989999999999998</v>
          </cell>
          <cell r="H275">
            <v>285.83</v>
          </cell>
          <cell r="I275">
            <v>4.29</v>
          </cell>
          <cell r="J275">
            <v>290.12</v>
          </cell>
          <cell r="K275">
            <v>2.9</v>
          </cell>
          <cell r="L275">
            <v>293.02</v>
          </cell>
          <cell r="M275">
            <v>19.05</v>
          </cell>
          <cell r="N275">
            <v>308.52999999999997</v>
          </cell>
          <cell r="O275">
            <v>3.79</v>
          </cell>
          <cell r="P275">
            <v>2.8</v>
          </cell>
          <cell r="Q275">
            <v>18.78</v>
          </cell>
          <cell r="R275">
            <v>283.15999999999997</v>
          </cell>
          <cell r="S275">
            <v>4.25</v>
          </cell>
          <cell r="T275">
            <v>287.40999999999997</v>
          </cell>
          <cell r="U275">
            <v>2.87</v>
          </cell>
          <cell r="V275">
            <v>290.27999999999997</v>
          </cell>
          <cell r="W275">
            <v>18.87</v>
          </cell>
        </row>
        <row r="276">
          <cell r="A276" t="str">
            <v>291130310</v>
          </cell>
          <cell r="B276" t="str">
            <v>Lynbrook Restorative Therapy and Nursing</v>
          </cell>
          <cell r="C276">
            <v>45108</v>
          </cell>
          <cell r="D276">
            <v>295.54000000000002</v>
          </cell>
          <cell r="E276">
            <v>4.04</v>
          </cell>
          <cell r="F276">
            <v>2.79</v>
          </cell>
          <cell r="G276">
            <v>17.97</v>
          </cell>
          <cell r="H276">
            <v>270.74</v>
          </cell>
          <cell r="I276">
            <v>4.0599999999999996</v>
          </cell>
          <cell r="J276">
            <v>274.8</v>
          </cell>
          <cell r="K276">
            <v>2.75</v>
          </cell>
          <cell r="L276">
            <v>277.55</v>
          </cell>
          <cell r="M276">
            <v>18.04</v>
          </cell>
          <cell r="N276">
            <v>292.41000000000003</v>
          </cell>
          <cell r="O276">
            <v>4.1399999999999997</v>
          </cell>
          <cell r="P276">
            <v>2.71</v>
          </cell>
          <cell r="Q276">
            <v>17.78</v>
          </cell>
          <cell r="R276">
            <v>267.78000000000009</v>
          </cell>
          <cell r="S276">
            <v>4.0199999999999996</v>
          </cell>
          <cell r="T276">
            <v>271.80000000000007</v>
          </cell>
          <cell r="U276">
            <v>2.72</v>
          </cell>
          <cell r="V276">
            <v>274.5200000000001</v>
          </cell>
          <cell r="W276">
            <v>17.84</v>
          </cell>
        </row>
        <row r="277">
          <cell r="A277" t="str">
            <v>342930030</v>
          </cell>
          <cell r="B277" t="str">
            <v>MM Ewing Continuing Care Center</v>
          </cell>
          <cell r="C277">
            <v>45108</v>
          </cell>
          <cell r="D277">
            <v>209.14</v>
          </cell>
          <cell r="E277">
            <v>2.81</v>
          </cell>
          <cell r="F277">
            <v>1.93</v>
          </cell>
          <cell r="G277">
            <v>12.47</v>
          </cell>
          <cell r="H277">
            <v>191.92999999999998</v>
          </cell>
          <cell r="I277">
            <v>2.88</v>
          </cell>
          <cell r="J277">
            <v>194.80999999999997</v>
          </cell>
          <cell r="K277">
            <v>1.95</v>
          </cell>
          <cell r="L277">
            <v>196.75999999999996</v>
          </cell>
          <cell r="M277">
            <v>12.79</v>
          </cell>
          <cell r="N277">
            <v>207.33</v>
          </cell>
          <cell r="O277">
            <v>4</v>
          </cell>
          <cell r="P277">
            <v>1.88</v>
          </cell>
          <cell r="Q277">
            <v>12.36</v>
          </cell>
          <cell r="R277">
            <v>189.09000000000003</v>
          </cell>
          <cell r="S277">
            <v>2.84</v>
          </cell>
          <cell r="T277">
            <v>191.93000000000004</v>
          </cell>
          <cell r="U277">
            <v>1.92</v>
          </cell>
          <cell r="V277">
            <v>193.85000000000002</v>
          </cell>
          <cell r="W277">
            <v>12.6</v>
          </cell>
        </row>
        <row r="278">
          <cell r="A278" t="str">
            <v>322730510</v>
          </cell>
          <cell r="B278" t="str">
            <v>MVHS Rehabilitation and Nursing Center</v>
          </cell>
          <cell r="C278">
            <v>45108</v>
          </cell>
          <cell r="D278">
            <v>198.41</v>
          </cell>
          <cell r="E278">
            <v>2.73</v>
          </cell>
          <cell r="F278">
            <v>1.89</v>
          </cell>
          <cell r="G278">
            <v>12.12</v>
          </cell>
          <cell r="H278">
            <v>181.67000000000002</v>
          </cell>
          <cell r="I278">
            <v>2.73</v>
          </cell>
          <cell r="J278">
            <v>184.4</v>
          </cell>
          <cell r="K278">
            <v>1.84</v>
          </cell>
          <cell r="L278">
            <v>186.24</v>
          </cell>
          <cell r="M278">
            <v>12.11</v>
          </cell>
          <cell r="N278">
            <v>196.63</v>
          </cell>
          <cell r="O278">
            <v>2.78</v>
          </cell>
          <cell r="P278">
            <v>1.83</v>
          </cell>
          <cell r="Q278">
            <v>12.01</v>
          </cell>
          <cell r="R278">
            <v>180.01</v>
          </cell>
          <cell r="S278">
            <v>2.7</v>
          </cell>
          <cell r="T278">
            <v>182.70999999999998</v>
          </cell>
          <cell r="U278">
            <v>1.83</v>
          </cell>
          <cell r="V278">
            <v>184.54</v>
          </cell>
          <cell r="W278">
            <v>12</v>
          </cell>
        </row>
        <row r="279">
          <cell r="A279" t="str">
            <v>700038710</v>
          </cell>
          <cell r="B279" t="str">
            <v>Manhattanville Health Care Center</v>
          </cell>
          <cell r="C279">
            <v>45108</v>
          </cell>
          <cell r="D279">
            <v>273.92</v>
          </cell>
          <cell r="E279">
            <v>3.8</v>
          </cell>
          <cell r="F279">
            <v>2.62</v>
          </cell>
          <cell r="G279">
            <v>17.260000000000002</v>
          </cell>
          <cell r="H279">
            <v>250.24</v>
          </cell>
          <cell r="I279">
            <v>3.75</v>
          </cell>
          <cell r="J279">
            <v>253.99</v>
          </cell>
          <cell r="K279">
            <v>2.54</v>
          </cell>
          <cell r="L279">
            <v>256.53000000000003</v>
          </cell>
          <cell r="M279">
            <v>16.670000000000002</v>
          </cell>
          <cell r="N279">
            <v>271.07</v>
          </cell>
          <cell r="O279">
            <v>2.7</v>
          </cell>
          <cell r="P279">
            <v>2.5499999999999998</v>
          </cell>
          <cell r="Q279">
            <v>17.079999999999998</v>
          </cell>
          <cell r="R279">
            <v>248.74</v>
          </cell>
          <cell r="S279">
            <v>3.73</v>
          </cell>
          <cell r="T279">
            <v>252.47</v>
          </cell>
          <cell r="U279">
            <v>2.52</v>
          </cell>
          <cell r="V279">
            <v>254.99</v>
          </cell>
          <cell r="W279">
            <v>16.57</v>
          </cell>
        </row>
        <row r="280">
          <cell r="A280" t="str">
            <v>442030110</v>
          </cell>
          <cell r="B280" t="str">
            <v>Maplewood Health Care and Rehabilitation Center</v>
          </cell>
          <cell r="C280">
            <v>45108</v>
          </cell>
          <cell r="D280">
            <v>166.3</v>
          </cell>
          <cell r="E280">
            <v>2.25</v>
          </cell>
          <cell r="F280">
            <v>1.54</v>
          </cell>
          <cell r="G280">
            <v>10.01</v>
          </cell>
          <cell r="H280">
            <v>152.50000000000003</v>
          </cell>
          <cell r="I280">
            <v>2.29</v>
          </cell>
          <cell r="J280">
            <v>154.79000000000002</v>
          </cell>
          <cell r="K280">
            <v>1.55</v>
          </cell>
          <cell r="L280">
            <v>156.34000000000003</v>
          </cell>
          <cell r="M280">
            <v>10.16</v>
          </cell>
          <cell r="N280">
            <v>164.91</v>
          </cell>
          <cell r="O280">
            <v>3.76</v>
          </cell>
          <cell r="P280">
            <v>1.51</v>
          </cell>
          <cell r="Q280">
            <v>9.93</v>
          </cell>
          <cell r="R280">
            <v>149.71</v>
          </cell>
          <cell r="S280">
            <v>2.25</v>
          </cell>
          <cell r="T280">
            <v>151.96</v>
          </cell>
          <cell r="U280">
            <v>1.52</v>
          </cell>
          <cell r="V280">
            <v>153.48000000000002</v>
          </cell>
          <cell r="W280">
            <v>9.98</v>
          </cell>
        </row>
        <row r="281">
          <cell r="A281" t="str">
            <v>272930010</v>
          </cell>
          <cell r="B281" t="str">
            <v>Maplewood Nursing Home Inc</v>
          </cell>
          <cell r="C281">
            <v>45108</v>
          </cell>
          <cell r="D281">
            <v>184.62</v>
          </cell>
          <cell r="E281">
            <v>2.5299999999999998</v>
          </cell>
          <cell r="F281">
            <v>1.74</v>
          </cell>
          <cell r="G281">
            <v>11.26</v>
          </cell>
          <cell r="H281">
            <v>169.09</v>
          </cell>
          <cell r="I281">
            <v>2.54</v>
          </cell>
          <cell r="J281">
            <v>171.63</v>
          </cell>
          <cell r="K281">
            <v>1.72</v>
          </cell>
          <cell r="L281">
            <v>173.35</v>
          </cell>
          <cell r="M281">
            <v>11.27</v>
          </cell>
          <cell r="N281">
            <v>183.07</v>
          </cell>
          <cell r="O281">
            <v>2.23</v>
          </cell>
          <cell r="P281">
            <v>1.7</v>
          </cell>
          <cell r="Q281">
            <v>11.16</v>
          </cell>
          <cell r="R281">
            <v>167.98000000000002</v>
          </cell>
          <cell r="S281">
            <v>2.52</v>
          </cell>
          <cell r="T281">
            <v>170.50000000000003</v>
          </cell>
          <cell r="U281">
            <v>1.71</v>
          </cell>
          <cell r="V281">
            <v>172.21000000000004</v>
          </cell>
          <cell r="W281">
            <v>11.19</v>
          </cell>
        </row>
        <row r="282">
          <cell r="A282" t="str">
            <v>700341910</v>
          </cell>
          <cell r="B282" t="str">
            <v>Margaret Tietz Center For Nursing Care, Inc.</v>
          </cell>
          <cell r="C282">
            <v>45108</v>
          </cell>
          <cell r="D282">
            <v>303.3</v>
          </cell>
          <cell r="E282">
            <v>4.07</v>
          </cell>
          <cell r="F282">
            <v>2.8</v>
          </cell>
          <cell r="G282">
            <v>18.5</v>
          </cell>
          <cell r="H282">
            <v>277.93</v>
          </cell>
          <cell r="I282">
            <v>4.17</v>
          </cell>
          <cell r="J282">
            <v>282.10000000000002</v>
          </cell>
          <cell r="K282">
            <v>2.82</v>
          </cell>
          <cell r="L282">
            <v>284.92</v>
          </cell>
          <cell r="M282">
            <v>18.52</v>
          </cell>
          <cell r="N282">
            <v>300.26</v>
          </cell>
          <cell r="O282">
            <v>2.5099999999999998</v>
          </cell>
          <cell r="P282">
            <v>2.73</v>
          </cell>
          <cell r="Q282">
            <v>18.309999999999999</v>
          </cell>
          <cell r="R282">
            <v>276.70999999999998</v>
          </cell>
          <cell r="S282">
            <v>4.1500000000000004</v>
          </cell>
          <cell r="T282">
            <v>280.85999999999996</v>
          </cell>
          <cell r="U282">
            <v>2.81</v>
          </cell>
          <cell r="V282">
            <v>283.66999999999996</v>
          </cell>
          <cell r="W282">
            <v>18.440000000000001</v>
          </cell>
        </row>
        <row r="283">
          <cell r="A283" t="str">
            <v>515432110</v>
          </cell>
          <cell r="B283" t="str">
            <v>Maria Regina Residence Inc</v>
          </cell>
          <cell r="C283">
            <v>45108</v>
          </cell>
          <cell r="D283">
            <v>238.9</v>
          </cell>
          <cell r="E283">
            <v>3.32</v>
          </cell>
          <cell r="F283">
            <v>2.29</v>
          </cell>
          <cell r="G283">
            <v>14.73</v>
          </cell>
          <cell r="H283">
            <v>218.56000000000003</v>
          </cell>
          <cell r="I283">
            <v>3.28</v>
          </cell>
          <cell r="J283">
            <v>221.84000000000003</v>
          </cell>
          <cell r="K283">
            <v>2.2200000000000002</v>
          </cell>
          <cell r="L283">
            <v>224.06000000000003</v>
          </cell>
          <cell r="M283">
            <v>14.56</v>
          </cell>
          <cell r="N283">
            <v>236.59</v>
          </cell>
          <cell r="O283">
            <v>4.03</v>
          </cell>
          <cell r="P283">
            <v>2.2200000000000002</v>
          </cell>
          <cell r="Q283">
            <v>14.59</v>
          </cell>
          <cell r="R283">
            <v>215.75</v>
          </cell>
          <cell r="S283">
            <v>3.24</v>
          </cell>
          <cell r="T283">
            <v>218.99</v>
          </cell>
          <cell r="U283">
            <v>2.19</v>
          </cell>
          <cell r="V283">
            <v>221.18</v>
          </cell>
          <cell r="W283">
            <v>14.38</v>
          </cell>
        </row>
        <row r="284">
          <cell r="A284" t="str">
            <v>590231710</v>
          </cell>
          <cell r="B284" t="str">
            <v>Martine Center for Rehabilitation and Nursing</v>
          </cell>
          <cell r="C284">
            <v>45108</v>
          </cell>
          <cell r="D284">
            <v>286.04000000000002</v>
          </cell>
          <cell r="E284">
            <v>3.93</v>
          </cell>
          <cell r="F284">
            <v>2.7</v>
          </cell>
          <cell r="G284">
            <v>17.45</v>
          </cell>
          <cell r="H284">
            <v>261.96000000000004</v>
          </cell>
          <cell r="I284">
            <v>3.93</v>
          </cell>
          <cell r="J284">
            <v>265.89000000000004</v>
          </cell>
          <cell r="K284">
            <v>2.66</v>
          </cell>
          <cell r="L284">
            <v>268.55000000000007</v>
          </cell>
          <cell r="M284">
            <v>17.46</v>
          </cell>
          <cell r="N284">
            <v>283.13</v>
          </cell>
          <cell r="O284">
            <v>3.28</v>
          </cell>
          <cell r="P284">
            <v>2.63</v>
          </cell>
          <cell r="Q284">
            <v>17.27</v>
          </cell>
          <cell r="R284">
            <v>259.95000000000005</v>
          </cell>
          <cell r="S284">
            <v>3.9</v>
          </cell>
          <cell r="T284">
            <v>263.85000000000002</v>
          </cell>
          <cell r="U284">
            <v>2.64</v>
          </cell>
          <cell r="V284">
            <v>266.49</v>
          </cell>
          <cell r="W284">
            <v>17.32</v>
          </cell>
        </row>
        <row r="285">
          <cell r="A285" t="str">
            <v>700230510</v>
          </cell>
          <cell r="B285" t="str">
            <v>Mary Manning Walsh Nursing Home Co Inc</v>
          </cell>
          <cell r="C285">
            <v>45108</v>
          </cell>
          <cell r="D285">
            <v>319.3</v>
          </cell>
          <cell r="E285">
            <v>4.46</v>
          </cell>
          <cell r="F285">
            <v>3.08</v>
          </cell>
          <cell r="G285">
            <v>19.82</v>
          </cell>
          <cell r="H285">
            <v>291.94000000000005</v>
          </cell>
          <cell r="I285">
            <v>4.38</v>
          </cell>
          <cell r="J285">
            <v>296.32000000000005</v>
          </cell>
          <cell r="K285">
            <v>2.96</v>
          </cell>
          <cell r="L285">
            <v>299.28000000000003</v>
          </cell>
          <cell r="M285">
            <v>19.45</v>
          </cell>
          <cell r="N285">
            <v>316.27</v>
          </cell>
          <cell r="O285">
            <v>3.89</v>
          </cell>
          <cell r="P285">
            <v>2.99</v>
          </cell>
          <cell r="Q285">
            <v>19.63</v>
          </cell>
          <cell r="R285">
            <v>289.76</v>
          </cell>
          <cell r="S285">
            <v>4.3499999999999996</v>
          </cell>
          <cell r="T285">
            <v>294.11</v>
          </cell>
          <cell r="U285">
            <v>2.94</v>
          </cell>
          <cell r="V285">
            <v>297.05</v>
          </cell>
          <cell r="W285">
            <v>19.309999999999999</v>
          </cell>
        </row>
        <row r="286">
          <cell r="A286" t="str">
            <v>320230810</v>
          </cell>
          <cell r="B286" t="str">
            <v>Masonic Care Community of New York</v>
          </cell>
          <cell r="C286">
            <v>45108</v>
          </cell>
          <cell r="D286">
            <v>215.97</v>
          </cell>
          <cell r="E286">
            <v>2.95</v>
          </cell>
          <cell r="F286">
            <v>2.0299999999999998</v>
          </cell>
          <cell r="G286">
            <v>13.09</v>
          </cell>
          <cell r="H286">
            <v>197.9</v>
          </cell>
          <cell r="I286">
            <v>2.97</v>
          </cell>
          <cell r="J286">
            <v>200.87</v>
          </cell>
          <cell r="K286">
            <v>2.0099999999999998</v>
          </cell>
          <cell r="L286">
            <v>202.88</v>
          </cell>
          <cell r="M286">
            <v>13.19</v>
          </cell>
          <cell r="N286">
            <v>214.29</v>
          </cell>
          <cell r="O286">
            <v>4.42</v>
          </cell>
          <cell r="P286">
            <v>1.98</v>
          </cell>
          <cell r="Q286">
            <v>12.99</v>
          </cell>
          <cell r="R286">
            <v>194.9</v>
          </cell>
          <cell r="S286">
            <v>2.92</v>
          </cell>
          <cell r="T286">
            <v>197.82</v>
          </cell>
          <cell r="U286">
            <v>1.98</v>
          </cell>
          <cell r="V286">
            <v>199.79999999999998</v>
          </cell>
          <cell r="W286">
            <v>12.99</v>
          </cell>
        </row>
        <row r="287">
          <cell r="A287" t="str">
            <v>512030230</v>
          </cell>
          <cell r="B287" t="str">
            <v>Massapequa Center Rehabilitation &amp; Nursing</v>
          </cell>
          <cell r="C287">
            <v>45108</v>
          </cell>
          <cell r="D287">
            <v>360.85</v>
          </cell>
          <cell r="E287">
            <v>4.92</v>
          </cell>
          <cell r="F287">
            <v>3.39</v>
          </cell>
          <cell r="G287">
            <v>21.85</v>
          </cell>
          <cell r="H287">
            <v>330.69</v>
          </cell>
          <cell r="I287">
            <v>4.96</v>
          </cell>
          <cell r="J287">
            <v>335.65</v>
          </cell>
          <cell r="K287">
            <v>3.36</v>
          </cell>
          <cell r="L287">
            <v>339.01</v>
          </cell>
          <cell r="M287">
            <v>22.04</v>
          </cell>
          <cell r="N287">
            <v>357.29</v>
          </cell>
          <cell r="O287">
            <v>2.93</v>
          </cell>
          <cell r="P287">
            <v>3.29</v>
          </cell>
          <cell r="Q287">
            <v>21.63</v>
          </cell>
          <cell r="R287">
            <v>329.44</v>
          </cell>
          <cell r="S287">
            <v>4.9400000000000004</v>
          </cell>
          <cell r="T287">
            <v>334.38</v>
          </cell>
          <cell r="U287">
            <v>3.34</v>
          </cell>
          <cell r="V287">
            <v>337.71999999999997</v>
          </cell>
          <cell r="W287">
            <v>21.95</v>
          </cell>
        </row>
        <row r="288">
          <cell r="A288" t="str">
            <v>440230410</v>
          </cell>
          <cell r="B288" t="str">
            <v>Massena Rehabilitation and Nursing Center</v>
          </cell>
          <cell r="C288">
            <v>45108</v>
          </cell>
          <cell r="D288">
            <v>176.13</v>
          </cell>
          <cell r="E288">
            <v>2.41</v>
          </cell>
          <cell r="F288">
            <v>1.66</v>
          </cell>
          <cell r="G288">
            <v>10.92</v>
          </cell>
          <cell r="H288">
            <v>161.14000000000001</v>
          </cell>
          <cell r="I288">
            <v>2.42</v>
          </cell>
          <cell r="J288">
            <v>163.56</v>
          </cell>
          <cell r="K288">
            <v>1.64</v>
          </cell>
          <cell r="L288">
            <v>165.2</v>
          </cell>
          <cell r="M288">
            <v>10.74</v>
          </cell>
          <cell r="N288">
            <v>174.52</v>
          </cell>
          <cell r="O288">
            <v>4.87</v>
          </cell>
          <cell r="P288">
            <v>1.62</v>
          </cell>
          <cell r="Q288">
            <v>10.82</v>
          </cell>
          <cell r="R288">
            <v>157.21</v>
          </cell>
          <cell r="S288">
            <v>2.36</v>
          </cell>
          <cell r="T288">
            <v>159.57000000000002</v>
          </cell>
          <cell r="U288">
            <v>1.6</v>
          </cell>
          <cell r="V288">
            <v>161.17000000000002</v>
          </cell>
          <cell r="W288">
            <v>10.48</v>
          </cell>
        </row>
        <row r="289">
          <cell r="A289" t="str">
            <v>290630210</v>
          </cell>
          <cell r="B289" t="str">
            <v>Mayfair Care Center</v>
          </cell>
          <cell r="C289">
            <v>45108</v>
          </cell>
          <cell r="D289">
            <v>262.41000000000003</v>
          </cell>
          <cell r="E289">
            <v>3.38</v>
          </cell>
          <cell r="F289">
            <v>2.33</v>
          </cell>
          <cell r="G289">
            <v>15</v>
          </cell>
          <cell r="H289">
            <v>241.70000000000005</v>
          </cell>
          <cell r="I289">
            <v>3.63</v>
          </cell>
          <cell r="J289">
            <v>245.33000000000004</v>
          </cell>
          <cell r="K289">
            <v>2.4500000000000002</v>
          </cell>
          <cell r="L289">
            <v>247.78000000000003</v>
          </cell>
          <cell r="M289">
            <v>16.11</v>
          </cell>
          <cell r="N289">
            <v>259.74</v>
          </cell>
          <cell r="O289">
            <v>2.39</v>
          </cell>
          <cell r="P289">
            <v>2.2599999999999998</v>
          </cell>
          <cell r="Q289">
            <v>14.85</v>
          </cell>
          <cell r="R289">
            <v>240.24000000000004</v>
          </cell>
          <cell r="S289">
            <v>3.6</v>
          </cell>
          <cell r="T289">
            <v>243.84000000000003</v>
          </cell>
          <cell r="U289">
            <v>2.44</v>
          </cell>
          <cell r="V289">
            <v>246.28000000000003</v>
          </cell>
          <cell r="W289">
            <v>16.010000000000002</v>
          </cell>
        </row>
        <row r="290">
          <cell r="A290" t="str">
            <v>140400010</v>
          </cell>
          <cell r="B290" t="str">
            <v>Mcauley Residence</v>
          </cell>
          <cell r="C290">
            <v>45108</v>
          </cell>
          <cell r="D290">
            <v>189.63</v>
          </cell>
          <cell r="E290">
            <v>2.68</v>
          </cell>
          <cell r="F290">
            <v>1.85</v>
          </cell>
          <cell r="G290">
            <v>11.92</v>
          </cell>
          <cell r="H290">
            <v>173.18</v>
          </cell>
          <cell r="I290">
            <v>2.6</v>
          </cell>
          <cell r="J290">
            <v>175.78</v>
          </cell>
          <cell r="K290">
            <v>1.76</v>
          </cell>
          <cell r="L290">
            <v>177.54</v>
          </cell>
          <cell r="M290">
            <v>11.54</v>
          </cell>
          <cell r="N290">
            <v>187.98</v>
          </cell>
          <cell r="O290">
            <v>3.34</v>
          </cell>
          <cell r="P290">
            <v>1.8</v>
          </cell>
          <cell r="Q290">
            <v>11.81</v>
          </cell>
          <cell r="R290">
            <v>171.02999999999997</v>
          </cell>
          <cell r="S290">
            <v>2.57</v>
          </cell>
          <cell r="T290">
            <v>173.59999999999997</v>
          </cell>
          <cell r="U290">
            <v>1.74</v>
          </cell>
          <cell r="V290">
            <v>175.33999999999997</v>
          </cell>
          <cell r="W290">
            <v>11.4</v>
          </cell>
        </row>
        <row r="291">
          <cell r="A291" t="str">
            <v>700339810</v>
          </cell>
          <cell r="B291" t="str">
            <v>Meadow Park Rehabilitation and Health Care Center</v>
          </cell>
          <cell r="C291">
            <v>45108</v>
          </cell>
          <cell r="D291">
            <v>292.79000000000002</v>
          </cell>
          <cell r="E291">
            <v>3.94</v>
          </cell>
          <cell r="F291">
            <v>2.72</v>
          </cell>
          <cell r="G291">
            <v>17.52</v>
          </cell>
          <cell r="H291">
            <v>268.61</v>
          </cell>
          <cell r="I291">
            <v>4.03</v>
          </cell>
          <cell r="J291">
            <v>272.64</v>
          </cell>
          <cell r="K291">
            <v>2.73</v>
          </cell>
          <cell r="L291">
            <v>275.37</v>
          </cell>
          <cell r="M291">
            <v>17.899999999999999</v>
          </cell>
          <cell r="N291">
            <v>289.7</v>
          </cell>
          <cell r="O291">
            <v>2.66</v>
          </cell>
          <cell r="P291">
            <v>2.64</v>
          </cell>
          <cell r="Q291">
            <v>17.34</v>
          </cell>
          <cell r="R291">
            <v>267.06</v>
          </cell>
          <cell r="S291">
            <v>4.01</v>
          </cell>
          <cell r="T291">
            <v>271.07</v>
          </cell>
          <cell r="U291">
            <v>2.71</v>
          </cell>
          <cell r="V291">
            <v>273.77999999999997</v>
          </cell>
          <cell r="W291">
            <v>17.8</v>
          </cell>
        </row>
        <row r="292">
          <cell r="A292" t="str">
            <v>290430110</v>
          </cell>
          <cell r="B292" t="str">
            <v>Meadowbrook Care Center Inc</v>
          </cell>
          <cell r="C292">
            <v>45108</v>
          </cell>
          <cell r="D292">
            <v>275.31</v>
          </cell>
          <cell r="E292">
            <v>3.76</v>
          </cell>
          <cell r="F292">
            <v>2.59</v>
          </cell>
          <cell r="G292">
            <v>16.7</v>
          </cell>
          <cell r="H292">
            <v>252.26000000000005</v>
          </cell>
          <cell r="I292">
            <v>3.78</v>
          </cell>
          <cell r="J292">
            <v>256.04000000000002</v>
          </cell>
          <cell r="K292">
            <v>2.56</v>
          </cell>
          <cell r="L292">
            <v>258.60000000000002</v>
          </cell>
          <cell r="M292">
            <v>16.809999999999999</v>
          </cell>
          <cell r="N292">
            <v>272.44</v>
          </cell>
          <cell r="O292">
            <v>3.9</v>
          </cell>
          <cell r="P292">
            <v>2.52</v>
          </cell>
          <cell r="Q292">
            <v>16.53</v>
          </cell>
          <cell r="R292">
            <v>249.49000000000004</v>
          </cell>
          <cell r="S292">
            <v>3.74</v>
          </cell>
          <cell r="T292">
            <v>253.23000000000005</v>
          </cell>
          <cell r="U292">
            <v>2.5299999999999998</v>
          </cell>
          <cell r="V292">
            <v>255.76000000000005</v>
          </cell>
          <cell r="W292">
            <v>16.62</v>
          </cell>
        </row>
        <row r="293">
          <cell r="A293" t="str">
            <v>090130310</v>
          </cell>
          <cell r="B293" t="str">
            <v>Meadowbrook Healthcare</v>
          </cell>
          <cell r="C293">
            <v>45108</v>
          </cell>
          <cell r="D293">
            <v>205.18</v>
          </cell>
          <cell r="E293">
            <v>2.58</v>
          </cell>
          <cell r="F293">
            <v>1.78</v>
          </cell>
          <cell r="G293">
            <v>11.45</v>
          </cell>
          <cell r="H293">
            <v>189.37</v>
          </cell>
          <cell r="I293">
            <v>2.84</v>
          </cell>
          <cell r="J293">
            <v>192.21</v>
          </cell>
          <cell r="K293">
            <v>1.92</v>
          </cell>
          <cell r="L293">
            <v>194.13</v>
          </cell>
          <cell r="M293">
            <v>12.62</v>
          </cell>
          <cell r="N293">
            <v>203.18</v>
          </cell>
          <cell r="O293">
            <v>3.72</v>
          </cell>
          <cell r="P293">
            <v>1.73</v>
          </cell>
          <cell r="Q293">
            <v>11.35</v>
          </cell>
          <cell r="R293">
            <v>186.38000000000002</v>
          </cell>
          <cell r="S293">
            <v>2.8</v>
          </cell>
          <cell r="T293">
            <v>189.18000000000004</v>
          </cell>
          <cell r="U293">
            <v>1.89</v>
          </cell>
          <cell r="V293">
            <v>191.07000000000002</v>
          </cell>
          <cell r="W293">
            <v>12.42</v>
          </cell>
        </row>
        <row r="294">
          <cell r="A294" t="str">
            <v>515131910</v>
          </cell>
          <cell r="B294" t="str">
            <v>Medford Multicare Center for Living</v>
          </cell>
          <cell r="C294">
            <v>45108</v>
          </cell>
          <cell r="D294">
            <v>333.22</v>
          </cell>
          <cell r="E294">
            <v>4.47</v>
          </cell>
          <cell r="F294">
            <v>3.09</v>
          </cell>
          <cell r="G294">
            <v>19.989999999999998</v>
          </cell>
          <cell r="H294">
            <v>305.67</v>
          </cell>
          <cell r="I294">
            <v>4.59</v>
          </cell>
          <cell r="J294">
            <v>310.26</v>
          </cell>
          <cell r="K294">
            <v>3.1</v>
          </cell>
          <cell r="L294">
            <v>313.36</v>
          </cell>
          <cell r="M294">
            <v>20.37</v>
          </cell>
          <cell r="N294">
            <v>329.79</v>
          </cell>
          <cell r="O294">
            <v>2.5499999999999998</v>
          </cell>
          <cell r="P294">
            <v>3</v>
          </cell>
          <cell r="Q294">
            <v>19.78</v>
          </cell>
          <cell r="R294">
            <v>304.46000000000004</v>
          </cell>
          <cell r="S294">
            <v>4.57</v>
          </cell>
          <cell r="T294">
            <v>309.03000000000003</v>
          </cell>
          <cell r="U294">
            <v>3.09</v>
          </cell>
          <cell r="V294">
            <v>312.12</v>
          </cell>
          <cell r="W294">
            <v>20.29</v>
          </cell>
        </row>
        <row r="295">
          <cell r="A295" t="str">
            <v>362200030</v>
          </cell>
          <cell r="B295" t="str">
            <v>Medina Memorial Hospital Snf</v>
          </cell>
          <cell r="C295">
            <v>45108</v>
          </cell>
          <cell r="D295">
            <v>202.1</v>
          </cell>
          <cell r="E295">
            <v>2.84</v>
          </cell>
          <cell r="F295">
            <v>1.97</v>
          </cell>
          <cell r="G295">
            <v>12.61</v>
          </cell>
          <cell r="H295">
            <v>184.68</v>
          </cell>
          <cell r="I295">
            <v>2.77</v>
          </cell>
          <cell r="J295">
            <v>187.45000000000002</v>
          </cell>
          <cell r="K295">
            <v>1.87</v>
          </cell>
          <cell r="L295">
            <v>189.32000000000002</v>
          </cell>
          <cell r="M295">
            <v>12.31</v>
          </cell>
          <cell r="N295">
            <v>200.44</v>
          </cell>
          <cell r="O295">
            <v>4.43</v>
          </cell>
          <cell r="P295">
            <v>1.9</v>
          </cell>
          <cell r="Q295">
            <v>12.5</v>
          </cell>
          <cell r="R295">
            <v>181.60999999999999</v>
          </cell>
          <cell r="S295">
            <v>2.72</v>
          </cell>
          <cell r="T295">
            <v>184.32999999999998</v>
          </cell>
          <cell r="U295">
            <v>1.84</v>
          </cell>
          <cell r="V295">
            <v>186.17</v>
          </cell>
          <cell r="W295">
            <v>12.1</v>
          </cell>
        </row>
        <row r="296">
          <cell r="A296" t="str">
            <v>700137210</v>
          </cell>
          <cell r="B296" t="str">
            <v>Menorah Home And Hospital For</v>
          </cell>
          <cell r="C296">
            <v>45108</v>
          </cell>
          <cell r="D296">
            <v>331.18</v>
          </cell>
          <cell r="E296">
            <v>4.49</v>
          </cell>
          <cell r="F296">
            <v>3.09</v>
          </cell>
          <cell r="G296">
            <v>19.96</v>
          </cell>
          <cell r="H296">
            <v>303.64000000000004</v>
          </cell>
          <cell r="I296">
            <v>4.55</v>
          </cell>
          <cell r="J296">
            <v>308.19000000000005</v>
          </cell>
          <cell r="K296">
            <v>3.08</v>
          </cell>
          <cell r="L296">
            <v>311.27000000000004</v>
          </cell>
          <cell r="M296">
            <v>20.23</v>
          </cell>
          <cell r="N296">
            <v>328.04</v>
          </cell>
          <cell r="O296">
            <v>2.81</v>
          </cell>
          <cell r="P296">
            <v>3.01</v>
          </cell>
          <cell r="Q296">
            <v>19.77</v>
          </cell>
          <cell r="R296">
            <v>302.45000000000005</v>
          </cell>
          <cell r="S296">
            <v>4.54</v>
          </cell>
          <cell r="T296">
            <v>306.99000000000007</v>
          </cell>
          <cell r="U296">
            <v>3.07</v>
          </cell>
          <cell r="V296">
            <v>310.06000000000006</v>
          </cell>
          <cell r="W296">
            <v>20.149999999999999</v>
          </cell>
        </row>
        <row r="297">
          <cell r="A297" t="str">
            <v>140100830</v>
          </cell>
          <cell r="B297" t="str">
            <v>Mercy Hospital Skilled Nursing Facility</v>
          </cell>
          <cell r="C297">
            <v>45108</v>
          </cell>
          <cell r="D297">
            <v>209.74</v>
          </cell>
          <cell r="E297">
            <v>2.97</v>
          </cell>
          <cell r="F297">
            <v>2.0299999999999998</v>
          </cell>
          <cell r="G297">
            <v>13.18</v>
          </cell>
          <cell r="H297">
            <v>191.56</v>
          </cell>
          <cell r="I297">
            <v>2.87</v>
          </cell>
          <cell r="J297">
            <v>194.43</v>
          </cell>
          <cell r="K297">
            <v>1.94</v>
          </cell>
          <cell r="L297">
            <v>196.37</v>
          </cell>
          <cell r="M297">
            <v>12.76</v>
          </cell>
          <cell r="N297">
            <v>208.16</v>
          </cell>
          <cell r="O297">
            <v>4.45</v>
          </cell>
          <cell r="P297">
            <v>1.99</v>
          </cell>
          <cell r="Q297">
            <v>13.08</v>
          </cell>
          <cell r="R297">
            <v>188.64</v>
          </cell>
          <cell r="S297">
            <v>2.83</v>
          </cell>
          <cell r="T297">
            <v>191.47</v>
          </cell>
          <cell r="U297">
            <v>1.91</v>
          </cell>
          <cell r="V297">
            <v>193.38</v>
          </cell>
          <cell r="W297">
            <v>12.57</v>
          </cell>
        </row>
        <row r="298">
          <cell r="A298" t="str">
            <v>162030030</v>
          </cell>
          <cell r="B298" t="str">
            <v>Mercy Living Center</v>
          </cell>
          <cell r="C298">
            <v>45108</v>
          </cell>
          <cell r="D298">
            <v>183.5</v>
          </cell>
          <cell r="E298">
            <v>2.4300000000000002</v>
          </cell>
          <cell r="F298">
            <v>1.67</v>
          </cell>
          <cell r="G298">
            <v>10.81</v>
          </cell>
          <cell r="H298">
            <v>168.59</v>
          </cell>
          <cell r="I298">
            <v>2.5299999999999998</v>
          </cell>
          <cell r="J298">
            <v>171.12</v>
          </cell>
          <cell r="K298">
            <v>1.71</v>
          </cell>
          <cell r="L298">
            <v>172.83</v>
          </cell>
          <cell r="M298">
            <v>11.23</v>
          </cell>
          <cell r="N298">
            <v>182.17</v>
          </cell>
          <cell r="O298">
            <v>2.94</v>
          </cell>
          <cell r="P298">
            <v>1.64</v>
          </cell>
          <cell r="Q298">
            <v>10.74</v>
          </cell>
          <cell r="R298">
            <v>166.85</v>
          </cell>
          <cell r="S298">
            <v>2.5</v>
          </cell>
          <cell r="T298">
            <v>169.35</v>
          </cell>
          <cell r="U298">
            <v>1.69</v>
          </cell>
          <cell r="V298">
            <v>171.04</v>
          </cell>
          <cell r="W298">
            <v>11.12</v>
          </cell>
        </row>
        <row r="299">
          <cell r="A299" t="str">
            <v>700031110</v>
          </cell>
          <cell r="B299" t="str">
            <v>Methodist Home For Nursing and Rehabilitation</v>
          </cell>
          <cell r="C299">
            <v>45108</v>
          </cell>
          <cell r="D299">
            <v>265.19</v>
          </cell>
          <cell r="E299">
            <v>3.69</v>
          </cell>
          <cell r="F299">
            <v>2.5499999999999998</v>
          </cell>
          <cell r="G299">
            <v>16.399999999999999</v>
          </cell>
          <cell r="H299">
            <v>242.54999999999998</v>
          </cell>
          <cell r="I299">
            <v>3.64</v>
          </cell>
          <cell r="J299">
            <v>246.18999999999997</v>
          </cell>
          <cell r="K299">
            <v>2.46</v>
          </cell>
          <cell r="L299">
            <v>248.64999999999998</v>
          </cell>
          <cell r="M299">
            <v>16.16</v>
          </cell>
          <cell r="N299">
            <v>262.49</v>
          </cell>
          <cell r="O299">
            <v>2.42</v>
          </cell>
          <cell r="P299">
            <v>2.4700000000000002</v>
          </cell>
          <cell r="Q299">
            <v>16.23</v>
          </cell>
          <cell r="R299">
            <v>241.36999999999998</v>
          </cell>
          <cell r="S299">
            <v>3.62</v>
          </cell>
          <cell r="T299">
            <v>244.98999999999998</v>
          </cell>
          <cell r="U299">
            <v>2.4500000000000002</v>
          </cell>
          <cell r="V299">
            <v>247.43999999999997</v>
          </cell>
          <cell r="W299">
            <v>16.079999999999998</v>
          </cell>
        </row>
        <row r="300">
          <cell r="A300" t="str">
            <v>350130410</v>
          </cell>
          <cell r="B300" t="str">
            <v>Middletown Park Rehabilitation and Health Ca</v>
          </cell>
          <cell r="C300">
            <v>45108</v>
          </cell>
          <cell r="D300">
            <v>254.16</v>
          </cell>
          <cell r="E300">
            <v>3.49</v>
          </cell>
          <cell r="F300">
            <v>2.4</v>
          </cell>
          <cell r="G300">
            <v>15.52</v>
          </cell>
          <cell r="H300">
            <v>232.74999999999997</v>
          </cell>
          <cell r="I300">
            <v>3.49</v>
          </cell>
          <cell r="J300">
            <v>236.23999999999998</v>
          </cell>
          <cell r="K300">
            <v>2.36</v>
          </cell>
          <cell r="L300">
            <v>238.6</v>
          </cell>
          <cell r="M300">
            <v>15.51</v>
          </cell>
          <cell r="N300">
            <v>251.58</v>
          </cell>
          <cell r="O300">
            <v>3.65</v>
          </cell>
          <cell r="P300">
            <v>2.34</v>
          </cell>
          <cell r="Q300">
            <v>15.36</v>
          </cell>
          <cell r="R300">
            <v>230.23000000000002</v>
          </cell>
          <cell r="S300">
            <v>3.45</v>
          </cell>
          <cell r="T300">
            <v>233.68</v>
          </cell>
          <cell r="U300">
            <v>2.34</v>
          </cell>
          <cell r="V300">
            <v>236.02</v>
          </cell>
          <cell r="W300">
            <v>15.34</v>
          </cell>
        </row>
        <row r="301">
          <cell r="A301" t="str">
            <v>700334010</v>
          </cell>
          <cell r="B301" t="str">
            <v>Midway Nursing Home</v>
          </cell>
          <cell r="C301">
            <v>45108</v>
          </cell>
          <cell r="D301">
            <v>331.52</v>
          </cell>
          <cell r="E301">
            <v>3.27</v>
          </cell>
          <cell r="F301">
            <v>2.25</v>
          </cell>
          <cell r="G301">
            <v>14.51</v>
          </cell>
          <cell r="H301">
            <v>311.49</v>
          </cell>
          <cell r="I301">
            <v>4.67</v>
          </cell>
          <cell r="J301">
            <v>316.16000000000003</v>
          </cell>
          <cell r="K301">
            <v>3.16</v>
          </cell>
          <cell r="L301">
            <v>319.32000000000005</v>
          </cell>
          <cell r="M301">
            <v>20.76</v>
          </cell>
          <cell r="N301">
            <v>327.96</v>
          </cell>
          <cell r="O301">
            <v>3.45</v>
          </cell>
          <cell r="P301">
            <v>2.19</v>
          </cell>
          <cell r="Q301">
            <v>14.37</v>
          </cell>
          <cell r="R301">
            <v>307.95</v>
          </cell>
          <cell r="S301">
            <v>4.62</v>
          </cell>
          <cell r="T301">
            <v>312.57</v>
          </cell>
          <cell r="U301">
            <v>3.13</v>
          </cell>
          <cell r="V301">
            <v>315.7</v>
          </cell>
          <cell r="W301">
            <v>20.52</v>
          </cell>
        </row>
        <row r="302">
          <cell r="A302" t="str">
            <v>515432410</v>
          </cell>
          <cell r="B302" t="str">
            <v>Momentum at South Bay for Rehabilitation and Nursin</v>
          </cell>
          <cell r="C302">
            <v>45108</v>
          </cell>
          <cell r="D302">
            <v>267.91000000000003</v>
          </cell>
          <cell r="E302">
            <v>3.48</v>
          </cell>
          <cell r="F302">
            <v>2.39</v>
          </cell>
          <cell r="G302">
            <v>15.48</v>
          </cell>
          <cell r="H302">
            <v>246.56000000000003</v>
          </cell>
          <cell r="I302">
            <v>3.7</v>
          </cell>
          <cell r="J302">
            <v>250.26000000000002</v>
          </cell>
          <cell r="K302">
            <v>2.5</v>
          </cell>
          <cell r="L302">
            <v>252.76000000000002</v>
          </cell>
          <cell r="M302">
            <v>16.43</v>
          </cell>
          <cell r="N302">
            <v>265.18</v>
          </cell>
          <cell r="O302">
            <v>3.24</v>
          </cell>
          <cell r="P302">
            <v>2.33</v>
          </cell>
          <cell r="Q302">
            <v>15.32</v>
          </cell>
          <cell r="R302">
            <v>244.29000000000002</v>
          </cell>
          <cell r="S302">
            <v>3.66</v>
          </cell>
          <cell r="T302">
            <v>247.95000000000002</v>
          </cell>
          <cell r="U302">
            <v>2.48</v>
          </cell>
          <cell r="V302">
            <v>250.43</v>
          </cell>
          <cell r="W302">
            <v>16.28</v>
          </cell>
        </row>
        <row r="303">
          <cell r="A303" t="str">
            <v>270100630</v>
          </cell>
          <cell r="B303" t="str">
            <v>Monroe Community Hospital</v>
          </cell>
          <cell r="C303">
            <v>45108</v>
          </cell>
          <cell r="D303">
            <v>261.54000000000002</v>
          </cell>
          <cell r="E303">
            <v>3.59</v>
          </cell>
          <cell r="F303">
            <v>2.48</v>
          </cell>
          <cell r="G303">
            <v>15.95</v>
          </cell>
          <cell r="H303">
            <v>239.52000000000007</v>
          </cell>
          <cell r="I303">
            <v>3.59</v>
          </cell>
          <cell r="J303">
            <v>243.11000000000007</v>
          </cell>
          <cell r="K303">
            <v>2.4300000000000002</v>
          </cell>
          <cell r="L303">
            <v>245.54000000000008</v>
          </cell>
          <cell r="M303">
            <v>15.96</v>
          </cell>
          <cell r="N303">
            <v>259.48</v>
          </cell>
          <cell r="O303">
            <v>3.45</v>
          </cell>
          <cell r="P303">
            <v>2.41</v>
          </cell>
          <cell r="Q303">
            <v>15.83</v>
          </cell>
          <cell r="R303">
            <v>237.79000000000002</v>
          </cell>
          <cell r="S303">
            <v>3.57</v>
          </cell>
          <cell r="T303">
            <v>241.36</v>
          </cell>
          <cell r="U303">
            <v>2.41</v>
          </cell>
          <cell r="V303">
            <v>243.77</v>
          </cell>
          <cell r="W303">
            <v>15.85</v>
          </cell>
        </row>
        <row r="304">
          <cell r="A304" t="str">
            <v>356130210</v>
          </cell>
          <cell r="B304" t="str">
            <v>Montgomery Nursing and Rehabilitation Center</v>
          </cell>
          <cell r="C304">
            <v>45108</v>
          </cell>
          <cell r="D304">
            <v>282.04000000000002</v>
          </cell>
          <cell r="E304">
            <v>3.77</v>
          </cell>
          <cell r="F304">
            <v>2.58</v>
          </cell>
          <cell r="G304">
            <v>16.739999999999998</v>
          </cell>
          <cell r="H304">
            <v>258.95000000000005</v>
          </cell>
          <cell r="I304">
            <v>3.88</v>
          </cell>
          <cell r="J304">
            <v>262.83000000000004</v>
          </cell>
          <cell r="K304">
            <v>2.63</v>
          </cell>
          <cell r="L304">
            <v>265.46000000000004</v>
          </cell>
          <cell r="M304">
            <v>17.25</v>
          </cell>
          <cell r="N304">
            <v>279.07</v>
          </cell>
          <cell r="O304">
            <v>3.56</v>
          </cell>
          <cell r="P304">
            <v>2.52</v>
          </cell>
          <cell r="Q304">
            <v>16.559999999999999</v>
          </cell>
          <cell r="R304">
            <v>256.43</v>
          </cell>
          <cell r="S304">
            <v>3.85</v>
          </cell>
          <cell r="T304">
            <v>260.28000000000003</v>
          </cell>
          <cell r="U304">
            <v>2.6</v>
          </cell>
          <cell r="V304">
            <v>262.88000000000005</v>
          </cell>
          <cell r="W304">
            <v>17.09</v>
          </cell>
        </row>
        <row r="305">
          <cell r="A305" t="str">
            <v>700039110</v>
          </cell>
          <cell r="B305" t="str">
            <v>Morningside Nursing and Rehabilitation Center</v>
          </cell>
          <cell r="C305">
            <v>45108</v>
          </cell>
          <cell r="D305">
            <v>327.5</v>
          </cell>
          <cell r="E305">
            <v>4.42</v>
          </cell>
          <cell r="F305">
            <v>3.04</v>
          </cell>
          <cell r="G305">
            <v>19.63</v>
          </cell>
          <cell r="H305">
            <v>300.40999999999997</v>
          </cell>
          <cell r="I305">
            <v>4.51</v>
          </cell>
          <cell r="J305">
            <v>304.91999999999996</v>
          </cell>
          <cell r="K305">
            <v>3.05</v>
          </cell>
          <cell r="L305">
            <v>307.96999999999997</v>
          </cell>
          <cell r="M305">
            <v>20.02</v>
          </cell>
          <cell r="N305">
            <v>324.33</v>
          </cell>
          <cell r="O305">
            <v>3.73</v>
          </cell>
          <cell r="P305">
            <v>2.96</v>
          </cell>
          <cell r="Q305">
            <v>19.440000000000001</v>
          </cell>
          <cell r="R305">
            <v>298.2</v>
          </cell>
          <cell r="S305">
            <v>4.47</v>
          </cell>
          <cell r="T305">
            <v>302.67</v>
          </cell>
          <cell r="U305">
            <v>3.03</v>
          </cell>
          <cell r="V305">
            <v>305.7</v>
          </cell>
          <cell r="W305">
            <v>19.87</v>
          </cell>
        </row>
        <row r="306">
          <cell r="A306" t="str">
            <v>370231510</v>
          </cell>
          <cell r="B306" t="str">
            <v>Morningstar Residential Care Center</v>
          </cell>
          <cell r="C306">
            <v>45108</v>
          </cell>
          <cell r="D306">
            <v>187.7</v>
          </cell>
          <cell r="E306">
            <v>2.5499999999999998</v>
          </cell>
          <cell r="F306">
            <v>1.75</v>
          </cell>
          <cell r="G306">
            <v>11.32</v>
          </cell>
          <cell r="H306">
            <v>172.07999999999998</v>
          </cell>
          <cell r="I306">
            <v>2.58</v>
          </cell>
          <cell r="J306">
            <v>174.66</v>
          </cell>
          <cell r="K306">
            <v>1.75</v>
          </cell>
          <cell r="L306">
            <v>176.41</v>
          </cell>
          <cell r="M306">
            <v>11.47</v>
          </cell>
          <cell r="N306">
            <v>186.02</v>
          </cell>
          <cell r="O306">
            <v>4.38</v>
          </cell>
          <cell r="P306">
            <v>1.71</v>
          </cell>
          <cell r="Q306">
            <v>11.22</v>
          </cell>
          <cell r="R306">
            <v>168.71</v>
          </cell>
          <cell r="S306">
            <v>2.5299999999999998</v>
          </cell>
          <cell r="T306">
            <v>171.24</v>
          </cell>
          <cell r="U306">
            <v>1.71</v>
          </cell>
          <cell r="V306">
            <v>172.95000000000002</v>
          </cell>
          <cell r="W306">
            <v>11.24</v>
          </cell>
        </row>
        <row r="307">
          <cell r="A307" t="str">
            <v>700080210</v>
          </cell>
          <cell r="B307" t="str">
            <v>Morris Park Nursing Home</v>
          </cell>
          <cell r="C307">
            <v>45108</v>
          </cell>
          <cell r="D307">
            <v>288.18</v>
          </cell>
          <cell r="E307">
            <v>3.92</v>
          </cell>
          <cell r="F307">
            <v>2.7</v>
          </cell>
          <cell r="G307">
            <v>17.399999999999999</v>
          </cell>
          <cell r="H307">
            <v>264.16000000000003</v>
          </cell>
          <cell r="I307">
            <v>3.96</v>
          </cell>
          <cell r="J307">
            <v>268.12</v>
          </cell>
          <cell r="K307">
            <v>2.68</v>
          </cell>
          <cell r="L307">
            <v>270.8</v>
          </cell>
          <cell r="M307">
            <v>17.600000000000001</v>
          </cell>
          <cell r="N307">
            <v>285.18</v>
          </cell>
          <cell r="O307">
            <v>2.5299999999999998</v>
          </cell>
          <cell r="P307">
            <v>2.62</v>
          </cell>
          <cell r="Q307">
            <v>17.22</v>
          </cell>
          <cell r="R307">
            <v>262.81000000000006</v>
          </cell>
          <cell r="S307">
            <v>3.94</v>
          </cell>
          <cell r="T307">
            <v>266.75000000000006</v>
          </cell>
          <cell r="U307">
            <v>2.67</v>
          </cell>
          <cell r="V307">
            <v>269.42000000000007</v>
          </cell>
          <cell r="W307">
            <v>17.510000000000002</v>
          </cell>
        </row>
        <row r="308">
          <cell r="A308" t="str">
            <v>700032910</v>
          </cell>
          <cell r="B308" t="str">
            <v>Mosholu Parkway Nursing And Rehabilitation Center</v>
          </cell>
          <cell r="C308">
            <v>45108</v>
          </cell>
          <cell r="D308">
            <v>234.93</v>
          </cell>
          <cell r="E308">
            <v>3.17</v>
          </cell>
          <cell r="F308">
            <v>2.1800000000000002</v>
          </cell>
          <cell r="G308">
            <v>14.07</v>
          </cell>
          <cell r="H308">
            <v>215.51000000000002</v>
          </cell>
          <cell r="I308">
            <v>3.23</v>
          </cell>
          <cell r="J308">
            <v>218.74</v>
          </cell>
          <cell r="K308">
            <v>2.19</v>
          </cell>
          <cell r="L308">
            <v>220.93</v>
          </cell>
          <cell r="M308">
            <v>14.36</v>
          </cell>
          <cell r="N308">
            <v>232.65</v>
          </cell>
          <cell r="O308">
            <v>3.88</v>
          </cell>
          <cell r="P308">
            <v>2.12</v>
          </cell>
          <cell r="Q308">
            <v>13.94</v>
          </cell>
          <cell r="R308">
            <v>212.71</v>
          </cell>
          <cell r="S308">
            <v>3.19</v>
          </cell>
          <cell r="T308">
            <v>215.9</v>
          </cell>
          <cell r="U308">
            <v>2.16</v>
          </cell>
          <cell r="V308">
            <v>218.06</v>
          </cell>
          <cell r="W308">
            <v>14.17</v>
          </cell>
        </row>
        <row r="309">
          <cell r="A309" t="str">
            <v>122630030</v>
          </cell>
          <cell r="B309" t="str">
            <v>Mountainside Residential Care Center</v>
          </cell>
          <cell r="C309">
            <v>45108</v>
          </cell>
          <cell r="D309">
            <v>189.32</v>
          </cell>
          <cell r="E309">
            <v>2.5099999999999998</v>
          </cell>
          <cell r="F309">
            <v>1.74</v>
          </cell>
          <cell r="G309">
            <v>11.16</v>
          </cell>
          <cell r="H309">
            <v>173.91</v>
          </cell>
          <cell r="I309">
            <v>2.61</v>
          </cell>
          <cell r="J309">
            <v>176.52</v>
          </cell>
          <cell r="K309">
            <v>1.77</v>
          </cell>
          <cell r="L309">
            <v>178.29000000000002</v>
          </cell>
          <cell r="M309">
            <v>11.59</v>
          </cell>
          <cell r="N309">
            <v>187.76</v>
          </cell>
          <cell r="O309">
            <v>3.14</v>
          </cell>
          <cell r="P309">
            <v>1.69</v>
          </cell>
          <cell r="Q309">
            <v>11.07</v>
          </cell>
          <cell r="R309">
            <v>171.86</v>
          </cell>
          <cell r="S309">
            <v>2.58</v>
          </cell>
          <cell r="T309">
            <v>174.44000000000003</v>
          </cell>
          <cell r="U309">
            <v>1.74</v>
          </cell>
          <cell r="V309">
            <v>176.18000000000004</v>
          </cell>
          <cell r="W309">
            <v>11.45</v>
          </cell>
        </row>
        <row r="310">
          <cell r="A310" t="str">
            <v>082530110</v>
          </cell>
          <cell r="B310" t="str">
            <v>NYS Veterans Home</v>
          </cell>
          <cell r="C310">
            <v>45108</v>
          </cell>
          <cell r="D310">
            <v>207.88</v>
          </cell>
          <cell r="E310">
            <v>2.73</v>
          </cell>
          <cell r="F310">
            <v>1.87</v>
          </cell>
          <cell r="G310">
            <v>12.22</v>
          </cell>
          <cell r="H310">
            <v>191.06</v>
          </cell>
          <cell r="I310">
            <v>2.87</v>
          </cell>
          <cell r="J310">
            <v>193.93</v>
          </cell>
          <cell r="K310">
            <v>1.94</v>
          </cell>
          <cell r="L310">
            <v>195.87</v>
          </cell>
          <cell r="M310">
            <v>12.73</v>
          </cell>
          <cell r="N310">
            <v>206.19</v>
          </cell>
          <cell r="O310">
            <v>2.4900000000000002</v>
          </cell>
          <cell r="P310">
            <v>1.83</v>
          </cell>
          <cell r="Q310">
            <v>12.13</v>
          </cell>
          <cell r="R310">
            <v>189.73999999999998</v>
          </cell>
          <cell r="S310">
            <v>2.85</v>
          </cell>
          <cell r="T310">
            <v>192.58999999999997</v>
          </cell>
          <cell r="U310">
            <v>1.93</v>
          </cell>
          <cell r="V310">
            <v>194.51999999999998</v>
          </cell>
          <cell r="W310">
            <v>12.64</v>
          </cell>
        </row>
        <row r="311">
          <cell r="A311" t="str">
            <v>595130010</v>
          </cell>
          <cell r="B311" t="str">
            <v>NYS Veterans Home at Montrose</v>
          </cell>
          <cell r="C311">
            <v>45108</v>
          </cell>
          <cell r="D311">
            <v>236.16</v>
          </cell>
          <cell r="E311">
            <v>3.24</v>
          </cell>
          <cell r="F311">
            <v>2.2400000000000002</v>
          </cell>
          <cell r="G311">
            <v>14.4</v>
          </cell>
          <cell r="H311">
            <v>216.27999999999997</v>
          </cell>
          <cell r="I311">
            <v>3.24</v>
          </cell>
          <cell r="J311">
            <v>219.51999999999998</v>
          </cell>
          <cell r="K311">
            <v>2.2000000000000002</v>
          </cell>
          <cell r="L311">
            <v>221.71999999999997</v>
          </cell>
          <cell r="M311">
            <v>14.41</v>
          </cell>
          <cell r="N311">
            <v>234.01</v>
          </cell>
          <cell r="O311">
            <v>2.7</v>
          </cell>
          <cell r="P311">
            <v>2.17</v>
          </cell>
          <cell r="Q311">
            <v>14.27</v>
          </cell>
          <cell r="R311">
            <v>214.87</v>
          </cell>
          <cell r="S311">
            <v>3.22</v>
          </cell>
          <cell r="T311">
            <v>218.09</v>
          </cell>
          <cell r="U311">
            <v>2.1800000000000002</v>
          </cell>
          <cell r="V311">
            <v>220.27</v>
          </cell>
          <cell r="W311">
            <v>14.32</v>
          </cell>
        </row>
        <row r="312">
          <cell r="A312" t="str">
            <v>290630510</v>
          </cell>
          <cell r="B312" t="str">
            <v>Nassau Rehabilitation &amp; Nursing Center</v>
          </cell>
          <cell r="C312">
            <v>45108</v>
          </cell>
          <cell r="D312">
            <v>315.41000000000003</v>
          </cell>
          <cell r="E312">
            <v>4.32</v>
          </cell>
          <cell r="F312">
            <v>2.97</v>
          </cell>
          <cell r="G312">
            <v>19.18</v>
          </cell>
          <cell r="H312">
            <v>288.94</v>
          </cell>
          <cell r="I312">
            <v>4.33</v>
          </cell>
          <cell r="J312">
            <v>293.27</v>
          </cell>
          <cell r="K312">
            <v>2.93</v>
          </cell>
          <cell r="L312">
            <v>296.2</v>
          </cell>
          <cell r="M312">
            <v>19.25</v>
          </cell>
          <cell r="N312">
            <v>312.01</v>
          </cell>
          <cell r="O312">
            <v>3.21</v>
          </cell>
          <cell r="P312">
            <v>2.89</v>
          </cell>
          <cell r="Q312">
            <v>18.97</v>
          </cell>
          <cell r="R312">
            <v>286.94000000000005</v>
          </cell>
          <cell r="S312">
            <v>4.3</v>
          </cell>
          <cell r="T312">
            <v>291.24000000000007</v>
          </cell>
          <cell r="U312">
            <v>2.91</v>
          </cell>
          <cell r="V312">
            <v>294.15000000000009</v>
          </cell>
          <cell r="W312">
            <v>19.12</v>
          </cell>
        </row>
        <row r="313">
          <cell r="A313" t="str">
            <v>170100030</v>
          </cell>
          <cell r="B313" t="str">
            <v>Nathan Littauer Hospital Nursing Home</v>
          </cell>
          <cell r="C313">
            <v>45108</v>
          </cell>
          <cell r="D313">
            <v>206.88</v>
          </cell>
          <cell r="E313">
            <v>2.73</v>
          </cell>
          <cell r="F313">
            <v>1.89</v>
          </cell>
          <cell r="G313">
            <v>12.14</v>
          </cell>
          <cell r="H313">
            <v>190.12</v>
          </cell>
          <cell r="I313">
            <v>2.85</v>
          </cell>
          <cell r="J313">
            <v>192.97</v>
          </cell>
          <cell r="K313">
            <v>1.93</v>
          </cell>
          <cell r="L313">
            <v>194.9</v>
          </cell>
          <cell r="M313">
            <v>12.67</v>
          </cell>
          <cell r="N313">
            <v>205.15</v>
          </cell>
          <cell r="O313">
            <v>4.2699999999999996</v>
          </cell>
          <cell r="P313">
            <v>1.83</v>
          </cell>
          <cell r="Q313">
            <v>12.04</v>
          </cell>
          <cell r="R313">
            <v>187.01</v>
          </cell>
          <cell r="S313">
            <v>2.81</v>
          </cell>
          <cell r="T313">
            <v>189.82</v>
          </cell>
          <cell r="U313">
            <v>1.9</v>
          </cell>
          <cell r="V313">
            <v>191.72</v>
          </cell>
          <cell r="W313">
            <v>12.46</v>
          </cell>
        </row>
        <row r="314">
          <cell r="A314" t="str">
            <v>700138610</v>
          </cell>
          <cell r="B314" t="str">
            <v>New Carlton Rehab and Nursing Center LLC</v>
          </cell>
          <cell r="C314">
            <v>45108</v>
          </cell>
          <cell r="D314">
            <v>330.1</v>
          </cell>
          <cell r="E314">
            <v>4.49</v>
          </cell>
          <cell r="F314">
            <v>3.11</v>
          </cell>
          <cell r="G314">
            <v>19.97</v>
          </cell>
          <cell r="H314">
            <v>302.52999999999997</v>
          </cell>
          <cell r="I314">
            <v>4.54</v>
          </cell>
          <cell r="J314">
            <v>307.07</v>
          </cell>
          <cell r="K314">
            <v>3.07</v>
          </cell>
          <cell r="L314">
            <v>310.14</v>
          </cell>
          <cell r="M314">
            <v>20.16</v>
          </cell>
          <cell r="N314">
            <v>326.45999999999998</v>
          </cell>
          <cell r="O314">
            <v>2.71</v>
          </cell>
          <cell r="P314">
            <v>3.01</v>
          </cell>
          <cell r="Q314">
            <v>19.75</v>
          </cell>
          <cell r="R314">
            <v>300.99</v>
          </cell>
          <cell r="S314">
            <v>4.51</v>
          </cell>
          <cell r="T314">
            <v>305.5</v>
          </cell>
          <cell r="U314">
            <v>3.06</v>
          </cell>
          <cell r="V314">
            <v>308.56</v>
          </cell>
          <cell r="W314">
            <v>20.059999999999999</v>
          </cell>
        </row>
        <row r="315">
          <cell r="A315" t="str">
            <v>700235810</v>
          </cell>
          <cell r="B315" t="str">
            <v>New East Side Nursing Home</v>
          </cell>
          <cell r="C315">
            <v>45108</v>
          </cell>
          <cell r="D315">
            <v>241.27</v>
          </cell>
          <cell r="E315">
            <v>3.37</v>
          </cell>
          <cell r="F315">
            <v>2.33</v>
          </cell>
          <cell r="G315">
            <v>14.97</v>
          </cell>
          <cell r="H315">
            <v>220.6</v>
          </cell>
          <cell r="I315">
            <v>3.31</v>
          </cell>
          <cell r="J315">
            <v>223.91</v>
          </cell>
          <cell r="K315">
            <v>2.2400000000000002</v>
          </cell>
          <cell r="L315">
            <v>226.15</v>
          </cell>
          <cell r="M315">
            <v>14.7</v>
          </cell>
          <cell r="N315">
            <v>238.92</v>
          </cell>
          <cell r="O315">
            <v>4.4400000000000004</v>
          </cell>
          <cell r="P315">
            <v>2.2599999999999998</v>
          </cell>
          <cell r="Q315">
            <v>14.82</v>
          </cell>
          <cell r="R315">
            <v>217.4</v>
          </cell>
          <cell r="S315">
            <v>3.26</v>
          </cell>
          <cell r="T315">
            <v>220.66</v>
          </cell>
          <cell r="U315">
            <v>2.21</v>
          </cell>
          <cell r="V315">
            <v>222.87</v>
          </cell>
          <cell r="W315">
            <v>14.49</v>
          </cell>
        </row>
        <row r="316">
          <cell r="A316" t="str">
            <v>700339110</v>
          </cell>
          <cell r="B316" t="str">
            <v>New Glen Oaks Nursing Home</v>
          </cell>
          <cell r="C316">
            <v>45108</v>
          </cell>
          <cell r="D316">
            <v>265.44</v>
          </cell>
          <cell r="E316">
            <v>3.61</v>
          </cell>
          <cell r="F316">
            <v>2.5</v>
          </cell>
          <cell r="G316">
            <v>16.059999999999999</v>
          </cell>
          <cell r="H316">
            <v>243.26999999999998</v>
          </cell>
          <cell r="I316">
            <v>3.65</v>
          </cell>
          <cell r="J316">
            <v>246.92</v>
          </cell>
          <cell r="K316">
            <v>2.4700000000000002</v>
          </cell>
          <cell r="L316">
            <v>249.39</v>
          </cell>
          <cell r="M316">
            <v>16.21</v>
          </cell>
          <cell r="N316">
            <v>262.68</v>
          </cell>
          <cell r="O316">
            <v>3.34</v>
          </cell>
          <cell r="P316">
            <v>2.42</v>
          </cell>
          <cell r="Q316">
            <v>15.89</v>
          </cell>
          <cell r="R316">
            <v>241.03000000000003</v>
          </cell>
          <cell r="S316">
            <v>3.62</v>
          </cell>
          <cell r="T316">
            <v>244.65000000000003</v>
          </cell>
          <cell r="U316">
            <v>2.4500000000000002</v>
          </cell>
          <cell r="V316">
            <v>247.10000000000002</v>
          </cell>
          <cell r="W316">
            <v>16.059999999999999</v>
          </cell>
        </row>
        <row r="317">
          <cell r="A317" t="str">
            <v>700234310</v>
          </cell>
          <cell r="B317" t="str">
            <v>New Gouverneur Hospital Snf</v>
          </cell>
          <cell r="C317">
            <v>45108</v>
          </cell>
          <cell r="D317">
            <v>279.68</v>
          </cell>
          <cell r="E317">
            <v>3.89</v>
          </cell>
          <cell r="F317">
            <v>2.65</v>
          </cell>
          <cell r="G317">
            <v>17.27</v>
          </cell>
          <cell r="H317">
            <v>255.87000000000003</v>
          </cell>
          <cell r="I317">
            <v>3.84</v>
          </cell>
          <cell r="J317">
            <v>259.71000000000004</v>
          </cell>
          <cell r="K317">
            <v>2.6</v>
          </cell>
          <cell r="L317">
            <v>262.31000000000006</v>
          </cell>
          <cell r="M317">
            <v>17.05</v>
          </cell>
          <cell r="N317">
            <v>277.26</v>
          </cell>
          <cell r="O317">
            <v>3.58</v>
          </cell>
          <cell r="P317">
            <v>2.61</v>
          </cell>
          <cell r="Q317">
            <v>17.12</v>
          </cell>
          <cell r="R317">
            <v>253.95</v>
          </cell>
          <cell r="S317">
            <v>3.81</v>
          </cell>
          <cell r="T317">
            <v>257.76</v>
          </cell>
          <cell r="U317">
            <v>2.58</v>
          </cell>
          <cell r="V317">
            <v>260.33999999999997</v>
          </cell>
          <cell r="W317">
            <v>16.920000000000002</v>
          </cell>
        </row>
        <row r="318">
          <cell r="A318" t="str">
            <v>552230410</v>
          </cell>
          <cell r="B318" t="str">
            <v>New Paltz Center for Rehabilitation and Nursing</v>
          </cell>
          <cell r="C318">
            <v>45108</v>
          </cell>
          <cell r="D318">
            <v>244.73</v>
          </cell>
          <cell r="E318">
            <v>3.27</v>
          </cell>
          <cell r="F318">
            <v>2.25</v>
          </cell>
          <cell r="G318">
            <v>14.87</v>
          </cell>
          <cell r="H318">
            <v>224.33999999999997</v>
          </cell>
          <cell r="I318">
            <v>3.37</v>
          </cell>
          <cell r="J318">
            <v>227.70999999999998</v>
          </cell>
          <cell r="K318">
            <v>2.2799999999999998</v>
          </cell>
          <cell r="L318">
            <v>229.98999999999998</v>
          </cell>
          <cell r="M318">
            <v>14.95</v>
          </cell>
          <cell r="N318">
            <v>242.36</v>
          </cell>
          <cell r="O318">
            <v>3.85</v>
          </cell>
          <cell r="P318">
            <v>2.19</v>
          </cell>
          <cell r="Q318">
            <v>14.73</v>
          </cell>
          <cell r="R318">
            <v>221.59000000000003</v>
          </cell>
          <cell r="S318">
            <v>3.32</v>
          </cell>
          <cell r="T318">
            <v>224.91000000000003</v>
          </cell>
          <cell r="U318">
            <v>2.25</v>
          </cell>
          <cell r="V318">
            <v>227.16000000000003</v>
          </cell>
          <cell r="W318">
            <v>14.77</v>
          </cell>
        </row>
        <row r="319">
          <cell r="A319" t="str">
            <v>700000710</v>
          </cell>
          <cell r="B319" t="str">
            <v>New Riverdale Rehab and Nursing</v>
          </cell>
          <cell r="C319">
            <v>45108</v>
          </cell>
          <cell r="D319">
            <v>295.17</v>
          </cell>
          <cell r="E319">
            <v>4.03</v>
          </cell>
          <cell r="F319">
            <v>2.78</v>
          </cell>
          <cell r="G319">
            <v>17.89</v>
          </cell>
          <cell r="H319">
            <v>270.47000000000008</v>
          </cell>
          <cell r="I319">
            <v>4.0599999999999996</v>
          </cell>
          <cell r="J319">
            <v>274.53000000000009</v>
          </cell>
          <cell r="K319">
            <v>2.75</v>
          </cell>
          <cell r="L319">
            <v>277.28000000000009</v>
          </cell>
          <cell r="M319">
            <v>18.02</v>
          </cell>
          <cell r="N319">
            <v>292.11</v>
          </cell>
          <cell r="O319">
            <v>3.24</v>
          </cell>
          <cell r="P319">
            <v>2.7</v>
          </cell>
          <cell r="Q319">
            <v>17.71</v>
          </cell>
          <cell r="R319">
            <v>268.46000000000004</v>
          </cell>
          <cell r="S319">
            <v>4.03</v>
          </cell>
          <cell r="T319">
            <v>272.49</v>
          </cell>
          <cell r="U319">
            <v>2.72</v>
          </cell>
          <cell r="V319">
            <v>275.21000000000004</v>
          </cell>
          <cell r="W319">
            <v>17.89</v>
          </cell>
        </row>
        <row r="320">
          <cell r="A320" t="str">
            <v>700431610</v>
          </cell>
          <cell r="B320" t="str">
            <v>New Vanderbilt Rehabilitation and Care Center Inc</v>
          </cell>
          <cell r="C320">
            <v>45108</v>
          </cell>
          <cell r="D320">
            <v>313.43</v>
          </cell>
          <cell r="E320">
            <v>4.41</v>
          </cell>
          <cell r="F320">
            <v>3.05</v>
          </cell>
          <cell r="G320">
            <v>19.579999999999998</v>
          </cell>
          <cell r="H320">
            <v>286.39</v>
          </cell>
          <cell r="I320">
            <v>4.3</v>
          </cell>
          <cell r="J320">
            <v>290.69</v>
          </cell>
          <cell r="K320">
            <v>2.91</v>
          </cell>
          <cell r="L320">
            <v>293.60000000000002</v>
          </cell>
          <cell r="M320">
            <v>19.079999999999998</v>
          </cell>
          <cell r="N320">
            <v>310.29000000000002</v>
          </cell>
          <cell r="O320">
            <v>3.99</v>
          </cell>
          <cell r="P320">
            <v>2.95</v>
          </cell>
          <cell r="Q320">
            <v>19.38</v>
          </cell>
          <cell r="R320">
            <v>283.97000000000003</v>
          </cell>
          <cell r="S320">
            <v>4.26</v>
          </cell>
          <cell r="T320">
            <v>288.23</v>
          </cell>
          <cell r="U320">
            <v>2.88</v>
          </cell>
          <cell r="V320">
            <v>291.11</v>
          </cell>
          <cell r="W320">
            <v>18.920000000000002</v>
          </cell>
        </row>
        <row r="321">
          <cell r="A321" t="str">
            <v>700340510</v>
          </cell>
          <cell r="B321" t="str">
            <v>New York Center for Rehabilitation</v>
          </cell>
          <cell r="C321">
            <v>45108</v>
          </cell>
          <cell r="D321">
            <v>319.04000000000002</v>
          </cell>
          <cell r="E321">
            <v>4.3</v>
          </cell>
          <cell r="F321">
            <v>2.95</v>
          </cell>
          <cell r="G321">
            <v>19.12</v>
          </cell>
          <cell r="H321">
            <v>292.67</v>
          </cell>
          <cell r="I321">
            <v>4.3899999999999997</v>
          </cell>
          <cell r="J321">
            <v>297.06</v>
          </cell>
          <cell r="K321">
            <v>2.97</v>
          </cell>
          <cell r="L321">
            <v>300.03000000000003</v>
          </cell>
          <cell r="M321">
            <v>19.5</v>
          </cell>
          <cell r="N321">
            <v>315.70999999999998</v>
          </cell>
          <cell r="O321">
            <v>4.3600000000000003</v>
          </cell>
          <cell r="P321">
            <v>2.88</v>
          </cell>
          <cell r="Q321">
            <v>18.920000000000002</v>
          </cell>
          <cell r="R321">
            <v>289.54999999999995</v>
          </cell>
          <cell r="S321">
            <v>4.34</v>
          </cell>
          <cell r="T321">
            <v>293.88999999999993</v>
          </cell>
          <cell r="U321">
            <v>2.94</v>
          </cell>
          <cell r="V321">
            <v>296.82999999999993</v>
          </cell>
          <cell r="W321">
            <v>19.29</v>
          </cell>
        </row>
        <row r="322">
          <cell r="A322" t="str">
            <v>700181010</v>
          </cell>
          <cell r="B322" t="str">
            <v>New York Congregational</v>
          </cell>
          <cell r="C322">
            <v>45108</v>
          </cell>
          <cell r="D322">
            <v>294.14999999999998</v>
          </cell>
          <cell r="E322">
            <v>4</v>
          </cell>
          <cell r="F322">
            <v>2.76</v>
          </cell>
          <cell r="G322">
            <v>17.77</v>
          </cell>
          <cell r="H322">
            <v>269.62</v>
          </cell>
          <cell r="I322">
            <v>4.04</v>
          </cell>
          <cell r="J322">
            <v>273.66000000000003</v>
          </cell>
          <cell r="K322">
            <v>2.74</v>
          </cell>
          <cell r="L322">
            <v>276.40000000000003</v>
          </cell>
          <cell r="M322">
            <v>17.97</v>
          </cell>
          <cell r="N322">
            <v>291.08999999999997</v>
          </cell>
          <cell r="O322">
            <v>4.26</v>
          </cell>
          <cell r="P322">
            <v>2.68</v>
          </cell>
          <cell r="Q322">
            <v>17.59</v>
          </cell>
          <cell r="R322">
            <v>266.56</v>
          </cell>
          <cell r="S322">
            <v>4</v>
          </cell>
          <cell r="T322">
            <v>270.56</v>
          </cell>
          <cell r="U322">
            <v>2.71</v>
          </cell>
          <cell r="V322">
            <v>273.27</v>
          </cell>
          <cell r="W322">
            <v>17.760000000000002</v>
          </cell>
        </row>
        <row r="323">
          <cell r="A323" t="str">
            <v>700338310</v>
          </cell>
          <cell r="B323" t="str">
            <v>New York State Veterans Home In New York City</v>
          </cell>
          <cell r="C323">
            <v>45108</v>
          </cell>
          <cell r="D323">
            <v>192.61</v>
          </cell>
          <cell r="E323">
            <v>2.71</v>
          </cell>
          <cell r="F323">
            <v>1.86</v>
          </cell>
          <cell r="G323">
            <v>12.02</v>
          </cell>
          <cell r="H323">
            <v>176.01999999999998</v>
          </cell>
          <cell r="I323">
            <v>2.64</v>
          </cell>
          <cell r="J323">
            <v>178.65999999999997</v>
          </cell>
          <cell r="K323">
            <v>1.79</v>
          </cell>
          <cell r="L323">
            <v>180.44999999999996</v>
          </cell>
          <cell r="M323">
            <v>11.73</v>
          </cell>
          <cell r="N323">
            <v>191.03</v>
          </cell>
          <cell r="O323">
            <v>3.96</v>
          </cell>
          <cell r="P323">
            <v>1.82</v>
          </cell>
          <cell r="Q323">
            <v>11.92</v>
          </cell>
          <cell r="R323">
            <v>173.33</v>
          </cell>
          <cell r="S323">
            <v>2.6</v>
          </cell>
          <cell r="T323">
            <v>175.93</v>
          </cell>
          <cell r="U323">
            <v>1.76</v>
          </cell>
          <cell r="V323">
            <v>177.69</v>
          </cell>
          <cell r="W323">
            <v>11.55</v>
          </cell>
        </row>
        <row r="324">
          <cell r="A324" t="str">
            <v>582030210</v>
          </cell>
          <cell r="B324" t="str">
            <v>Newark Manor Nursing Home</v>
          </cell>
          <cell r="C324">
            <v>45108</v>
          </cell>
          <cell r="D324">
            <v>208.92</v>
          </cell>
          <cell r="E324">
            <v>2.78</v>
          </cell>
          <cell r="F324">
            <v>1.92</v>
          </cell>
          <cell r="G324">
            <v>12.38</v>
          </cell>
          <cell r="H324">
            <v>191.84</v>
          </cell>
          <cell r="I324">
            <v>2.88</v>
          </cell>
          <cell r="J324">
            <v>194.72</v>
          </cell>
          <cell r="K324">
            <v>1.95</v>
          </cell>
          <cell r="L324">
            <v>196.67</v>
          </cell>
          <cell r="M324">
            <v>12.78</v>
          </cell>
          <cell r="N324">
            <v>207.01</v>
          </cell>
          <cell r="O324">
            <v>2.68</v>
          </cell>
          <cell r="P324">
            <v>1.87</v>
          </cell>
          <cell r="Q324">
            <v>12.27</v>
          </cell>
          <cell r="R324">
            <v>190.18999999999997</v>
          </cell>
          <cell r="S324">
            <v>2.85</v>
          </cell>
          <cell r="T324">
            <v>193.03999999999996</v>
          </cell>
          <cell r="U324">
            <v>1.93</v>
          </cell>
          <cell r="V324">
            <v>194.96999999999997</v>
          </cell>
          <cell r="W324">
            <v>12.67</v>
          </cell>
        </row>
        <row r="325">
          <cell r="A325" t="str">
            <v>315430310</v>
          </cell>
          <cell r="B325" t="str">
            <v>Newfane Rehab &amp; Health Care Center</v>
          </cell>
          <cell r="C325">
            <v>45108</v>
          </cell>
          <cell r="D325">
            <v>232.13</v>
          </cell>
          <cell r="E325">
            <v>3.19</v>
          </cell>
          <cell r="F325">
            <v>2.21</v>
          </cell>
          <cell r="G325">
            <v>14.18</v>
          </cell>
          <cell r="H325">
            <v>212.54999999999998</v>
          </cell>
          <cell r="I325">
            <v>3.19</v>
          </cell>
          <cell r="J325">
            <v>215.73999999999998</v>
          </cell>
          <cell r="K325">
            <v>2.16</v>
          </cell>
          <cell r="L325">
            <v>217.89999999999998</v>
          </cell>
          <cell r="M325">
            <v>14.16</v>
          </cell>
          <cell r="N325">
            <v>229.84</v>
          </cell>
          <cell r="O325">
            <v>2.76</v>
          </cell>
          <cell r="P325">
            <v>2.14</v>
          </cell>
          <cell r="Q325">
            <v>14.04</v>
          </cell>
          <cell r="R325">
            <v>210.90000000000003</v>
          </cell>
          <cell r="S325">
            <v>3.16</v>
          </cell>
          <cell r="T325">
            <v>214.06000000000003</v>
          </cell>
          <cell r="U325">
            <v>2.14</v>
          </cell>
          <cell r="V325">
            <v>216.20000000000002</v>
          </cell>
          <cell r="W325">
            <v>14.05</v>
          </cell>
        </row>
        <row r="326">
          <cell r="A326" t="str">
            <v>310231110</v>
          </cell>
          <cell r="B326" t="str">
            <v>Niagara Rehabilitation and Nursing Center</v>
          </cell>
          <cell r="C326">
            <v>45108</v>
          </cell>
          <cell r="D326">
            <v>198.88</v>
          </cell>
          <cell r="E326">
            <v>2.66</v>
          </cell>
          <cell r="F326">
            <v>1.84</v>
          </cell>
          <cell r="G326">
            <v>11.83</v>
          </cell>
          <cell r="H326">
            <v>182.54999999999998</v>
          </cell>
          <cell r="I326">
            <v>2.74</v>
          </cell>
          <cell r="J326">
            <v>185.29</v>
          </cell>
          <cell r="K326">
            <v>1.85</v>
          </cell>
          <cell r="L326">
            <v>187.14</v>
          </cell>
          <cell r="M326">
            <v>12.16</v>
          </cell>
          <cell r="N326">
            <v>197.05</v>
          </cell>
          <cell r="O326">
            <v>3.16</v>
          </cell>
          <cell r="P326">
            <v>1.78</v>
          </cell>
          <cell r="Q326">
            <v>11.72</v>
          </cell>
          <cell r="R326">
            <v>180.39000000000001</v>
          </cell>
          <cell r="S326">
            <v>2.71</v>
          </cell>
          <cell r="T326">
            <v>183.10000000000002</v>
          </cell>
          <cell r="U326">
            <v>1.83</v>
          </cell>
          <cell r="V326">
            <v>184.93000000000004</v>
          </cell>
          <cell r="W326">
            <v>12.02</v>
          </cell>
        </row>
        <row r="327">
          <cell r="A327" t="str">
            <v>316030110</v>
          </cell>
          <cell r="B327" t="str">
            <v>North Gate Health Care Facility</v>
          </cell>
          <cell r="C327">
            <v>45108</v>
          </cell>
          <cell r="D327">
            <v>220.67</v>
          </cell>
          <cell r="E327">
            <v>3.08</v>
          </cell>
          <cell r="F327">
            <v>2.13</v>
          </cell>
          <cell r="G327">
            <v>13.7</v>
          </cell>
          <cell r="H327">
            <v>201.76</v>
          </cell>
          <cell r="I327">
            <v>3.03</v>
          </cell>
          <cell r="J327">
            <v>204.79</v>
          </cell>
          <cell r="K327">
            <v>2.0499999999999998</v>
          </cell>
          <cell r="L327">
            <v>206.84</v>
          </cell>
          <cell r="M327">
            <v>13.44</v>
          </cell>
          <cell r="N327">
            <v>218.52</v>
          </cell>
          <cell r="O327">
            <v>2.64</v>
          </cell>
          <cell r="P327">
            <v>2.06</v>
          </cell>
          <cell r="Q327">
            <v>13.56</v>
          </cell>
          <cell r="R327">
            <v>200.26000000000002</v>
          </cell>
          <cell r="S327">
            <v>3</v>
          </cell>
          <cell r="T327">
            <v>203.26000000000002</v>
          </cell>
          <cell r="U327">
            <v>2.0299999999999998</v>
          </cell>
          <cell r="V327">
            <v>205.29000000000002</v>
          </cell>
          <cell r="W327">
            <v>13.34</v>
          </cell>
        </row>
        <row r="328">
          <cell r="A328" t="str">
            <v>291030010</v>
          </cell>
          <cell r="B328" t="str">
            <v>North Shore-LIJ Orzac Center for Rehabilitation</v>
          </cell>
          <cell r="C328">
            <v>45108</v>
          </cell>
          <cell r="D328">
            <v>282.47000000000003</v>
          </cell>
          <cell r="E328">
            <v>4.03</v>
          </cell>
          <cell r="F328">
            <v>2.78</v>
          </cell>
          <cell r="G328">
            <v>17.89</v>
          </cell>
          <cell r="H328">
            <v>257.7700000000001</v>
          </cell>
          <cell r="I328">
            <v>3.87</v>
          </cell>
          <cell r="J328">
            <v>261.6400000000001</v>
          </cell>
          <cell r="K328">
            <v>2.62</v>
          </cell>
          <cell r="L328">
            <v>264.2600000000001</v>
          </cell>
          <cell r="M328">
            <v>17.18</v>
          </cell>
          <cell r="N328">
            <v>279.8</v>
          </cell>
          <cell r="O328">
            <v>3.05</v>
          </cell>
          <cell r="P328">
            <v>2.7</v>
          </cell>
          <cell r="Q328">
            <v>17.72</v>
          </cell>
          <cell r="R328">
            <v>256.33000000000004</v>
          </cell>
          <cell r="S328">
            <v>3.84</v>
          </cell>
          <cell r="T328">
            <v>260.17</v>
          </cell>
          <cell r="U328">
            <v>2.6</v>
          </cell>
          <cell r="V328">
            <v>262.77000000000004</v>
          </cell>
          <cell r="W328">
            <v>17.079999999999998</v>
          </cell>
        </row>
        <row r="329">
          <cell r="A329" t="str">
            <v>596830210</v>
          </cell>
          <cell r="B329" t="str">
            <v>North Westchester Restorative Therapy and Nursing</v>
          </cell>
          <cell r="C329">
            <v>45108</v>
          </cell>
          <cell r="D329">
            <v>225.32</v>
          </cell>
          <cell r="E329">
            <v>3.39</v>
          </cell>
          <cell r="F329">
            <v>2.34</v>
          </cell>
          <cell r="G329">
            <v>15.07</v>
          </cell>
          <cell r="H329">
            <v>204.52</v>
          </cell>
          <cell r="I329">
            <v>3.07</v>
          </cell>
          <cell r="J329">
            <v>207.59</v>
          </cell>
          <cell r="K329">
            <v>2.08</v>
          </cell>
          <cell r="L329">
            <v>209.67000000000002</v>
          </cell>
          <cell r="M329">
            <v>13.63</v>
          </cell>
          <cell r="N329">
            <v>223.39</v>
          </cell>
          <cell r="O329">
            <v>3.99</v>
          </cell>
          <cell r="P329">
            <v>2.27</v>
          </cell>
          <cell r="Q329">
            <v>14.93</v>
          </cell>
          <cell r="R329">
            <v>202.19999999999996</v>
          </cell>
          <cell r="S329">
            <v>3.03</v>
          </cell>
          <cell r="T329">
            <v>205.22999999999996</v>
          </cell>
          <cell r="U329">
            <v>2.0499999999999998</v>
          </cell>
          <cell r="V329">
            <v>207.27999999999997</v>
          </cell>
          <cell r="W329">
            <v>13.47</v>
          </cell>
        </row>
        <row r="330">
          <cell r="A330" t="str">
            <v>556730210</v>
          </cell>
          <cell r="B330" t="str">
            <v>Northeast Center for Rehabilitation and Brain Injury</v>
          </cell>
          <cell r="C330">
            <v>45108</v>
          </cell>
          <cell r="D330">
            <v>260.36</v>
          </cell>
          <cell r="E330">
            <v>3.44</v>
          </cell>
          <cell r="F330">
            <v>2.37</v>
          </cell>
          <cell r="G330">
            <v>15.67</v>
          </cell>
          <cell r="H330">
            <v>238.88000000000002</v>
          </cell>
          <cell r="I330">
            <v>3.58</v>
          </cell>
          <cell r="J330">
            <v>242.46000000000004</v>
          </cell>
          <cell r="K330">
            <v>2.42</v>
          </cell>
          <cell r="L330">
            <v>244.88000000000002</v>
          </cell>
          <cell r="M330">
            <v>15.92</v>
          </cell>
          <cell r="N330">
            <v>258.3</v>
          </cell>
          <cell r="O330">
            <v>3.36</v>
          </cell>
          <cell r="P330">
            <v>2.31</v>
          </cell>
          <cell r="Q330">
            <v>15.55</v>
          </cell>
          <cell r="R330">
            <v>237.07999999999998</v>
          </cell>
          <cell r="S330">
            <v>3.56</v>
          </cell>
          <cell r="T330">
            <v>240.64</v>
          </cell>
          <cell r="U330">
            <v>2.41</v>
          </cell>
          <cell r="V330">
            <v>243.04999999999998</v>
          </cell>
          <cell r="W330">
            <v>15.8</v>
          </cell>
        </row>
        <row r="331">
          <cell r="A331" t="str">
            <v>132730210</v>
          </cell>
          <cell r="B331" t="str">
            <v>Northern Dutchess Residential Health Care Facility Inc</v>
          </cell>
          <cell r="C331">
            <v>45108</v>
          </cell>
          <cell r="D331">
            <v>178.44</v>
          </cell>
          <cell r="E331">
            <v>2.4500000000000002</v>
          </cell>
          <cell r="F331">
            <v>1.7</v>
          </cell>
          <cell r="G331">
            <v>10.89</v>
          </cell>
          <cell r="H331">
            <v>163.40000000000003</v>
          </cell>
          <cell r="I331">
            <v>2.4500000000000002</v>
          </cell>
          <cell r="J331">
            <v>165.85000000000002</v>
          </cell>
          <cell r="K331">
            <v>1.66</v>
          </cell>
          <cell r="L331">
            <v>167.51000000000002</v>
          </cell>
          <cell r="M331">
            <v>10.89</v>
          </cell>
          <cell r="N331">
            <v>176.98</v>
          </cell>
          <cell r="O331">
            <v>3.42</v>
          </cell>
          <cell r="P331">
            <v>1.65</v>
          </cell>
          <cell r="Q331">
            <v>10.8</v>
          </cell>
          <cell r="R331">
            <v>161.10999999999999</v>
          </cell>
          <cell r="S331">
            <v>2.42</v>
          </cell>
          <cell r="T331">
            <v>163.52999999999997</v>
          </cell>
          <cell r="U331">
            <v>1.64</v>
          </cell>
          <cell r="V331">
            <v>165.16999999999996</v>
          </cell>
          <cell r="W331">
            <v>10.74</v>
          </cell>
        </row>
        <row r="332">
          <cell r="A332" t="str">
            <v>700235510</v>
          </cell>
          <cell r="B332" t="str">
            <v>Northern Manhattan Rehabilitation and Nursing Center</v>
          </cell>
          <cell r="C332">
            <v>45108</v>
          </cell>
          <cell r="D332">
            <v>299.97000000000003</v>
          </cell>
          <cell r="E332">
            <v>4.0999999999999996</v>
          </cell>
          <cell r="F332">
            <v>2.82</v>
          </cell>
          <cell r="G332">
            <v>18.23</v>
          </cell>
          <cell r="H332">
            <v>274.82</v>
          </cell>
          <cell r="I332">
            <v>4.12</v>
          </cell>
          <cell r="J332">
            <v>278.94</v>
          </cell>
          <cell r="K332">
            <v>2.79</v>
          </cell>
          <cell r="L332">
            <v>281.73</v>
          </cell>
          <cell r="M332">
            <v>18.309999999999999</v>
          </cell>
          <cell r="N332">
            <v>297.04000000000002</v>
          </cell>
          <cell r="O332">
            <v>2.4300000000000002</v>
          </cell>
          <cell r="P332">
            <v>2.75</v>
          </cell>
          <cell r="Q332">
            <v>18.059999999999999</v>
          </cell>
          <cell r="R332">
            <v>273.8</v>
          </cell>
          <cell r="S332">
            <v>4.1100000000000003</v>
          </cell>
          <cell r="T332">
            <v>277.91000000000003</v>
          </cell>
          <cell r="U332">
            <v>2.78</v>
          </cell>
          <cell r="V332">
            <v>280.69</v>
          </cell>
          <cell r="W332">
            <v>18.239999999999998</v>
          </cell>
        </row>
        <row r="333">
          <cell r="A333" t="str">
            <v>435030410</v>
          </cell>
          <cell r="B333" t="str">
            <v>Northern Manor Geriatric Center Inc</v>
          </cell>
          <cell r="C333">
            <v>45108</v>
          </cell>
          <cell r="D333">
            <v>263.52</v>
          </cell>
          <cell r="E333">
            <v>3.71</v>
          </cell>
          <cell r="F333">
            <v>2.5499999999999998</v>
          </cell>
          <cell r="G333">
            <v>16.48</v>
          </cell>
          <cell r="H333">
            <v>240.78</v>
          </cell>
          <cell r="I333">
            <v>3.61</v>
          </cell>
          <cell r="J333">
            <v>244.39000000000001</v>
          </cell>
          <cell r="K333">
            <v>2.44</v>
          </cell>
          <cell r="L333">
            <v>246.83</v>
          </cell>
          <cell r="M333">
            <v>16.04</v>
          </cell>
          <cell r="N333">
            <v>260.83</v>
          </cell>
          <cell r="O333">
            <v>4.0599999999999996</v>
          </cell>
          <cell r="P333">
            <v>2.48</v>
          </cell>
          <cell r="Q333">
            <v>16.309999999999999</v>
          </cell>
          <cell r="R333">
            <v>237.98</v>
          </cell>
          <cell r="S333">
            <v>3.57</v>
          </cell>
          <cell r="T333">
            <v>241.54999999999998</v>
          </cell>
          <cell r="U333">
            <v>2.42</v>
          </cell>
          <cell r="V333">
            <v>243.96999999999997</v>
          </cell>
          <cell r="W333">
            <v>15.86</v>
          </cell>
        </row>
        <row r="334">
          <cell r="A334" t="str">
            <v>435330110</v>
          </cell>
          <cell r="B334" t="str">
            <v>Northern Metropolitan Residential Health Care Facility Inc</v>
          </cell>
          <cell r="C334">
            <v>45108</v>
          </cell>
          <cell r="D334">
            <v>262.72000000000003</v>
          </cell>
          <cell r="E334">
            <v>3.51</v>
          </cell>
          <cell r="F334">
            <v>2.42</v>
          </cell>
          <cell r="G334">
            <v>15.63</v>
          </cell>
          <cell r="H334">
            <v>241.16000000000003</v>
          </cell>
          <cell r="I334">
            <v>3.62</v>
          </cell>
          <cell r="J334">
            <v>244.78000000000003</v>
          </cell>
          <cell r="K334">
            <v>2.4500000000000002</v>
          </cell>
          <cell r="L334">
            <v>247.23000000000002</v>
          </cell>
          <cell r="M334">
            <v>16.07</v>
          </cell>
          <cell r="N334">
            <v>260.11</v>
          </cell>
          <cell r="O334">
            <v>3.67</v>
          </cell>
          <cell r="P334">
            <v>2.36</v>
          </cell>
          <cell r="Q334">
            <v>15.47</v>
          </cell>
          <cell r="R334">
            <v>238.60999999999999</v>
          </cell>
          <cell r="S334">
            <v>3.58</v>
          </cell>
          <cell r="T334">
            <v>242.19</v>
          </cell>
          <cell r="U334">
            <v>2.42</v>
          </cell>
          <cell r="V334">
            <v>244.60999999999999</v>
          </cell>
          <cell r="W334">
            <v>15.9</v>
          </cell>
        </row>
        <row r="335">
          <cell r="A335" t="str">
            <v>432130210</v>
          </cell>
          <cell r="B335" t="str">
            <v>Northern Riverview Health Care Center Inc</v>
          </cell>
          <cell r="C335">
            <v>45108</v>
          </cell>
          <cell r="D335">
            <v>268.44</v>
          </cell>
          <cell r="E335">
            <v>3.44</v>
          </cell>
          <cell r="F335">
            <v>2.37</v>
          </cell>
          <cell r="G335">
            <v>15.63</v>
          </cell>
          <cell r="H335">
            <v>247</v>
          </cell>
          <cell r="I335">
            <v>3.71</v>
          </cell>
          <cell r="J335">
            <v>250.71</v>
          </cell>
          <cell r="K335">
            <v>2.5099999999999998</v>
          </cell>
          <cell r="L335">
            <v>253.22</v>
          </cell>
          <cell r="M335">
            <v>16.46</v>
          </cell>
          <cell r="N335">
            <v>265.68</v>
          </cell>
          <cell r="O335">
            <v>3.48</v>
          </cell>
          <cell r="P335">
            <v>2.2999999999999998</v>
          </cell>
          <cell r="Q335">
            <v>15.48</v>
          </cell>
          <cell r="R335">
            <v>244.42</v>
          </cell>
          <cell r="S335">
            <v>3.67</v>
          </cell>
          <cell r="T335">
            <v>248.08999999999997</v>
          </cell>
          <cell r="U335">
            <v>2.48</v>
          </cell>
          <cell r="V335">
            <v>250.56999999999996</v>
          </cell>
          <cell r="W335">
            <v>16.29</v>
          </cell>
        </row>
        <row r="336">
          <cell r="A336" t="str">
            <v>295130510</v>
          </cell>
          <cell r="B336" t="str">
            <v>Northwell Health Stern Family Center for Rehabilitation</v>
          </cell>
          <cell r="C336">
            <v>45108</v>
          </cell>
          <cell r="D336">
            <v>306.64999999999998</v>
          </cell>
          <cell r="E336">
            <v>4.17</v>
          </cell>
          <cell r="F336">
            <v>2.88</v>
          </cell>
          <cell r="G336">
            <v>18.52</v>
          </cell>
          <cell r="H336">
            <v>281.08</v>
          </cell>
          <cell r="I336">
            <v>4.22</v>
          </cell>
          <cell r="J336">
            <v>285.3</v>
          </cell>
          <cell r="K336">
            <v>2.85</v>
          </cell>
          <cell r="L336">
            <v>288.15000000000003</v>
          </cell>
          <cell r="M336">
            <v>18.73</v>
          </cell>
          <cell r="N336">
            <v>303.94</v>
          </cell>
          <cell r="O336">
            <v>3.4</v>
          </cell>
          <cell r="P336">
            <v>2.8</v>
          </cell>
          <cell r="Q336">
            <v>18.36</v>
          </cell>
          <cell r="R336">
            <v>279.38</v>
          </cell>
          <cell r="S336">
            <v>4.1900000000000004</v>
          </cell>
          <cell r="T336">
            <v>283.57</v>
          </cell>
          <cell r="U336">
            <v>2.84</v>
          </cell>
          <cell r="V336">
            <v>286.40999999999997</v>
          </cell>
          <cell r="W336">
            <v>18.62</v>
          </cell>
        </row>
        <row r="337">
          <cell r="A337" t="str">
            <v>052630410</v>
          </cell>
          <cell r="B337" t="str">
            <v>Northwoods Rehabilitation and Nursing Center at Moravia</v>
          </cell>
          <cell r="C337">
            <v>45108</v>
          </cell>
          <cell r="D337">
            <v>188.59</v>
          </cell>
          <cell r="E337">
            <v>2.42</v>
          </cell>
          <cell r="F337">
            <v>1.67</v>
          </cell>
          <cell r="G337">
            <v>10.85</v>
          </cell>
          <cell r="H337">
            <v>173.65000000000003</v>
          </cell>
          <cell r="I337">
            <v>2.6</v>
          </cell>
          <cell r="J337">
            <v>176.25000000000003</v>
          </cell>
          <cell r="K337">
            <v>1.76</v>
          </cell>
          <cell r="L337">
            <v>178.01000000000002</v>
          </cell>
          <cell r="M337">
            <v>11.57</v>
          </cell>
          <cell r="N337">
            <v>187.08</v>
          </cell>
          <cell r="O337">
            <v>4.13</v>
          </cell>
          <cell r="P337">
            <v>1.62</v>
          </cell>
          <cell r="Q337">
            <v>10.76</v>
          </cell>
          <cell r="R337">
            <v>170.57000000000002</v>
          </cell>
          <cell r="S337">
            <v>2.56</v>
          </cell>
          <cell r="T337">
            <v>173.13000000000002</v>
          </cell>
          <cell r="U337">
            <v>1.73</v>
          </cell>
          <cell r="V337">
            <v>174.86</v>
          </cell>
          <cell r="W337">
            <v>11.37</v>
          </cell>
        </row>
        <row r="338">
          <cell r="A338" t="str">
            <v>700131610</v>
          </cell>
          <cell r="B338" t="str">
            <v>Norwegian Christian Home And Health Center</v>
          </cell>
          <cell r="C338">
            <v>45108</v>
          </cell>
          <cell r="D338">
            <v>284.16000000000003</v>
          </cell>
          <cell r="E338">
            <v>3.89</v>
          </cell>
          <cell r="F338">
            <v>2.68</v>
          </cell>
          <cell r="G338">
            <v>17.27</v>
          </cell>
          <cell r="H338">
            <v>260.32000000000005</v>
          </cell>
          <cell r="I338">
            <v>3.9</v>
          </cell>
          <cell r="J338">
            <v>264.22000000000003</v>
          </cell>
          <cell r="K338">
            <v>2.64</v>
          </cell>
          <cell r="L338">
            <v>266.86</v>
          </cell>
          <cell r="M338">
            <v>17.350000000000001</v>
          </cell>
          <cell r="N338">
            <v>281.44</v>
          </cell>
          <cell r="O338">
            <v>2.4</v>
          </cell>
          <cell r="P338">
            <v>2.61</v>
          </cell>
          <cell r="Q338">
            <v>17.11</v>
          </cell>
          <cell r="R338">
            <v>259.32</v>
          </cell>
          <cell r="S338">
            <v>3.89</v>
          </cell>
          <cell r="T338">
            <v>263.20999999999998</v>
          </cell>
          <cell r="U338">
            <v>2.63</v>
          </cell>
          <cell r="V338">
            <v>265.83999999999997</v>
          </cell>
          <cell r="W338">
            <v>17.28</v>
          </cell>
        </row>
        <row r="339">
          <cell r="A339" t="str">
            <v>082430410</v>
          </cell>
          <cell r="B339" t="str">
            <v>Norwich Rehabilitation &amp; Nursing Center</v>
          </cell>
          <cell r="C339">
            <v>45108</v>
          </cell>
          <cell r="D339">
            <v>238.81</v>
          </cell>
          <cell r="E339">
            <v>3.22</v>
          </cell>
          <cell r="F339">
            <v>2.2200000000000002</v>
          </cell>
          <cell r="G339">
            <v>14.31</v>
          </cell>
          <cell r="H339">
            <v>219.06</v>
          </cell>
          <cell r="I339">
            <v>3.29</v>
          </cell>
          <cell r="J339">
            <v>222.35</v>
          </cell>
          <cell r="K339">
            <v>2.2200000000000002</v>
          </cell>
          <cell r="L339">
            <v>224.57</v>
          </cell>
          <cell r="M339">
            <v>14.6</v>
          </cell>
          <cell r="N339">
            <v>236.47</v>
          </cell>
          <cell r="O339">
            <v>3.85</v>
          </cell>
          <cell r="P339">
            <v>2.16</v>
          </cell>
          <cell r="Q339">
            <v>14.17</v>
          </cell>
          <cell r="R339">
            <v>216.29000000000002</v>
          </cell>
          <cell r="S339">
            <v>3.24</v>
          </cell>
          <cell r="T339">
            <v>219.53000000000003</v>
          </cell>
          <cell r="U339">
            <v>2.2000000000000002</v>
          </cell>
          <cell r="V339">
            <v>221.73000000000002</v>
          </cell>
          <cell r="W339">
            <v>14.41</v>
          </cell>
        </row>
        <row r="340">
          <cell r="A340" t="str">
            <v>335330110</v>
          </cell>
          <cell r="B340" t="str">
            <v>Nottingham Residential Health Care Facility</v>
          </cell>
          <cell r="C340">
            <v>45108</v>
          </cell>
          <cell r="D340">
            <v>192.02</v>
          </cell>
          <cell r="E340">
            <v>2.54</v>
          </cell>
          <cell r="F340">
            <v>1.75</v>
          </cell>
          <cell r="G340">
            <v>11.3</v>
          </cell>
          <cell r="H340">
            <v>176.43</v>
          </cell>
          <cell r="I340">
            <v>2.65</v>
          </cell>
          <cell r="J340">
            <v>179.08</v>
          </cell>
          <cell r="K340">
            <v>1.79</v>
          </cell>
          <cell r="L340">
            <v>180.87</v>
          </cell>
          <cell r="M340">
            <v>11.76</v>
          </cell>
          <cell r="N340">
            <v>190.36</v>
          </cell>
          <cell r="O340">
            <v>3.19</v>
          </cell>
          <cell r="P340">
            <v>1.71</v>
          </cell>
          <cell r="Q340">
            <v>11.21</v>
          </cell>
          <cell r="R340">
            <v>174.25</v>
          </cell>
          <cell r="S340">
            <v>2.61</v>
          </cell>
          <cell r="T340">
            <v>176.86</v>
          </cell>
          <cell r="U340">
            <v>1.77</v>
          </cell>
          <cell r="V340">
            <v>178.63000000000002</v>
          </cell>
          <cell r="W340">
            <v>11.61</v>
          </cell>
        </row>
        <row r="341">
          <cell r="A341" t="str">
            <v>435030610</v>
          </cell>
          <cell r="B341" t="str">
            <v>Nyack Ridge Rehabilitation and Nursing Center</v>
          </cell>
          <cell r="C341">
            <v>45108</v>
          </cell>
          <cell r="D341">
            <v>266.12</v>
          </cell>
          <cell r="E341">
            <v>3.58</v>
          </cell>
          <cell r="F341">
            <v>2.48</v>
          </cell>
          <cell r="G341">
            <v>15.92</v>
          </cell>
          <cell r="H341">
            <v>244.14000000000001</v>
          </cell>
          <cell r="I341">
            <v>3.66</v>
          </cell>
          <cell r="J341">
            <v>247.8</v>
          </cell>
          <cell r="K341">
            <v>2.48</v>
          </cell>
          <cell r="L341">
            <v>250.28</v>
          </cell>
          <cell r="M341">
            <v>16.27</v>
          </cell>
          <cell r="N341">
            <v>263.33999999999997</v>
          </cell>
          <cell r="O341">
            <v>2.52</v>
          </cell>
          <cell r="P341">
            <v>2.4</v>
          </cell>
          <cell r="Q341">
            <v>15.75</v>
          </cell>
          <cell r="R341">
            <v>242.67000000000002</v>
          </cell>
          <cell r="S341">
            <v>3.64</v>
          </cell>
          <cell r="T341">
            <v>246.31</v>
          </cell>
          <cell r="U341">
            <v>2.46</v>
          </cell>
          <cell r="V341">
            <v>248.77</v>
          </cell>
          <cell r="W341">
            <v>16.170000000000002</v>
          </cell>
        </row>
        <row r="342">
          <cell r="A342" t="str">
            <v>540131310</v>
          </cell>
          <cell r="B342" t="str">
            <v>Oak Hill Rehabilitation and Nursing Care Center</v>
          </cell>
          <cell r="C342">
            <v>45108</v>
          </cell>
          <cell r="D342">
            <v>212.84</v>
          </cell>
          <cell r="E342">
            <v>2.84</v>
          </cell>
          <cell r="F342">
            <v>1.96</v>
          </cell>
          <cell r="G342">
            <v>12.86</v>
          </cell>
          <cell r="H342">
            <v>195.18</v>
          </cell>
          <cell r="I342">
            <v>2.93</v>
          </cell>
          <cell r="J342">
            <v>198.11</v>
          </cell>
          <cell r="K342">
            <v>1.98</v>
          </cell>
          <cell r="L342">
            <v>200.09</v>
          </cell>
          <cell r="M342">
            <v>13.01</v>
          </cell>
          <cell r="N342">
            <v>210.69</v>
          </cell>
          <cell r="O342">
            <v>3.55</v>
          </cell>
          <cell r="P342">
            <v>1.9</v>
          </cell>
          <cell r="Q342">
            <v>12.73</v>
          </cell>
          <cell r="R342">
            <v>192.51</v>
          </cell>
          <cell r="S342">
            <v>2.89</v>
          </cell>
          <cell r="T342">
            <v>195.39999999999998</v>
          </cell>
          <cell r="U342">
            <v>1.95</v>
          </cell>
          <cell r="V342">
            <v>197.34999999999997</v>
          </cell>
          <cell r="W342">
            <v>12.83</v>
          </cell>
        </row>
        <row r="343">
          <cell r="A343" t="str">
            <v>515132210</v>
          </cell>
          <cell r="B343" t="str">
            <v>Oasis Rehabilitation and Nursing LLC</v>
          </cell>
          <cell r="C343">
            <v>45108</v>
          </cell>
          <cell r="D343">
            <v>261.85000000000002</v>
          </cell>
          <cell r="E343">
            <v>3.47</v>
          </cell>
          <cell r="F343">
            <v>2.39</v>
          </cell>
          <cell r="G343">
            <v>15.43</v>
          </cell>
          <cell r="H343">
            <v>240.56</v>
          </cell>
          <cell r="I343">
            <v>3.61</v>
          </cell>
          <cell r="J343">
            <v>244.17000000000002</v>
          </cell>
          <cell r="K343">
            <v>2.44</v>
          </cell>
          <cell r="L343">
            <v>246.61</v>
          </cell>
          <cell r="M343">
            <v>16.03</v>
          </cell>
          <cell r="N343">
            <v>259.26</v>
          </cell>
          <cell r="O343">
            <v>2.81</v>
          </cell>
          <cell r="P343">
            <v>2.33</v>
          </cell>
          <cell r="Q343">
            <v>15.28</v>
          </cell>
          <cell r="R343">
            <v>238.83999999999997</v>
          </cell>
          <cell r="S343">
            <v>3.58</v>
          </cell>
          <cell r="T343">
            <v>242.42</v>
          </cell>
          <cell r="U343">
            <v>2.42</v>
          </cell>
          <cell r="V343">
            <v>244.83999999999997</v>
          </cell>
          <cell r="W343">
            <v>15.91</v>
          </cell>
        </row>
        <row r="344">
          <cell r="A344" t="str">
            <v>295031410</v>
          </cell>
          <cell r="B344" t="str">
            <v>Oceanside Care Center Inc</v>
          </cell>
          <cell r="C344">
            <v>45108</v>
          </cell>
          <cell r="D344">
            <v>287.12</v>
          </cell>
          <cell r="E344">
            <v>4.01</v>
          </cell>
          <cell r="F344">
            <v>2.76</v>
          </cell>
          <cell r="G344">
            <v>17.8</v>
          </cell>
          <cell r="H344">
            <v>262.55</v>
          </cell>
          <cell r="I344">
            <v>3.94</v>
          </cell>
          <cell r="J344">
            <v>266.49</v>
          </cell>
          <cell r="K344">
            <v>2.66</v>
          </cell>
          <cell r="L344">
            <v>269.15000000000003</v>
          </cell>
          <cell r="M344">
            <v>17.489999999999998</v>
          </cell>
          <cell r="N344">
            <v>284.08</v>
          </cell>
          <cell r="O344">
            <v>3.44</v>
          </cell>
          <cell r="P344">
            <v>2.68</v>
          </cell>
          <cell r="Q344">
            <v>17.61</v>
          </cell>
          <cell r="R344">
            <v>260.34999999999997</v>
          </cell>
          <cell r="S344">
            <v>3.91</v>
          </cell>
          <cell r="T344">
            <v>264.26</v>
          </cell>
          <cell r="U344">
            <v>2.64</v>
          </cell>
          <cell r="V344">
            <v>266.89999999999998</v>
          </cell>
          <cell r="W344">
            <v>17.350000000000001</v>
          </cell>
        </row>
        <row r="345">
          <cell r="A345" t="str">
            <v>700335410</v>
          </cell>
          <cell r="B345" t="str">
            <v>Oceanview Nursing &amp; Rehabilitation Center LLC</v>
          </cell>
          <cell r="C345">
            <v>45108</v>
          </cell>
          <cell r="D345">
            <v>251.52</v>
          </cell>
          <cell r="E345">
            <v>3.46</v>
          </cell>
          <cell r="F345">
            <v>2.39</v>
          </cell>
          <cell r="G345">
            <v>15.37</v>
          </cell>
          <cell r="H345">
            <v>230.3</v>
          </cell>
          <cell r="I345">
            <v>3.45</v>
          </cell>
          <cell r="J345">
            <v>233.75</v>
          </cell>
          <cell r="K345">
            <v>2.34</v>
          </cell>
          <cell r="L345">
            <v>236.09</v>
          </cell>
          <cell r="M345">
            <v>15.35</v>
          </cell>
          <cell r="N345">
            <v>248.99</v>
          </cell>
          <cell r="O345">
            <v>3.96</v>
          </cell>
          <cell r="P345">
            <v>2.3199999999999998</v>
          </cell>
          <cell r="Q345">
            <v>15.22</v>
          </cell>
          <cell r="R345">
            <v>227.49</v>
          </cell>
          <cell r="S345">
            <v>3.41</v>
          </cell>
          <cell r="T345">
            <v>230.9</v>
          </cell>
          <cell r="U345">
            <v>2.31</v>
          </cell>
          <cell r="V345">
            <v>233.21</v>
          </cell>
          <cell r="W345">
            <v>15.16</v>
          </cell>
        </row>
        <row r="346">
          <cell r="A346" t="str">
            <v>320231710</v>
          </cell>
          <cell r="B346" t="str">
            <v>Oneida Center for Rehabilitation and Nursing</v>
          </cell>
          <cell r="C346">
            <v>45108</v>
          </cell>
          <cell r="D346">
            <v>230.19</v>
          </cell>
          <cell r="E346">
            <v>3.09</v>
          </cell>
          <cell r="F346">
            <v>2.13</v>
          </cell>
          <cell r="G346">
            <v>13.78</v>
          </cell>
          <cell r="H346">
            <v>211.19</v>
          </cell>
          <cell r="I346">
            <v>3.17</v>
          </cell>
          <cell r="J346">
            <v>214.35999999999999</v>
          </cell>
          <cell r="K346">
            <v>2.14</v>
          </cell>
          <cell r="L346">
            <v>216.49999999999997</v>
          </cell>
          <cell r="M346">
            <v>14.07</v>
          </cell>
          <cell r="N346">
            <v>227.99</v>
          </cell>
          <cell r="O346">
            <v>3.43</v>
          </cell>
          <cell r="P346">
            <v>2.0699999999999998</v>
          </cell>
          <cell r="Q346">
            <v>13.65</v>
          </cell>
          <cell r="R346">
            <v>208.84</v>
          </cell>
          <cell r="S346">
            <v>3.13</v>
          </cell>
          <cell r="T346">
            <v>211.97</v>
          </cell>
          <cell r="U346">
            <v>2.12</v>
          </cell>
          <cell r="V346">
            <v>214.09</v>
          </cell>
          <cell r="W346">
            <v>13.92</v>
          </cell>
        </row>
        <row r="347">
          <cell r="A347" t="str">
            <v>260100110</v>
          </cell>
          <cell r="B347" t="str">
            <v>Oneida Health Rehabilitation and Extended Care</v>
          </cell>
          <cell r="C347">
            <v>45108</v>
          </cell>
          <cell r="D347">
            <v>231.81</v>
          </cell>
          <cell r="E347">
            <v>3.05</v>
          </cell>
          <cell r="F347">
            <v>2.11</v>
          </cell>
          <cell r="G347">
            <v>13.56</v>
          </cell>
          <cell r="H347">
            <v>213.08999999999997</v>
          </cell>
          <cell r="I347">
            <v>3.2</v>
          </cell>
          <cell r="J347">
            <v>216.28999999999996</v>
          </cell>
          <cell r="K347">
            <v>2.16</v>
          </cell>
          <cell r="L347">
            <v>218.44999999999996</v>
          </cell>
          <cell r="M347">
            <v>14.2</v>
          </cell>
          <cell r="N347">
            <v>229.86</v>
          </cell>
          <cell r="O347">
            <v>3.06</v>
          </cell>
          <cell r="P347">
            <v>2.0499999999999998</v>
          </cell>
          <cell r="Q347">
            <v>13.45</v>
          </cell>
          <cell r="R347">
            <v>211.3</v>
          </cell>
          <cell r="S347">
            <v>3.17</v>
          </cell>
          <cell r="T347">
            <v>214.47</v>
          </cell>
          <cell r="U347">
            <v>2.14</v>
          </cell>
          <cell r="V347">
            <v>216.60999999999999</v>
          </cell>
          <cell r="W347">
            <v>14.08</v>
          </cell>
        </row>
        <row r="348">
          <cell r="A348" t="str">
            <v>333430410</v>
          </cell>
          <cell r="B348" t="str">
            <v>Onondaga Center for Rehabilitation and Nursing</v>
          </cell>
          <cell r="C348">
            <v>45108</v>
          </cell>
          <cell r="D348">
            <v>238.39</v>
          </cell>
          <cell r="E348">
            <v>3.18</v>
          </cell>
          <cell r="F348">
            <v>2.1800000000000002</v>
          </cell>
          <cell r="G348">
            <v>14.5</v>
          </cell>
          <cell r="H348">
            <v>218.52999999999997</v>
          </cell>
          <cell r="I348">
            <v>3.28</v>
          </cell>
          <cell r="J348">
            <v>221.80999999999997</v>
          </cell>
          <cell r="K348">
            <v>2.2200000000000002</v>
          </cell>
          <cell r="L348">
            <v>224.02999999999997</v>
          </cell>
          <cell r="M348">
            <v>14.56</v>
          </cell>
          <cell r="N348">
            <v>236.14</v>
          </cell>
          <cell r="O348">
            <v>3.03</v>
          </cell>
          <cell r="P348">
            <v>2.13</v>
          </cell>
          <cell r="Q348">
            <v>14.36</v>
          </cell>
          <cell r="R348">
            <v>216.62</v>
          </cell>
          <cell r="S348">
            <v>3.25</v>
          </cell>
          <cell r="T348">
            <v>219.87</v>
          </cell>
          <cell r="U348">
            <v>2.2000000000000002</v>
          </cell>
          <cell r="V348">
            <v>222.07</v>
          </cell>
          <cell r="W348">
            <v>14.43</v>
          </cell>
        </row>
        <row r="349">
          <cell r="A349" t="str">
            <v>342930410</v>
          </cell>
          <cell r="B349" t="str">
            <v>Ontario Center for Rehabilitation and Healthcare</v>
          </cell>
          <cell r="C349">
            <v>45108</v>
          </cell>
          <cell r="D349">
            <v>241.15</v>
          </cell>
          <cell r="E349">
            <v>3.13</v>
          </cell>
          <cell r="F349">
            <v>2.14</v>
          </cell>
          <cell r="G349">
            <v>14.26</v>
          </cell>
          <cell r="H349">
            <v>221.62000000000003</v>
          </cell>
          <cell r="I349">
            <v>3.32</v>
          </cell>
          <cell r="J349">
            <v>224.94000000000003</v>
          </cell>
          <cell r="K349">
            <v>2.25</v>
          </cell>
          <cell r="L349">
            <v>227.19000000000003</v>
          </cell>
          <cell r="M349">
            <v>14.77</v>
          </cell>
          <cell r="N349">
            <v>238.82</v>
          </cell>
          <cell r="O349">
            <v>3.15</v>
          </cell>
          <cell r="P349">
            <v>2.1</v>
          </cell>
          <cell r="Q349">
            <v>14.13</v>
          </cell>
          <cell r="R349">
            <v>219.44</v>
          </cell>
          <cell r="S349">
            <v>3.29</v>
          </cell>
          <cell r="T349">
            <v>222.73</v>
          </cell>
          <cell r="U349">
            <v>2.23</v>
          </cell>
          <cell r="V349">
            <v>224.95999999999998</v>
          </cell>
          <cell r="W349">
            <v>14.62</v>
          </cell>
        </row>
        <row r="350">
          <cell r="A350" t="str">
            <v>362230410</v>
          </cell>
          <cell r="B350" t="str">
            <v>Orchard Rehabilitation and Nursing Center</v>
          </cell>
          <cell r="C350">
            <v>45108</v>
          </cell>
          <cell r="D350">
            <v>229.5</v>
          </cell>
          <cell r="E350">
            <v>3.03</v>
          </cell>
          <cell r="F350">
            <v>2.08</v>
          </cell>
          <cell r="G350">
            <v>13.77</v>
          </cell>
          <cell r="H350">
            <v>210.61999999999998</v>
          </cell>
          <cell r="I350">
            <v>3.16</v>
          </cell>
          <cell r="J350">
            <v>213.77999999999997</v>
          </cell>
          <cell r="K350">
            <v>2.14</v>
          </cell>
          <cell r="L350">
            <v>215.91999999999996</v>
          </cell>
          <cell r="M350">
            <v>14.03</v>
          </cell>
          <cell r="N350">
            <v>227.32</v>
          </cell>
          <cell r="O350">
            <v>3.1</v>
          </cell>
          <cell r="P350">
            <v>2.0299999999999998</v>
          </cell>
          <cell r="Q350">
            <v>13.64</v>
          </cell>
          <cell r="R350">
            <v>208.55</v>
          </cell>
          <cell r="S350">
            <v>3.13</v>
          </cell>
          <cell r="T350">
            <v>211.68</v>
          </cell>
          <cell r="U350">
            <v>2.12</v>
          </cell>
          <cell r="V350">
            <v>213.8</v>
          </cell>
          <cell r="W350">
            <v>13.9</v>
          </cell>
        </row>
        <row r="351">
          <cell r="A351" t="str">
            <v>015530110</v>
          </cell>
          <cell r="B351" t="str">
            <v>Our Lady Of Mercy Life Center</v>
          </cell>
          <cell r="C351">
            <v>45108</v>
          </cell>
          <cell r="D351">
            <v>226.61</v>
          </cell>
          <cell r="E351">
            <v>3.06</v>
          </cell>
          <cell r="F351">
            <v>2.11</v>
          </cell>
          <cell r="G351">
            <v>13.6</v>
          </cell>
          <cell r="H351">
            <v>207.84</v>
          </cell>
          <cell r="I351">
            <v>3.12</v>
          </cell>
          <cell r="J351">
            <v>210.96</v>
          </cell>
          <cell r="K351">
            <v>2.11</v>
          </cell>
          <cell r="L351">
            <v>213.07000000000002</v>
          </cell>
          <cell r="M351">
            <v>13.85</v>
          </cell>
          <cell r="N351">
            <v>224.42</v>
          </cell>
          <cell r="O351">
            <v>3</v>
          </cell>
          <cell r="P351">
            <v>2.0499999999999998</v>
          </cell>
          <cell r="Q351">
            <v>13.47</v>
          </cell>
          <cell r="R351">
            <v>205.89999999999998</v>
          </cell>
          <cell r="S351">
            <v>3.09</v>
          </cell>
          <cell r="T351">
            <v>208.98999999999998</v>
          </cell>
          <cell r="U351">
            <v>2.09</v>
          </cell>
          <cell r="V351">
            <v>211.07999999999998</v>
          </cell>
          <cell r="W351">
            <v>13.72</v>
          </cell>
        </row>
        <row r="352">
          <cell r="A352" t="str">
            <v>515431910</v>
          </cell>
          <cell r="B352" t="str">
            <v>Our Lady of Consolation Nursing and Rehabilitation Care Center</v>
          </cell>
          <cell r="C352">
            <v>45108</v>
          </cell>
          <cell r="D352">
            <v>272.27</v>
          </cell>
          <cell r="E352">
            <v>3.65</v>
          </cell>
          <cell r="F352">
            <v>2.52</v>
          </cell>
          <cell r="G352">
            <v>16.2</v>
          </cell>
          <cell r="H352">
            <v>249.90000000000003</v>
          </cell>
          <cell r="I352">
            <v>3.75</v>
          </cell>
          <cell r="J352">
            <v>253.65000000000003</v>
          </cell>
          <cell r="K352">
            <v>2.54</v>
          </cell>
          <cell r="L352">
            <v>256.19000000000005</v>
          </cell>
          <cell r="M352">
            <v>16.649999999999999</v>
          </cell>
          <cell r="N352">
            <v>269.77</v>
          </cell>
          <cell r="O352">
            <v>3.03</v>
          </cell>
          <cell r="P352">
            <v>2.4500000000000002</v>
          </cell>
          <cell r="Q352">
            <v>16.059999999999999</v>
          </cell>
          <cell r="R352">
            <v>248.23000000000002</v>
          </cell>
          <cell r="S352">
            <v>3.72</v>
          </cell>
          <cell r="T352">
            <v>251.95000000000002</v>
          </cell>
          <cell r="U352">
            <v>2.52</v>
          </cell>
          <cell r="V352">
            <v>254.47000000000003</v>
          </cell>
          <cell r="W352">
            <v>16.54</v>
          </cell>
        </row>
        <row r="353">
          <cell r="A353" t="str">
            <v>312130310</v>
          </cell>
          <cell r="B353" t="str">
            <v>Our Lady of Peace Nursing Care Residence</v>
          </cell>
          <cell r="C353">
            <v>45108</v>
          </cell>
          <cell r="D353">
            <v>196.73</v>
          </cell>
          <cell r="E353">
            <v>2.75</v>
          </cell>
          <cell r="F353">
            <v>1.9</v>
          </cell>
          <cell r="G353">
            <v>12.2</v>
          </cell>
          <cell r="H353">
            <v>179.88</v>
          </cell>
          <cell r="I353">
            <v>2.7</v>
          </cell>
          <cell r="J353">
            <v>182.57999999999998</v>
          </cell>
          <cell r="K353">
            <v>1.83</v>
          </cell>
          <cell r="L353">
            <v>184.41</v>
          </cell>
          <cell r="M353">
            <v>11.99</v>
          </cell>
          <cell r="N353">
            <v>194.99</v>
          </cell>
          <cell r="O353">
            <v>3.61</v>
          </cell>
          <cell r="P353">
            <v>1.84</v>
          </cell>
          <cell r="Q353">
            <v>12.09</v>
          </cell>
          <cell r="R353">
            <v>177.45</v>
          </cell>
          <cell r="S353">
            <v>2.66</v>
          </cell>
          <cell r="T353">
            <v>180.10999999999999</v>
          </cell>
          <cell r="U353">
            <v>1.8</v>
          </cell>
          <cell r="V353">
            <v>181.91</v>
          </cell>
          <cell r="W353">
            <v>11.82</v>
          </cell>
        </row>
        <row r="354">
          <cell r="A354" t="str">
            <v>700137310</v>
          </cell>
          <cell r="B354" t="str">
            <v>Oxford Nursing Home</v>
          </cell>
          <cell r="C354">
            <v>45108</v>
          </cell>
          <cell r="D354">
            <v>339.06</v>
          </cell>
          <cell r="E354">
            <v>4.6100000000000003</v>
          </cell>
          <cell r="F354">
            <v>3.19</v>
          </cell>
          <cell r="G354">
            <v>20.48</v>
          </cell>
          <cell r="H354">
            <v>310.77999999999997</v>
          </cell>
          <cell r="I354">
            <v>4.66</v>
          </cell>
          <cell r="J354">
            <v>315.44</v>
          </cell>
          <cell r="K354">
            <v>3.15</v>
          </cell>
          <cell r="L354">
            <v>318.58999999999997</v>
          </cell>
          <cell r="M354">
            <v>20.71</v>
          </cell>
          <cell r="N354">
            <v>335.31</v>
          </cell>
          <cell r="O354">
            <v>2.72</v>
          </cell>
          <cell r="P354">
            <v>3.09</v>
          </cell>
          <cell r="Q354">
            <v>20.25</v>
          </cell>
          <cell r="R354">
            <v>309.25</v>
          </cell>
          <cell r="S354">
            <v>4.6399999999999997</v>
          </cell>
          <cell r="T354">
            <v>313.89</v>
          </cell>
          <cell r="U354">
            <v>3.14</v>
          </cell>
          <cell r="V354">
            <v>317.02999999999997</v>
          </cell>
          <cell r="W354">
            <v>20.61</v>
          </cell>
        </row>
        <row r="355">
          <cell r="A355" t="str">
            <v>700330610</v>
          </cell>
          <cell r="B355" t="str">
            <v>Ozanam Hall Of Queens Nursing Home Inc</v>
          </cell>
          <cell r="C355">
            <v>45108</v>
          </cell>
          <cell r="D355">
            <v>307.93</v>
          </cell>
          <cell r="E355">
            <v>4.18</v>
          </cell>
          <cell r="F355">
            <v>2.88</v>
          </cell>
          <cell r="G355">
            <v>18.59</v>
          </cell>
          <cell r="H355">
            <v>282.28000000000003</v>
          </cell>
          <cell r="I355">
            <v>4.2300000000000004</v>
          </cell>
          <cell r="J355">
            <v>286.51000000000005</v>
          </cell>
          <cell r="K355">
            <v>2.87</v>
          </cell>
          <cell r="L355">
            <v>289.38000000000005</v>
          </cell>
          <cell r="M355">
            <v>18.809999999999999</v>
          </cell>
          <cell r="N355">
            <v>305.05</v>
          </cell>
          <cell r="O355">
            <v>4.5599999999999996</v>
          </cell>
          <cell r="P355">
            <v>2.81</v>
          </cell>
          <cell r="Q355">
            <v>18.420000000000002</v>
          </cell>
          <cell r="R355">
            <v>279.26</v>
          </cell>
          <cell r="S355">
            <v>4.1900000000000004</v>
          </cell>
          <cell r="T355">
            <v>283.45</v>
          </cell>
          <cell r="U355">
            <v>2.83</v>
          </cell>
          <cell r="V355">
            <v>286.27999999999997</v>
          </cell>
          <cell r="W355">
            <v>18.61</v>
          </cell>
        </row>
        <row r="356">
          <cell r="A356" t="str">
            <v>282700010</v>
          </cell>
          <cell r="B356" t="str">
            <v>Palatine Nursing Home</v>
          </cell>
          <cell r="C356">
            <v>45108</v>
          </cell>
          <cell r="D356">
            <v>206.34</v>
          </cell>
          <cell r="E356">
            <v>2.69</v>
          </cell>
          <cell r="F356">
            <v>1.86</v>
          </cell>
          <cell r="G356">
            <v>11.98</v>
          </cell>
          <cell r="H356">
            <v>189.81</v>
          </cell>
          <cell r="I356">
            <v>2.85</v>
          </cell>
          <cell r="J356">
            <v>192.66</v>
          </cell>
          <cell r="K356">
            <v>1.93</v>
          </cell>
          <cell r="L356">
            <v>194.59</v>
          </cell>
          <cell r="M356">
            <v>12.65</v>
          </cell>
          <cell r="N356">
            <v>204.44</v>
          </cell>
          <cell r="O356">
            <v>4.1500000000000004</v>
          </cell>
          <cell r="P356">
            <v>1.81</v>
          </cell>
          <cell r="Q356">
            <v>11.87</v>
          </cell>
          <cell r="R356">
            <v>186.60999999999999</v>
          </cell>
          <cell r="S356">
            <v>2.8</v>
          </cell>
          <cell r="T356">
            <v>189.41</v>
          </cell>
          <cell r="U356">
            <v>1.89</v>
          </cell>
          <cell r="V356">
            <v>191.29999999999998</v>
          </cell>
          <cell r="W356">
            <v>12.43</v>
          </cell>
        </row>
        <row r="357">
          <cell r="A357" t="str">
            <v>700139110</v>
          </cell>
          <cell r="B357" t="str">
            <v>Palm Gardens Care Center LLC</v>
          </cell>
          <cell r="C357">
            <v>45108</v>
          </cell>
          <cell r="D357">
            <v>310.89999999999998</v>
          </cell>
          <cell r="E357">
            <v>4.1500000000000004</v>
          </cell>
          <cell r="F357">
            <v>2.86</v>
          </cell>
          <cell r="G357">
            <v>18.46</v>
          </cell>
          <cell r="H357">
            <v>285.43</v>
          </cell>
          <cell r="I357">
            <v>4.28</v>
          </cell>
          <cell r="J357">
            <v>289.70999999999998</v>
          </cell>
          <cell r="K357">
            <v>2.9</v>
          </cell>
          <cell r="L357">
            <v>292.60999999999996</v>
          </cell>
          <cell r="M357">
            <v>19.02</v>
          </cell>
          <cell r="N357">
            <v>307.61</v>
          </cell>
          <cell r="O357">
            <v>2.67</v>
          </cell>
          <cell r="P357">
            <v>2.78</v>
          </cell>
          <cell r="Q357">
            <v>18.260000000000002</v>
          </cell>
          <cell r="R357">
            <v>283.90000000000003</v>
          </cell>
          <cell r="S357">
            <v>4.26</v>
          </cell>
          <cell r="T357">
            <v>288.16000000000003</v>
          </cell>
          <cell r="U357">
            <v>2.88</v>
          </cell>
          <cell r="V357">
            <v>291.04000000000002</v>
          </cell>
          <cell r="W357">
            <v>18.920000000000002</v>
          </cell>
        </row>
        <row r="358">
          <cell r="A358" t="str">
            <v>290230610</v>
          </cell>
          <cell r="B358" t="str">
            <v>Park Avenue Extended Care Facility</v>
          </cell>
          <cell r="C358">
            <v>45108</v>
          </cell>
          <cell r="D358">
            <v>271.04000000000002</v>
          </cell>
          <cell r="E358">
            <v>3.81</v>
          </cell>
          <cell r="F358">
            <v>2.62</v>
          </cell>
          <cell r="G358">
            <v>16.93</v>
          </cell>
          <cell r="H358">
            <v>247.68</v>
          </cell>
          <cell r="I358">
            <v>3.72</v>
          </cell>
          <cell r="J358">
            <v>251.4</v>
          </cell>
          <cell r="K358">
            <v>2.5099999999999998</v>
          </cell>
          <cell r="L358">
            <v>253.91</v>
          </cell>
          <cell r="M358">
            <v>16.5</v>
          </cell>
          <cell r="N358">
            <v>268.29000000000002</v>
          </cell>
          <cell r="O358">
            <v>4.1100000000000003</v>
          </cell>
          <cell r="P358">
            <v>2.5499999999999998</v>
          </cell>
          <cell r="Q358">
            <v>16.760000000000002</v>
          </cell>
          <cell r="R358">
            <v>244.87</v>
          </cell>
          <cell r="S358">
            <v>3.67</v>
          </cell>
          <cell r="T358">
            <v>248.54</v>
          </cell>
          <cell r="U358">
            <v>2.4900000000000002</v>
          </cell>
          <cell r="V358">
            <v>251.03</v>
          </cell>
          <cell r="W358">
            <v>16.32</v>
          </cell>
        </row>
        <row r="359">
          <cell r="A359" t="str">
            <v>700038210</v>
          </cell>
          <cell r="B359" t="str">
            <v>Park Gardens Rehabilitation &amp; Nursing Center LLC</v>
          </cell>
          <cell r="C359">
            <v>45108</v>
          </cell>
          <cell r="D359">
            <v>321.49</v>
          </cell>
          <cell r="E359">
            <v>3.77</v>
          </cell>
          <cell r="F359">
            <v>2.6</v>
          </cell>
          <cell r="G359">
            <v>17.09</v>
          </cell>
          <cell r="H359">
            <v>298.03000000000003</v>
          </cell>
          <cell r="I359">
            <v>4.47</v>
          </cell>
          <cell r="J359">
            <v>302.50000000000006</v>
          </cell>
          <cell r="K359">
            <v>3.03</v>
          </cell>
          <cell r="L359">
            <v>305.53000000000003</v>
          </cell>
          <cell r="M359">
            <v>19.86</v>
          </cell>
          <cell r="N359">
            <v>318.02999999999997</v>
          </cell>
          <cell r="O359">
            <v>3.77</v>
          </cell>
          <cell r="P359">
            <v>2.52</v>
          </cell>
          <cell r="Q359">
            <v>16.920000000000002</v>
          </cell>
          <cell r="R359">
            <v>294.82</v>
          </cell>
          <cell r="S359">
            <v>4.42</v>
          </cell>
          <cell r="T359">
            <v>299.24</v>
          </cell>
          <cell r="U359">
            <v>2.99</v>
          </cell>
          <cell r="V359">
            <v>302.23</v>
          </cell>
          <cell r="W359">
            <v>19.64</v>
          </cell>
        </row>
        <row r="360">
          <cell r="A360" t="str">
            <v>700336410</v>
          </cell>
          <cell r="B360" t="str">
            <v>Park Nursing Home</v>
          </cell>
          <cell r="C360">
            <v>45108</v>
          </cell>
          <cell r="D360">
            <v>253.64</v>
          </cell>
          <cell r="E360">
            <v>3.49</v>
          </cell>
          <cell r="F360">
            <v>2.41</v>
          </cell>
          <cell r="G360">
            <v>15.5</v>
          </cell>
          <cell r="H360">
            <v>232.23999999999998</v>
          </cell>
          <cell r="I360">
            <v>3.48</v>
          </cell>
          <cell r="J360">
            <v>235.71999999999997</v>
          </cell>
          <cell r="K360">
            <v>2.36</v>
          </cell>
          <cell r="L360">
            <v>238.07999999999998</v>
          </cell>
          <cell r="M360">
            <v>15.48</v>
          </cell>
          <cell r="N360">
            <v>251.13</v>
          </cell>
          <cell r="O360">
            <v>3.73</v>
          </cell>
          <cell r="P360">
            <v>2.34</v>
          </cell>
          <cell r="Q360">
            <v>15.35</v>
          </cell>
          <cell r="R360">
            <v>229.71</v>
          </cell>
          <cell r="S360">
            <v>3.45</v>
          </cell>
          <cell r="T360">
            <v>233.16</v>
          </cell>
          <cell r="U360">
            <v>2.33</v>
          </cell>
          <cell r="V360">
            <v>235.49</v>
          </cell>
          <cell r="W360">
            <v>15.31</v>
          </cell>
        </row>
        <row r="361">
          <cell r="A361" t="str">
            <v>275430230</v>
          </cell>
          <cell r="B361" t="str">
            <v>Park Ridge Nursing Home</v>
          </cell>
          <cell r="C361">
            <v>45108</v>
          </cell>
          <cell r="D361">
            <v>244.28</v>
          </cell>
          <cell r="E361">
            <v>3.51</v>
          </cell>
          <cell r="F361">
            <v>2.4</v>
          </cell>
          <cell r="G361">
            <v>15.61</v>
          </cell>
          <cell r="H361">
            <v>222.76</v>
          </cell>
          <cell r="I361">
            <v>3.34</v>
          </cell>
          <cell r="J361">
            <v>226.1</v>
          </cell>
          <cell r="K361">
            <v>2.2599999999999998</v>
          </cell>
          <cell r="L361">
            <v>228.35999999999999</v>
          </cell>
          <cell r="M361">
            <v>14.84</v>
          </cell>
          <cell r="N361">
            <v>242.26</v>
          </cell>
          <cell r="O361">
            <v>3.45</v>
          </cell>
          <cell r="P361">
            <v>2.36</v>
          </cell>
          <cell r="Q361">
            <v>15.48</v>
          </cell>
          <cell r="R361">
            <v>220.97</v>
          </cell>
          <cell r="S361">
            <v>3.31</v>
          </cell>
          <cell r="T361">
            <v>224.28</v>
          </cell>
          <cell r="U361">
            <v>2.2400000000000002</v>
          </cell>
          <cell r="V361">
            <v>226.52</v>
          </cell>
          <cell r="W361">
            <v>14.72</v>
          </cell>
        </row>
        <row r="362">
          <cell r="A362" t="str">
            <v>700337410</v>
          </cell>
          <cell r="B362" t="str">
            <v>Park Terrace Care Center</v>
          </cell>
          <cell r="C362">
            <v>45108</v>
          </cell>
          <cell r="D362">
            <v>340.26</v>
          </cell>
          <cell r="E362">
            <v>4.58</v>
          </cell>
          <cell r="F362">
            <v>3.16</v>
          </cell>
          <cell r="G362">
            <v>20.350000000000001</v>
          </cell>
          <cell r="H362">
            <v>312.16999999999996</v>
          </cell>
          <cell r="I362">
            <v>4.68</v>
          </cell>
          <cell r="J362">
            <v>316.84999999999997</v>
          </cell>
          <cell r="K362">
            <v>3.17</v>
          </cell>
          <cell r="L362">
            <v>320.02</v>
          </cell>
          <cell r="M362">
            <v>20.8</v>
          </cell>
          <cell r="N362">
            <v>337.15</v>
          </cell>
          <cell r="O362">
            <v>3.48</v>
          </cell>
          <cell r="P362">
            <v>3.07</v>
          </cell>
          <cell r="Q362">
            <v>20.16</v>
          </cell>
          <cell r="R362">
            <v>310.43999999999994</v>
          </cell>
          <cell r="S362">
            <v>4.66</v>
          </cell>
          <cell r="T362">
            <v>315.09999999999997</v>
          </cell>
          <cell r="U362">
            <v>3.15</v>
          </cell>
          <cell r="V362">
            <v>318.24999999999994</v>
          </cell>
          <cell r="W362">
            <v>20.69</v>
          </cell>
        </row>
        <row r="363">
          <cell r="A363" t="str">
            <v>700330710</v>
          </cell>
          <cell r="B363" t="str">
            <v>Parker Jewish Institute for Health Care and Rehabilitation</v>
          </cell>
          <cell r="C363">
            <v>45108</v>
          </cell>
          <cell r="D363">
            <v>330.99</v>
          </cell>
          <cell r="E363">
            <v>4.4400000000000004</v>
          </cell>
          <cell r="F363">
            <v>3.06</v>
          </cell>
          <cell r="G363">
            <v>19.73</v>
          </cell>
          <cell r="H363">
            <v>303.76</v>
          </cell>
          <cell r="I363">
            <v>4.5599999999999996</v>
          </cell>
          <cell r="J363">
            <v>308.32</v>
          </cell>
          <cell r="K363">
            <v>3.08</v>
          </cell>
          <cell r="L363">
            <v>311.39999999999998</v>
          </cell>
          <cell r="M363">
            <v>20.239999999999998</v>
          </cell>
          <cell r="N363">
            <v>328</v>
          </cell>
          <cell r="O363">
            <v>4.54</v>
          </cell>
          <cell r="P363">
            <v>2.98</v>
          </cell>
          <cell r="Q363">
            <v>19.559999999999999</v>
          </cell>
          <cell r="R363">
            <v>300.91999999999996</v>
          </cell>
          <cell r="S363">
            <v>4.51</v>
          </cell>
          <cell r="T363">
            <v>305.42999999999995</v>
          </cell>
          <cell r="U363">
            <v>3.05</v>
          </cell>
          <cell r="V363">
            <v>308.47999999999996</v>
          </cell>
          <cell r="W363">
            <v>20.05</v>
          </cell>
        </row>
        <row r="364">
          <cell r="A364" t="str">
            <v>295230110</v>
          </cell>
          <cell r="B364" t="str">
            <v>Parkview Care and Rehabilitation Center Inc</v>
          </cell>
          <cell r="C364">
            <v>45108</v>
          </cell>
          <cell r="D364">
            <v>261.73</v>
          </cell>
          <cell r="E364">
            <v>3.51</v>
          </cell>
          <cell r="F364">
            <v>2.4300000000000002</v>
          </cell>
          <cell r="G364">
            <v>15.96</v>
          </cell>
          <cell r="H364">
            <v>239.83</v>
          </cell>
          <cell r="I364">
            <v>3.6</v>
          </cell>
          <cell r="J364">
            <v>243.43</v>
          </cell>
          <cell r="K364">
            <v>2.4300000000000002</v>
          </cell>
          <cell r="L364">
            <v>245.86</v>
          </cell>
          <cell r="M364">
            <v>15.98</v>
          </cell>
          <cell r="N364">
            <v>259.01</v>
          </cell>
          <cell r="O364">
            <v>4.4000000000000004</v>
          </cell>
          <cell r="P364">
            <v>2.35</v>
          </cell>
          <cell r="Q364">
            <v>15.8</v>
          </cell>
          <cell r="R364">
            <v>236.45999999999998</v>
          </cell>
          <cell r="S364">
            <v>3.55</v>
          </cell>
          <cell r="T364">
            <v>240.01</v>
          </cell>
          <cell r="U364">
            <v>2.4</v>
          </cell>
          <cell r="V364">
            <v>242.41</v>
          </cell>
          <cell r="W364">
            <v>15.76</v>
          </cell>
        </row>
        <row r="365">
          <cell r="A365" t="str">
            <v>465230210</v>
          </cell>
          <cell r="B365" t="str">
            <v>Pathways Nursing and Rehabilitation Center</v>
          </cell>
          <cell r="C365">
            <v>45108</v>
          </cell>
          <cell r="D365">
            <v>248.69</v>
          </cell>
          <cell r="E365">
            <v>3.49</v>
          </cell>
          <cell r="F365">
            <v>2.38</v>
          </cell>
          <cell r="G365">
            <v>15.48</v>
          </cell>
          <cell r="H365">
            <v>227.34</v>
          </cell>
          <cell r="I365">
            <v>3.41</v>
          </cell>
          <cell r="J365">
            <v>230.75</v>
          </cell>
          <cell r="K365">
            <v>2.31</v>
          </cell>
          <cell r="L365">
            <v>233.06</v>
          </cell>
          <cell r="M365">
            <v>15.15</v>
          </cell>
          <cell r="N365">
            <v>246.52</v>
          </cell>
          <cell r="O365">
            <v>3.48</v>
          </cell>
          <cell r="P365">
            <v>2.34</v>
          </cell>
          <cell r="Q365">
            <v>15.35</v>
          </cell>
          <cell r="R365">
            <v>225.35000000000002</v>
          </cell>
          <cell r="S365">
            <v>3.38</v>
          </cell>
          <cell r="T365">
            <v>228.73000000000002</v>
          </cell>
          <cell r="U365">
            <v>2.29</v>
          </cell>
          <cell r="V365">
            <v>231.02</v>
          </cell>
          <cell r="W365">
            <v>15.02</v>
          </cell>
        </row>
        <row r="366">
          <cell r="A366" t="str">
            <v>512730110</v>
          </cell>
          <cell r="B366" t="str">
            <v>Peconic Landing at Southold</v>
          </cell>
          <cell r="C366">
            <v>45108</v>
          </cell>
          <cell r="D366">
            <v>227.44</v>
          </cell>
          <cell r="E366">
            <v>3.42</v>
          </cell>
          <cell r="F366">
            <v>2.31</v>
          </cell>
          <cell r="G366">
            <v>15.18</v>
          </cell>
          <cell r="H366">
            <v>206.53</v>
          </cell>
          <cell r="I366">
            <v>3.1</v>
          </cell>
          <cell r="J366">
            <v>209.63</v>
          </cell>
          <cell r="K366">
            <v>2.1</v>
          </cell>
          <cell r="L366">
            <v>211.73</v>
          </cell>
          <cell r="M366">
            <v>13.76</v>
          </cell>
          <cell r="N366">
            <v>225.35</v>
          </cell>
          <cell r="O366">
            <v>3.38</v>
          </cell>
          <cell r="P366">
            <v>2.29</v>
          </cell>
          <cell r="Q366">
            <v>15.03</v>
          </cell>
          <cell r="R366">
            <v>204.65</v>
          </cell>
          <cell r="S366">
            <v>3.07</v>
          </cell>
          <cell r="T366">
            <v>207.72</v>
          </cell>
          <cell r="U366">
            <v>2.08</v>
          </cell>
          <cell r="V366">
            <v>209.8</v>
          </cell>
          <cell r="W366">
            <v>13.64</v>
          </cell>
        </row>
        <row r="367">
          <cell r="A367" t="str">
            <v>700033810</v>
          </cell>
          <cell r="B367" t="str">
            <v>Pelham Parkway Nursing and Rehabilitation Facility</v>
          </cell>
          <cell r="C367">
            <v>45108</v>
          </cell>
          <cell r="D367">
            <v>265.39999999999998</v>
          </cell>
          <cell r="E367">
            <v>3.63</v>
          </cell>
          <cell r="F367">
            <v>2.5</v>
          </cell>
          <cell r="G367">
            <v>16.11</v>
          </cell>
          <cell r="H367">
            <v>243.15999999999997</v>
          </cell>
          <cell r="I367">
            <v>3.65</v>
          </cell>
          <cell r="J367">
            <v>246.80999999999997</v>
          </cell>
          <cell r="K367">
            <v>2.4700000000000002</v>
          </cell>
          <cell r="L367">
            <v>249.27999999999997</v>
          </cell>
          <cell r="M367">
            <v>16.2</v>
          </cell>
          <cell r="N367">
            <v>262.67</v>
          </cell>
          <cell r="O367">
            <v>3.59</v>
          </cell>
          <cell r="P367">
            <v>2.4300000000000002</v>
          </cell>
          <cell r="Q367">
            <v>15.94</v>
          </cell>
          <cell r="R367">
            <v>240.71000000000004</v>
          </cell>
          <cell r="S367">
            <v>3.61</v>
          </cell>
          <cell r="T367">
            <v>244.32000000000005</v>
          </cell>
          <cell r="U367">
            <v>2.44</v>
          </cell>
          <cell r="V367">
            <v>246.76000000000005</v>
          </cell>
          <cell r="W367">
            <v>16.04</v>
          </cell>
        </row>
        <row r="368">
          <cell r="A368" t="str">
            <v>276130310</v>
          </cell>
          <cell r="B368" t="str">
            <v>Penfield Place LLC</v>
          </cell>
          <cell r="C368">
            <v>45108</v>
          </cell>
          <cell r="D368">
            <v>228.56</v>
          </cell>
          <cell r="E368">
            <v>3.22</v>
          </cell>
          <cell r="F368">
            <v>2.19</v>
          </cell>
          <cell r="G368">
            <v>14.34</v>
          </cell>
          <cell r="H368">
            <v>208.81</v>
          </cell>
          <cell r="I368">
            <v>3.13</v>
          </cell>
          <cell r="J368">
            <v>211.94</v>
          </cell>
          <cell r="K368">
            <v>2.12</v>
          </cell>
          <cell r="L368">
            <v>214.06</v>
          </cell>
          <cell r="M368">
            <v>13.91</v>
          </cell>
          <cell r="N368">
            <v>226.31</v>
          </cell>
          <cell r="O368">
            <v>3.19</v>
          </cell>
          <cell r="P368">
            <v>2.16</v>
          </cell>
          <cell r="Q368">
            <v>14.19</v>
          </cell>
          <cell r="R368">
            <v>206.77</v>
          </cell>
          <cell r="S368">
            <v>3.1</v>
          </cell>
          <cell r="T368">
            <v>209.87</v>
          </cell>
          <cell r="U368">
            <v>2.1</v>
          </cell>
          <cell r="V368">
            <v>211.97</v>
          </cell>
          <cell r="W368">
            <v>13.78</v>
          </cell>
        </row>
        <row r="369">
          <cell r="A369" t="str">
            <v>700341110</v>
          </cell>
          <cell r="B369" t="str">
            <v>Peninsula Nursing and Rehabilitation Center</v>
          </cell>
          <cell r="C369">
            <v>45108</v>
          </cell>
          <cell r="D369">
            <v>332.61</v>
          </cell>
          <cell r="E369">
            <v>4.4400000000000004</v>
          </cell>
          <cell r="F369">
            <v>3.06</v>
          </cell>
          <cell r="G369">
            <v>20.190000000000001</v>
          </cell>
          <cell r="H369">
            <v>304.92</v>
          </cell>
          <cell r="I369">
            <v>4.57</v>
          </cell>
          <cell r="J369">
            <v>309.49</v>
          </cell>
          <cell r="K369">
            <v>3.09</v>
          </cell>
          <cell r="L369">
            <v>312.58</v>
          </cell>
          <cell r="M369">
            <v>20.32</v>
          </cell>
          <cell r="N369">
            <v>329.37</v>
          </cell>
          <cell r="O369">
            <v>4.4000000000000004</v>
          </cell>
          <cell r="P369">
            <v>2.98</v>
          </cell>
          <cell r="Q369">
            <v>19.989999999999998</v>
          </cell>
          <cell r="R369">
            <v>302</v>
          </cell>
          <cell r="S369">
            <v>4.53</v>
          </cell>
          <cell r="T369">
            <v>306.52999999999997</v>
          </cell>
          <cell r="U369">
            <v>3.07</v>
          </cell>
          <cell r="V369">
            <v>309.59999999999997</v>
          </cell>
          <cell r="W369">
            <v>20.12</v>
          </cell>
        </row>
        <row r="370">
          <cell r="A370" t="str">
            <v>612030010</v>
          </cell>
          <cell r="B370" t="str">
            <v>Penn Yan Manor Nursing Home Inc</v>
          </cell>
          <cell r="C370">
            <v>45108</v>
          </cell>
          <cell r="D370">
            <v>155.19999999999999</v>
          </cell>
          <cell r="E370">
            <v>2.0299999999999998</v>
          </cell>
          <cell r="F370">
            <v>1.4</v>
          </cell>
          <cell r="G370">
            <v>9.01</v>
          </cell>
          <cell r="H370">
            <v>142.76</v>
          </cell>
          <cell r="I370">
            <v>2.14</v>
          </cell>
          <cell r="J370">
            <v>144.89999999999998</v>
          </cell>
          <cell r="K370">
            <v>1.45</v>
          </cell>
          <cell r="L370">
            <v>146.34999999999997</v>
          </cell>
          <cell r="M370">
            <v>9.51</v>
          </cell>
          <cell r="N370">
            <v>153.88</v>
          </cell>
          <cell r="O370">
            <v>2.0099999999999998</v>
          </cell>
          <cell r="P370">
            <v>1.36</v>
          </cell>
          <cell r="Q370">
            <v>8.94</v>
          </cell>
          <cell r="R370">
            <v>141.57</v>
          </cell>
          <cell r="S370">
            <v>2.12</v>
          </cell>
          <cell r="T370">
            <v>143.69</v>
          </cell>
          <cell r="U370">
            <v>1.44</v>
          </cell>
          <cell r="V370">
            <v>145.13</v>
          </cell>
          <cell r="W370">
            <v>9.43</v>
          </cell>
        </row>
        <row r="371">
          <cell r="A371" t="str">
            <v>102130110</v>
          </cell>
          <cell r="B371" t="str">
            <v>Pine Haven Home</v>
          </cell>
          <cell r="C371">
            <v>45108</v>
          </cell>
          <cell r="D371">
            <v>273.99</v>
          </cell>
          <cell r="E371">
            <v>3.73</v>
          </cell>
          <cell r="F371">
            <v>2.57</v>
          </cell>
          <cell r="G371">
            <v>16.55</v>
          </cell>
          <cell r="H371">
            <v>251.14</v>
          </cell>
          <cell r="I371">
            <v>3.77</v>
          </cell>
          <cell r="J371">
            <v>254.91</v>
          </cell>
          <cell r="K371">
            <v>2.5499999999999998</v>
          </cell>
          <cell r="L371">
            <v>257.45999999999998</v>
          </cell>
          <cell r="M371">
            <v>16.73</v>
          </cell>
          <cell r="N371">
            <v>271.22000000000003</v>
          </cell>
          <cell r="O371">
            <v>3.69</v>
          </cell>
          <cell r="P371">
            <v>2.5</v>
          </cell>
          <cell r="Q371">
            <v>16.38</v>
          </cell>
          <cell r="R371">
            <v>248.65000000000003</v>
          </cell>
          <cell r="S371">
            <v>3.73</v>
          </cell>
          <cell r="T371">
            <v>252.38000000000002</v>
          </cell>
          <cell r="U371">
            <v>2.52</v>
          </cell>
          <cell r="V371">
            <v>254.90000000000003</v>
          </cell>
          <cell r="W371">
            <v>16.57</v>
          </cell>
        </row>
        <row r="372">
          <cell r="A372" t="str">
            <v>435330310</v>
          </cell>
          <cell r="B372" t="str">
            <v>Pine Valley Center for Rehabilitation and Nursing</v>
          </cell>
          <cell r="C372">
            <v>45108</v>
          </cell>
          <cell r="D372">
            <v>251.88</v>
          </cell>
          <cell r="E372">
            <v>3.54</v>
          </cell>
          <cell r="F372">
            <v>2.4500000000000002</v>
          </cell>
          <cell r="G372">
            <v>15.74</v>
          </cell>
          <cell r="H372">
            <v>230.15</v>
          </cell>
          <cell r="I372">
            <v>3.45</v>
          </cell>
          <cell r="J372">
            <v>233.6</v>
          </cell>
          <cell r="K372">
            <v>2.34</v>
          </cell>
          <cell r="L372">
            <v>235.94</v>
          </cell>
          <cell r="M372">
            <v>15.34</v>
          </cell>
          <cell r="N372">
            <v>249.37</v>
          </cell>
          <cell r="O372">
            <v>3.51</v>
          </cell>
          <cell r="P372">
            <v>2.37</v>
          </cell>
          <cell r="Q372">
            <v>15.58</v>
          </cell>
          <cell r="R372">
            <v>227.91</v>
          </cell>
          <cell r="S372">
            <v>3.42</v>
          </cell>
          <cell r="T372">
            <v>231.32999999999998</v>
          </cell>
          <cell r="U372">
            <v>2.31</v>
          </cell>
          <cell r="V372">
            <v>233.64</v>
          </cell>
          <cell r="W372">
            <v>15.19</v>
          </cell>
        </row>
        <row r="373">
          <cell r="A373" t="str">
            <v>700038910</v>
          </cell>
          <cell r="B373" t="str">
            <v>Pinnacle Multicare Nursing and Rehabilitation Center</v>
          </cell>
          <cell r="C373">
            <v>45108</v>
          </cell>
          <cell r="D373">
            <v>317.02999999999997</v>
          </cell>
          <cell r="E373">
            <v>4.55</v>
          </cell>
          <cell r="F373">
            <v>3.11</v>
          </cell>
          <cell r="G373">
            <v>20.190000000000001</v>
          </cell>
          <cell r="H373">
            <v>289.17999999999995</v>
          </cell>
          <cell r="I373">
            <v>4.34</v>
          </cell>
          <cell r="J373">
            <v>293.51999999999992</v>
          </cell>
          <cell r="K373">
            <v>2.94</v>
          </cell>
          <cell r="L373">
            <v>296.45999999999992</v>
          </cell>
          <cell r="M373">
            <v>19.27</v>
          </cell>
          <cell r="N373">
            <v>313.86</v>
          </cell>
          <cell r="O373">
            <v>4.5</v>
          </cell>
          <cell r="P373">
            <v>3.04</v>
          </cell>
          <cell r="Q373">
            <v>19.989999999999998</v>
          </cell>
          <cell r="R373">
            <v>286.33</v>
          </cell>
          <cell r="S373">
            <v>4.29</v>
          </cell>
          <cell r="T373">
            <v>290.62</v>
          </cell>
          <cell r="U373">
            <v>2.91</v>
          </cell>
          <cell r="V373">
            <v>293.53000000000003</v>
          </cell>
          <cell r="W373">
            <v>19.079999999999998</v>
          </cell>
        </row>
        <row r="374">
          <cell r="A374" t="str">
            <v>090130410</v>
          </cell>
          <cell r="B374" t="str">
            <v>Plattsburgh Rehabilitation and Nursing Center</v>
          </cell>
          <cell r="C374">
            <v>45108</v>
          </cell>
          <cell r="D374">
            <v>198.34</v>
          </cell>
          <cell r="E374">
            <v>2.75</v>
          </cell>
          <cell r="F374">
            <v>1.89</v>
          </cell>
          <cell r="G374">
            <v>12.23</v>
          </cell>
          <cell r="H374">
            <v>181.47000000000003</v>
          </cell>
          <cell r="I374">
            <v>2.72</v>
          </cell>
          <cell r="J374">
            <v>184.19000000000003</v>
          </cell>
          <cell r="K374">
            <v>1.84</v>
          </cell>
          <cell r="L374">
            <v>186.03000000000003</v>
          </cell>
          <cell r="M374">
            <v>12.09</v>
          </cell>
          <cell r="N374">
            <v>196.43</v>
          </cell>
          <cell r="O374">
            <v>2.72</v>
          </cell>
          <cell r="P374">
            <v>1.84</v>
          </cell>
          <cell r="Q374">
            <v>12.11</v>
          </cell>
          <cell r="R374">
            <v>179.76</v>
          </cell>
          <cell r="S374">
            <v>2.7</v>
          </cell>
          <cell r="T374">
            <v>182.45999999999998</v>
          </cell>
          <cell r="U374">
            <v>1.82</v>
          </cell>
          <cell r="V374">
            <v>184.27999999999997</v>
          </cell>
          <cell r="W374">
            <v>11.98</v>
          </cell>
        </row>
        <row r="375">
          <cell r="A375" t="str">
            <v>370231310</v>
          </cell>
          <cell r="B375" t="str">
            <v>Pontiac Nursing Home</v>
          </cell>
          <cell r="C375">
            <v>45108</v>
          </cell>
          <cell r="D375">
            <v>185.44</v>
          </cell>
          <cell r="E375">
            <v>2.5</v>
          </cell>
          <cell r="F375">
            <v>1.73</v>
          </cell>
          <cell r="G375">
            <v>11.13</v>
          </cell>
          <cell r="H375">
            <v>170.08</v>
          </cell>
          <cell r="I375">
            <v>2.5499999999999998</v>
          </cell>
          <cell r="J375">
            <v>172.63000000000002</v>
          </cell>
          <cell r="K375">
            <v>1.73</v>
          </cell>
          <cell r="L375">
            <v>174.36</v>
          </cell>
          <cell r="M375">
            <v>11.33</v>
          </cell>
          <cell r="N375">
            <v>183.79</v>
          </cell>
          <cell r="O375">
            <v>2.48</v>
          </cell>
          <cell r="P375">
            <v>1.68</v>
          </cell>
          <cell r="Q375">
            <v>11.03</v>
          </cell>
          <cell r="R375">
            <v>168.6</v>
          </cell>
          <cell r="S375">
            <v>2.5299999999999998</v>
          </cell>
          <cell r="T375">
            <v>171.13</v>
          </cell>
          <cell r="U375">
            <v>1.71</v>
          </cell>
          <cell r="V375">
            <v>172.84</v>
          </cell>
          <cell r="W375">
            <v>11.23</v>
          </cell>
        </row>
        <row r="376">
          <cell r="A376" t="str">
            <v>180130810</v>
          </cell>
          <cell r="B376" t="str">
            <v>Premier Genesee Center for Nursing and Rehabilitation</v>
          </cell>
          <cell r="C376">
            <v>45108</v>
          </cell>
          <cell r="D376">
            <v>221.25</v>
          </cell>
          <cell r="E376">
            <v>3.13</v>
          </cell>
          <cell r="F376">
            <v>2.15</v>
          </cell>
          <cell r="G376">
            <v>14.22</v>
          </cell>
          <cell r="H376">
            <v>201.75</v>
          </cell>
          <cell r="I376">
            <v>3.03</v>
          </cell>
          <cell r="J376">
            <v>204.78</v>
          </cell>
          <cell r="K376">
            <v>2.0499999999999998</v>
          </cell>
          <cell r="L376">
            <v>206.83</v>
          </cell>
          <cell r="M376">
            <v>13.44</v>
          </cell>
          <cell r="N376">
            <v>219.16</v>
          </cell>
          <cell r="O376">
            <v>3.1</v>
          </cell>
          <cell r="P376">
            <v>2.1</v>
          </cell>
          <cell r="Q376">
            <v>14.08</v>
          </cell>
          <cell r="R376">
            <v>199.88</v>
          </cell>
          <cell r="S376">
            <v>3</v>
          </cell>
          <cell r="T376">
            <v>202.88</v>
          </cell>
          <cell r="U376">
            <v>2.0299999999999998</v>
          </cell>
          <cell r="V376">
            <v>204.91</v>
          </cell>
          <cell r="W376">
            <v>13.32</v>
          </cell>
        </row>
        <row r="377">
          <cell r="A377" t="str">
            <v>322730310</v>
          </cell>
          <cell r="B377" t="str">
            <v>Presbyterian Home For Central New York Inc</v>
          </cell>
          <cell r="C377">
            <v>45108</v>
          </cell>
          <cell r="D377">
            <v>195.45</v>
          </cell>
          <cell r="E377">
            <v>2.7</v>
          </cell>
          <cell r="F377">
            <v>1.87</v>
          </cell>
          <cell r="G377">
            <v>11.99</v>
          </cell>
          <cell r="H377">
            <v>178.89</v>
          </cell>
          <cell r="I377">
            <v>2.68</v>
          </cell>
          <cell r="J377">
            <v>181.57</v>
          </cell>
          <cell r="K377">
            <v>1.82</v>
          </cell>
          <cell r="L377">
            <v>183.39</v>
          </cell>
          <cell r="M377">
            <v>11.92</v>
          </cell>
          <cell r="N377">
            <v>193.61</v>
          </cell>
          <cell r="O377">
            <v>2.67</v>
          </cell>
          <cell r="P377">
            <v>1.81</v>
          </cell>
          <cell r="Q377">
            <v>11.88</v>
          </cell>
          <cell r="R377">
            <v>177.25000000000003</v>
          </cell>
          <cell r="S377">
            <v>2.66</v>
          </cell>
          <cell r="T377">
            <v>179.91000000000003</v>
          </cell>
          <cell r="U377">
            <v>1.8</v>
          </cell>
          <cell r="V377">
            <v>181.71000000000004</v>
          </cell>
          <cell r="W377">
            <v>11.81</v>
          </cell>
        </row>
        <row r="378">
          <cell r="A378" t="str">
            <v>700338610</v>
          </cell>
          <cell r="B378" t="str">
            <v>Promenade Rehabilitation and Health Care Center</v>
          </cell>
          <cell r="C378">
            <v>45108</v>
          </cell>
          <cell r="D378">
            <v>246.17</v>
          </cell>
          <cell r="E378">
            <v>3.36</v>
          </cell>
          <cell r="F378">
            <v>2.3199999999999998</v>
          </cell>
          <cell r="G378">
            <v>14.91</v>
          </cell>
          <cell r="H378">
            <v>225.57999999999998</v>
          </cell>
          <cell r="I378">
            <v>3.38</v>
          </cell>
          <cell r="J378">
            <v>228.95999999999998</v>
          </cell>
          <cell r="K378">
            <v>2.29</v>
          </cell>
          <cell r="L378">
            <v>231.24999999999997</v>
          </cell>
          <cell r="M378">
            <v>15.03</v>
          </cell>
          <cell r="N378">
            <v>243.79</v>
          </cell>
          <cell r="O378">
            <v>3.32</v>
          </cell>
          <cell r="P378">
            <v>2.25</v>
          </cell>
          <cell r="Q378">
            <v>14.77</v>
          </cell>
          <cell r="R378">
            <v>223.45</v>
          </cell>
          <cell r="S378">
            <v>3.35</v>
          </cell>
          <cell r="T378">
            <v>226.79999999999998</v>
          </cell>
          <cell r="U378">
            <v>2.27</v>
          </cell>
          <cell r="V378">
            <v>229.07</v>
          </cell>
          <cell r="W378">
            <v>14.89</v>
          </cell>
        </row>
        <row r="379">
          <cell r="A379" t="str">
            <v>700030610</v>
          </cell>
          <cell r="B379" t="str">
            <v>Providence Rest</v>
          </cell>
          <cell r="C379">
            <v>45108</v>
          </cell>
          <cell r="D379">
            <v>267.83999999999997</v>
          </cell>
          <cell r="E379">
            <v>3.72</v>
          </cell>
          <cell r="F379">
            <v>2.5499999999999998</v>
          </cell>
          <cell r="G379">
            <v>16.55</v>
          </cell>
          <cell r="H379">
            <v>245.01999999999992</v>
          </cell>
          <cell r="I379">
            <v>3.68</v>
          </cell>
          <cell r="J379">
            <v>248.69999999999993</v>
          </cell>
          <cell r="K379">
            <v>2.4900000000000002</v>
          </cell>
          <cell r="L379">
            <v>251.18999999999994</v>
          </cell>
          <cell r="M379">
            <v>16.329999999999998</v>
          </cell>
          <cell r="N379">
            <v>265.14</v>
          </cell>
          <cell r="O379">
            <v>3.69</v>
          </cell>
          <cell r="P379">
            <v>2.5</v>
          </cell>
          <cell r="Q379">
            <v>16.38</v>
          </cell>
          <cell r="R379">
            <v>242.57</v>
          </cell>
          <cell r="S379">
            <v>3.64</v>
          </cell>
          <cell r="T379">
            <v>246.20999999999998</v>
          </cell>
          <cell r="U379">
            <v>2.46</v>
          </cell>
          <cell r="V379">
            <v>248.67</v>
          </cell>
          <cell r="W379">
            <v>16.16</v>
          </cell>
        </row>
        <row r="380">
          <cell r="A380" t="str">
            <v>395130210</v>
          </cell>
          <cell r="B380" t="str">
            <v>Putnam Nursing &amp; Rehabilitation Center</v>
          </cell>
          <cell r="C380">
            <v>45108</v>
          </cell>
          <cell r="D380">
            <v>245.12</v>
          </cell>
          <cell r="E380">
            <v>3.31</v>
          </cell>
          <cell r="F380">
            <v>2.29</v>
          </cell>
          <cell r="G380">
            <v>14.69</v>
          </cell>
          <cell r="H380">
            <v>224.83</v>
          </cell>
          <cell r="I380">
            <v>3.37</v>
          </cell>
          <cell r="J380">
            <v>228.20000000000002</v>
          </cell>
          <cell r="K380">
            <v>2.2799999999999998</v>
          </cell>
          <cell r="L380">
            <v>230.48000000000002</v>
          </cell>
          <cell r="M380">
            <v>14.98</v>
          </cell>
          <cell r="N380">
            <v>242.56</v>
          </cell>
          <cell r="O380">
            <v>3.27</v>
          </cell>
          <cell r="P380">
            <v>2.21</v>
          </cell>
          <cell r="Q380">
            <v>14.54</v>
          </cell>
          <cell r="R380">
            <v>222.54</v>
          </cell>
          <cell r="S380">
            <v>3.34</v>
          </cell>
          <cell r="T380">
            <v>225.88</v>
          </cell>
          <cell r="U380">
            <v>2.2599999999999998</v>
          </cell>
          <cell r="V380">
            <v>228.14</v>
          </cell>
          <cell r="W380">
            <v>14.83</v>
          </cell>
        </row>
        <row r="381">
          <cell r="A381" t="str">
            <v>395030210</v>
          </cell>
          <cell r="B381" t="str">
            <v>Putnam Ridge</v>
          </cell>
          <cell r="C381">
            <v>45108</v>
          </cell>
          <cell r="D381">
            <v>226.45</v>
          </cell>
          <cell r="E381">
            <v>3.25</v>
          </cell>
          <cell r="F381">
            <v>2.23</v>
          </cell>
          <cell r="G381">
            <v>14.44</v>
          </cell>
          <cell r="H381">
            <v>206.53</v>
          </cell>
          <cell r="I381">
            <v>3.1</v>
          </cell>
          <cell r="J381">
            <v>209.63</v>
          </cell>
          <cell r="K381">
            <v>2.1</v>
          </cell>
          <cell r="L381">
            <v>211.73</v>
          </cell>
          <cell r="M381">
            <v>13.76</v>
          </cell>
          <cell r="N381">
            <v>224.3</v>
          </cell>
          <cell r="O381">
            <v>3.22</v>
          </cell>
          <cell r="P381">
            <v>2.1800000000000002</v>
          </cell>
          <cell r="Q381">
            <v>14.31</v>
          </cell>
          <cell r="R381">
            <v>204.59</v>
          </cell>
          <cell r="S381">
            <v>3.07</v>
          </cell>
          <cell r="T381">
            <v>207.66</v>
          </cell>
          <cell r="U381">
            <v>2.08</v>
          </cell>
          <cell r="V381">
            <v>209.74</v>
          </cell>
          <cell r="W381">
            <v>13.63</v>
          </cell>
        </row>
        <row r="382">
          <cell r="A382" t="str">
            <v>515132410</v>
          </cell>
          <cell r="B382" t="str">
            <v>Quantum Rehabilitation and Nursing LLC</v>
          </cell>
          <cell r="C382">
            <v>45108</v>
          </cell>
          <cell r="D382">
            <v>247.95</v>
          </cell>
          <cell r="E382">
            <v>3.32</v>
          </cell>
          <cell r="F382">
            <v>2.29</v>
          </cell>
          <cell r="G382">
            <v>14.75</v>
          </cell>
          <cell r="H382">
            <v>227.59</v>
          </cell>
          <cell r="I382">
            <v>3.41</v>
          </cell>
          <cell r="J382">
            <v>231</v>
          </cell>
          <cell r="K382">
            <v>2.31</v>
          </cell>
          <cell r="L382">
            <v>233.31</v>
          </cell>
          <cell r="M382">
            <v>15.17</v>
          </cell>
          <cell r="N382">
            <v>245.5</v>
          </cell>
          <cell r="O382">
            <v>3.29</v>
          </cell>
          <cell r="P382">
            <v>2.2200000000000002</v>
          </cell>
          <cell r="Q382">
            <v>14.61</v>
          </cell>
          <cell r="R382">
            <v>225.38</v>
          </cell>
          <cell r="S382">
            <v>3.38</v>
          </cell>
          <cell r="T382">
            <v>228.76</v>
          </cell>
          <cell r="U382">
            <v>2.29</v>
          </cell>
          <cell r="V382">
            <v>231.04999999999998</v>
          </cell>
          <cell r="W382">
            <v>15.02</v>
          </cell>
        </row>
        <row r="383">
          <cell r="A383" t="str">
            <v>700330310</v>
          </cell>
          <cell r="B383" t="str">
            <v>Queen Of Peace Residence</v>
          </cell>
          <cell r="C383">
            <v>45108</v>
          </cell>
          <cell r="D383">
            <v>205.15</v>
          </cell>
          <cell r="E383">
            <v>2.82</v>
          </cell>
          <cell r="F383">
            <v>1.95</v>
          </cell>
          <cell r="G383">
            <v>12.54</v>
          </cell>
          <cell r="H383">
            <v>187.84000000000003</v>
          </cell>
          <cell r="I383">
            <v>2.82</v>
          </cell>
          <cell r="J383">
            <v>190.66000000000003</v>
          </cell>
          <cell r="K383">
            <v>1.91</v>
          </cell>
          <cell r="L383">
            <v>192.57000000000002</v>
          </cell>
          <cell r="M383">
            <v>12.52</v>
          </cell>
          <cell r="N383">
            <v>203.39</v>
          </cell>
          <cell r="O383">
            <v>2.8</v>
          </cell>
          <cell r="P383">
            <v>1.89</v>
          </cell>
          <cell r="Q383">
            <v>12.43</v>
          </cell>
          <cell r="R383">
            <v>186.26999999999998</v>
          </cell>
          <cell r="S383">
            <v>2.79</v>
          </cell>
          <cell r="T383">
            <v>189.05999999999997</v>
          </cell>
          <cell r="U383">
            <v>1.89</v>
          </cell>
          <cell r="V383">
            <v>190.94999999999996</v>
          </cell>
          <cell r="W383">
            <v>12.41</v>
          </cell>
        </row>
        <row r="384">
          <cell r="A384" t="str">
            <v>700341010</v>
          </cell>
          <cell r="B384" t="str">
            <v>Queens Boulevard Extended Care Facility</v>
          </cell>
          <cell r="C384">
            <v>45108</v>
          </cell>
          <cell r="D384">
            <v>266.02999999999997</v>
          </cell>
          <cell r="E384">
            <v>3.42</v>
          </cell>
          <cell r="F384">
            <v>2.35</v>
          </cell>
          <cell r="G384">
            <v>15.19</v>
          </cell>
          <cell r="H384">
            <v>245.06999999999994</v>
          </cell>
          <cell r="I384">
            <v>3.68</v>
          </cell>
          <cell r="J384">
            <v>248.74999999999994</v>
          </cell>
          <cell r="K384">
            <v>2.4900000000000002</v>
          </cell>
          <cell r="L384">
            <v>251.23999999999995</v>
          </cell>
          <cell r="M384">
            <v>16.329999999999998</v>
          </cell>
          <cell r="N384">
            <v>263.49</v>
          </cell>
          <cell r="O384">
            <v>3.39</v>
          </cell>
          <cell r="P384">
            <v>2.29</v>
          </cell>
          <cell r="Q384">
            <v>15.05</v>
          </cell>
          <cell r="R384">
            <v>242.76</v>
          </cell>
          <cell r="S384">
            <v>3.64</v>
          </cell>
          <cell r="T384">
            <v>246.39999999999998</v>
          </cell>
          <cell r="U384">
            <v>2.46</v>
          </cell>
          <cell r="V384">
            <v>248.85999999999999</v>
          </cell>
          <cell r="W384">
            <v>16.18</v>
          </cell>
        </row>
        <row r="385">
          <cell r="A385" t="str">
            <v>700336110</v>
          </cell>
          <cell r="B385" t="str">
            <v>Queens Nassau Rehabilitation and Nursing Center</v>
          </cell>
          <cell r="C385">
            <v>45108</v>
          </cell>
          <cell r="D385">
            <v>321.89</v>
          </cell>
          <cell r="E385">
            <v>4.3099999999999996</v>
          </cell>
          <cell r="F385">
            <v>2.96</v>
          </cell>
          <cell r="G385">
            <v>19.149999999999999</v>
          </cell>
          <cell r="H385">
            <v>295.47000000000003</v>
          </cell>
          <cell r="I385">
            <v>4.43</v>
          </cell>
          <cell r="J385">
            <v>299.90000000000003</v>
          </cell>
          <cell r="K385">
            <v>3</v>
          </cell>
          <cell r="L385">
            <v>302.90000000000003</v>
          </cell>
          <cell r="M385">
            <v>19.690000000000001</v>
          </cell>
          <cell r="N385">
            <v>318.89999999999998</v>
          </cell>
          <cell r="O385">
            <v>4.2699999999999996</v>
          </cell>
          <cell r="P385">
            <v>2.89</v>
          </cell>
          <cell r="Q385">
            <v>18.98</v>
          </cell>
          <cell r="R385">
            <v>292.76</v>
          </cell>
          <cell r="S385">
            <v>4.3899999999999997</v>
          </cell>
          <cell r="T385">
            <v>297.14999999999998</v>
          </cell>
          <cell r="U385">
            <v>2.97</v>
          </cell>
          <cell r="V385">
            <v>300.12</v>
          </cell>
          <cell r="W385">
            <v>19.510000000000002</v>
          </cell>
        </row>
        <row r="386">
          <cell r="A386" t="str">
            <v>700031410</v>
          </cell>
          <cell r="B386" t="str">
            <v>Rebekah Rehab and Extended Care Center</v>
          </cell>
          <cell r="C386">
            <v>45108</v>
          </cell>
          <cell r="D386">
            <v>278.08</v>
          </cell>
          <cell r="E386">
            <v>3.77</v>
          </cell>
          <cell r="F386">
            <v>2.58</v>
          </cell>
          <cell r="G386">
            <v>16.73</v>
          </cell>
          <cell r="H386">
            <v>255.00000000000003</v>
          </cell>
          <cell r="I386">
            <v>3.83</v>
          </cell>
          <cell r="J386">
            <v>258.83000000000004</v>
          </cell>
          <cell r="K386">
            <v>2.59</v>
          </cell>
          <cell r="L386">
            <v>261.42</v>
          </cell>
          <cell r="M386">
            <v>16.989999999999998</v>
          </cell>
          <cell r="N386">
            <v>275.38</v>
          </cell>
          <cell r="O386">
            <v>3.73</v>
          </cell>
          <cell r="P386">
            <v>2.52</v>
          </cell>
          <cell r="Q386">
            <v>16.57</v>
          </cell>
          <cell r="R386">
            <v>252.56</v>
          </cell>
          <cell r="S386">
            <v>3.79</v>
          </cell>
          <cell r="T386">
            <v>256.35000000000002</v>
          </cell>
          <cell r="U386">
            <v>2.56</v>
          </cell>
          <cell r="V386">
            <v>258.91000000000003</v>
          </cell>
          <cell r="W386">
            <v>16.829999999999998</v>
          </cell>
        </row>
        <row r="387">
          <cell r="A387" t="str">
            <v>700339710</v>
          </cell>
          <cell r="B387" t="str">
            <v>Regal Heights Rehabilitation and Health Care Center</v>
          </cell>
          <cell r="C387">
            <v>45108</v>
          </cell>
          <cell r="D387">
            <v>302.69</v>
          </cell>
          <cell r="E387">
            <v>4.18</v>
          </cell>
          <cell r="F387">
            <v>2.88</v>
          </cell>
          <cell r="G387">
            <v>18.57</v>
          </cell>
          <cell r="H387">
            <v>277.06</v>
          </cell>
          <cell r="I387">
            <v>4.16</v>
          </cell>
          <cell r="J387">
            <v>281.22000000000003</v>
          </cell>
          <cell r="K387">
            <v>2.81</v>
          </cell>
          <cell r="L387">
            <v>284.03000000000003</v>
          </cell>
          <cell r="M387">
            <v>18.46</v>
          </cell>
          <cell r="N387">
            <v>299.47000000000003</v>
          </cell>
          <cell r="O387">
            <v>4.1399999999999997</v>
          </cell>
          <cell r="P387">
            <v>2.8</v>
          </cell>
          <cell r="Q387">
            <v>18.37</v>
          </cell>
          <cell r="R387">
            <v>274.16000000000003</v>
          </cell>
          <cell r="S387">
            <v>4.1100000000000003</v>
          </cell>
          <cell r="T387">
            <v>278.27000000000004</v>
          </cell>
          <cell r="U387">
            <v>2.78</v>
          </cell>
          <cell r="V387">
            <v>281.05</v>
          </cell>
          <cell r="W387">
            <v>18.27</v>
          </cell>
        </row>
        <row r="388">
          <cell r="A388" t="str">
            <v>700035610</v>
          </cell>
          <cell r="B388" t="str">
            <v>Regeis Care Center</v>
          </cell>
          <cell r="C388">
            <v>45108</v>
          </cell>
          <cell r="D388">
            <v>394.32</v>
          </cell>
          <cell r="E388">
            <v>5.38</v>
          </cell>
          <cell r="F388">
            <v>3.7</v>
          </cell>
          <cell r="G388">
            <v>23.88</v>
          </cell>
          <cell r="H388">
            <v>361.36</v>
          </cell>
          <cell r="I388">
            <v>5.42</v>
          </cell>
          <cell r="J388">
            <v>366.78000000000003</v>
          </cell>
          <cell r="K388">
            <v>3.67</v>
          </cell>
          <cell r="L388">
            <v>370.45000000000005</v>
          </cell>
          <cell r="M388">
            <v>24.08</v>
          </cell>
          <cell r="N388">
            <v>389.9</v>
          </cell>
          <cell r="O388">
            <v>5.32</v>
          </cell>
          <cell r="P388">
            <v>3.6</v>
          </cell>
          <cell r="Q388">
            <v>23.61</v>
          </cell>
          <cell r="R388">
            <v>357.36999999999995</v>
          </cell>
          <cell r="S388">
            <v>5.36</v>
          </cell>
          <cell r="T388">
            <v>362.72999999999996</v>
          </cell>
          <cell r="U388">
            <v>3.63</v>
          </cell>
          <cell r="V388">
            <v>366.35999999999996</v>
          </cell>
          <cell r="W388">
            <v>23.81</v>
          </cell>
        </row>
        <row r="389">
          <cell r="A389" t="str">
            <v>590731510</v>
          </cell>
          <cell r="B389" t="str">
            <v>Regency Extended Care Center</v>
          </cell>
          <cell r="C389">
            <v>45108</v>
          </cell>
          <cell r="D389">
            <v>317.20999999999998</v>
          </cell>
          <cell r="E389">
            <v>4.29</v>
          </cell>
          <cell r="F389">
            <v>2.96</v>
          </cell>
          <cell r="G389">
            <v>19.059999999999999</v>
          </cell>
          <cell r="H389">
            <v>290.89999999999998</v>
          </cell>
          <cell r="I389">
            <v>4.3600000000000003</v>
          </cell>
          <cell r="J389">
            <v>295.26</v>
          </cell>
          <cell r="K389">
            <v>2.95</v>
          </cell>
          <cell r="L389">
            <v>298.20999999999998</v>
          </cell>
          <cell r="M389">
            <v>19.38</v>
          </cell>
          <cell r="N389">
            <v>314.02</v>
          </cell>
          <cell r="O389">
            <v>4.25</v>
          </cell>
          <cell r="P389">
            <v>2.88</v>
          </cell>
          <cell r="Q389">
            <v>18.88</v>
          </cell>
          <cell r="R389">
            <v>288.01</v>
          </cell>
          <cell r="S389">
            <v>4.32</v>
          </cell>
          <cell r="T389">
            <v>292.33</v>
          </cell>
          <cell r="U389">
            <v>2.92</v>
          </cell>
          <cell r="V389">
            <v>295.25</v>
          </cell>
          <cell r="W389">
            <v>19.190000000000001</v>
          </cell>
        </row>
        <row r="390">
          <cell r="A390" t="str">
            <v>700339210</v>
          </cell>
          <cell r="B390" t="str">
            <v>Rego Park Nursing Home</v>
          </cell>
          <cell r="C390">
            <v>45108</v>
          </cell>
          <cell r="D390">
            <v>274.74</v>
          </cell>
          <cell r="E390">
            <v>3.68</v>
          </cell>
          <cell r="F390">
            <v>2.54</v>
          </cell>
          <cell r="G390">
            <v>16.34</v>
          </cell>
          <cell r="H390">
            <v>252.17999999999998</v>
          </cell>
          <cell r="I390">
            <v>3.78</v>
          </cell>
          <cell r="J390">
            <v>255.95999999999998</v>
          </cell>
          <cell r="K390">
            <v>2.56</v>
          </cell>
          <cell r="L390">
            <v>258.52</v>
          </cell>
          <cell r="M390">
            <v>16.8</v>
          </cell>
          <cell r="N390">
            <v>271.91000000000003</v>
          </cell>
          <cell r="O390">
            <v>3.64</v>
          </cell>
          <cell r="P390">
            <v>2.46</v>
          </cell>
          <cell r="Q390">
            <v>16.170000000000002</v>
          </cell>
          <cell r="R390">
            <v>249.64000000000004</v>
          </cell>
          <cell r="S390">
            <v>3.74</v>
          </cell>
          <cell r="T390">
            <v>253.38000000000005</v>
          </cell>
          <cell r="U390">
            <v>2.5299999999999998</v>
          </cell>
          <cell r="V390">
            <v>255.91000000000005</v>
          </cell>
          <cell r="W390">
            <v>16.63</v>
          </cell>
        </row>
        <row r="391">
          <cell r="A391" t="str">
            <v>135630410</v>
          </cell>
          <cell r="B391" t="str">
            <v>Renaissance Rehabilitation and Nursing Care Center</v>
          </cell>
          <cell r="C391">
            <v>45108</v>
          </cell>
          <cell r="D391">
            <v>211.11</v>
          </cell>
          <cell r="E391">
            <v>2.94</v>
          </cell>
          <cell r="F391">
            <v>2.0299999999999998</v>
          </cell>
          <cell r="G391">
            <v>13.06</v>
          </cell>
          <cell r="H391">
            <v>193.08</v>
          </cell>
          <cell r="I391">
            <v>2.9</v>
          </cell>
          <cell r="J391">
            <v>195.98000000000002</v>
          </cell>
          <cell r="K391">
            <v>1.96</v>
          </cell>
          <cell r="L391">
            <v>197.94000000000003</v>
          </cell>
          <cell r="M391">
            <v>12.87</v>
          </cell>
          <cell r="N391">
            <v>209.11</v>
          </cell>
          <cell r="O391">
            <v>2.91</v>
          </cell>
          <cell r="P391">
            <v>1.97</v>
          </cell>
          <cell r="Q391">
            <v>12.94</v>
          </cell>
          <cell r="R391">
            <v>191.29000000000002</v>
          </cell>
          <cell r="S391">
            <v>2.87</v>
          </cell>
          <cell r="T391">
            <v>194.16000000000003</v>
          </cell>
          <cell r="U391">
            <v>1.94</v>
          </cell>
          <cell r="V391">
            <v>196.10000000000002</v>
          </cell>
          <cell r="W391">
            <v>12.75</v>
          </cell>
        </row>
        <row r="392">
          <cell r="A392" t="str">
            <v>700333010</v>
          </cell>
          <cell r="B392" t="str">
            <v>Resort Nursing Home</v>
          </cell>
          <cell r="C392">
            <v>45108</v>
          </cell>
          <cell r="D392">
            <v>256.62</v>
          </cell>
          <cell r="E392">
            <v>3.34</v>
          </cell>
          <cell r="F392">
            <v>2.31</v>
          </cell>
          <cell r="G392">
            <v>14.86</v>
          </cell>
          <cell r="H392">
            <v>236.11</v>
          </cell>
          <cell r="I392">
            <v>3.54</v>
          </cell>
          <cell r="J392">
            <v>239.65</v>
          </cell>
          <cell r="K392">
            <v>2.4</v>
          </cell>
          <cell r="L392">
            <v>242.05</v>
          </cell>
          <cell r="M392">
            <v>15.73</v>
          </cell>
          <cell r="N392">
            <v>254.08</v>
          </cell>
          <cell r="O392">
            <v>3.31</v>
          </cell>
          <cell r="P392">
            <v>2.2400000000000002</v>
          </cell>
          <cell r="Q392">
            <v>14.71</v>
          </cell>
          <cell r="R392">
            <v>233.82</v>
          </cell>
          <cell r="S392">
            <v>3.51</v>
          </cell>
          <cell r="T392">
            <v>237.32999999999998</v>
          </cell>
          <cell r="U392">
            <v>2.37</v>
          </cell>
          <cell r="V392">
            <v>239.7</v>
          </cell>
          <cell r="W392">
            <v>15.58</v>
          </cell>
        </row>
        <row r="393">
          <cell r="A393" t="str">
            <v>700432410</v>
          </cell>
          <cell r="B393" t="str">
            <v>Richmond Center for Rehabilitation and Specialty Healthcare</v>
          </cell>
          <cell r="C393">
            <v>45108</v>
          </cell>
          <cell r="D393">
            <v>324.56</v>
          </cell>
          <cell r="E393">
            <v>4.49</v>
          </cell>
          <cell r="F393">
            <v>3.11</v>
          </cell>
          <cell r="G393">
            <v>19.97</v>
          </cell>
          <cell r="H393">
            <v>296.99</v>
          </cell>
          <cell r="I393">
            <v>4.45</v>
          </cell>
          <cell r="J393">
            <v>301.44</v>
          </cell>
          <cell r="K393">
            <v>3.01</v>
          </cell>
          <cell r="L393">
            <v>304.45</v>
          </cell>
          <cell r="M393">
            <v>19.79</v>
          </cell>
          <cell r="N393">
            <v>321.67</v>
          </cell>
          <cell r="O393">
            <v>4.46</v>
          </cell>
          <cell r="P393">
            <v>3.01</v>
          </cell>
          <cell r="Q393">
            <v>19.79</v>
          </cell>
          <cell r="R393">
            <v>294.41000000000003</v>
          </cell>
          <cell r="S393">
            <v>4.42</v>
          </cell>
          <cell r="T393">
            <v>298.83000000000004</v>
          </cell>
          <cell r="U393">
            <v>2.99</v>
          </cell>
          <cell r="V393">
            <v>301.82000000000005</v>
          </cell>
          <cell r="W393">
            <v>19.62</v>
          </cell>
        </row>
        <row r="394">
          <cell r="A394" t="str">
            <v>280130510</v>
          </cell>
          <cell r="B394" t="str">
            <v>River Ridge Living Center</v>
          </cell>
          <cell r="C394">
            <v>45108</v>
          </cell>
          <cell r="D394">
            <v>222.4</v>
          </cell>
          <cell r="E394">
            <v>2.93</v>
          </cell>
          <cell r="F394">
            <v>2.0099999999999998</v>
          </cell>
          <cell r="G394">
            <v>13.03</v>
          </cell>
          <cell r="H394">
            <v>204.43</v>
          </cell>
          <cell r="I394">
            <v>3.07</v>
          </cell>
          <cell r="J394">
            <v>207.5</v>
          </cell>
          <cell r="K394">
            <v>2.08</v>
          </cell>
          <cell r="L394">
            <v>209.58</v>
          </cell>
          <cell r="M394">
            <v>13.62</v>
          </cell>
          <cell r="N394">
            <v>220.25</v>
          </cell>
          <cell r="O394">
            <v>2.9</v>
          </cell>
          <cell r="P394">
            <v>1.97</v>
          </cell>
          <cell r="Q394">
            <v>12.91</v>
          </cell>
          <cell r="R394">
            <v>202.47</v>
          </cell>
          <cell r="S394">
            <v>3.04</v>
          </cell>
          <cell r="T394">
            <v>205.51</v>
          </cell>
          <cell r="U394">
            <v>2.06</v>
          </cell>
          <cell r="V394">
            <v>207.57</v>
          </cell>
          <cell r="W394">
            <v>13.49</v>
          </cell>
        </row>
        <row r="395">
          <cell r="A395" t="str">
            <v>532430310</v>
          </cell>
          <cell r="B395" t="str">
            <v>River View Rehabilitation and Nursing Care Center</v>
          </cell>
          <cell r="C395">
            <v>45108</v>
          </cell>
          <cell r="D395">
            <v>217.43</v>
          </cell>
          <cell r="E395">
            <v>2.9</v>
          </cell>
          <cell r="F395">
            <v>2.0099999999999998</v>
          </cell>
          <cell r="G395">
            <v>13.15</v>
          </cell>
          <cell r="H395">
            <v>199.37</v>
          </cell>
          <cell r="I395">
            <v>2.99</v>
          </cell>
          <cell r="J395">
            <v>202.36</v>
          </cell>
          <cell r="K395">
            <v>2.02</v>
          </cell>
          <cell r="L395">
            <v>204.38000000000002</v>
          </cell>
          <cell r="M395">
            <v>13.28</v>
          </cell>
          <cell r="N395">
            <v>215.21</v>
          </cell>
          <cell r="O395">
            <v>2.87</v>
          </cell>
          <cell r="P395">
            <v>1.94</v>
          </cell>
          <cell r="Q395">
            <v>13.02</v>
          </cell>
          <cell r="R395">
            <v>197.38</v>
          </cell>
          <cell r="S395">
            <v>2.96</v>
          </cell>
          <cell r="T395">
            <v>200.34</v>
          </cell>
          <cell r="U395">
            <v>2</v>
          </cell>
          <cell r="V395">
            <v>202.34</v>
          </cell>
          <cell r="W395">
            <v>13.15</v>
          </cell>
        </row>
        <row r="396">
          <cell r="A396" t="str">
            <v>412430110</v>
          </cell>
          <cell r="B396" t="str">
            <v>Riverside Center for Rehabilitation and Nursing</v>
          </cell>
          <cell r="C396">
            <v>45108</v>
          </cell>
          <cell r="D396">
            <v>210.99</v>
          </cell>
          <cell r="E396">
            <v>2.99</v>
          </cell>
          <cell r="F396">
            <v>2.06</v>
          </cell>
          <cell r="G396">
            <v>13.27</v>
          </cell>
          <cell r="H396">
            <v>192.67</v>
          </cell>
          <cell r="I396">
            <v>2.89</v>
          </cell>
          <cell r="J396">
            <v>195.55999999999997</v>
          </cell>
          <cell r="K396">
            <v>1.96</v>
          </cell>
          <cell r="L396">
            <v>197.51999999999998</v>
          </cell>
          <cell r="M396">
            <v>12.84</v>
          </cell>
          <cell r="N396">
            <v>209.11</v>
          </cell>
          <cell r="O396">
            <v>2.96</v>
          </cell>
          <cell r="P396">
            <v>2</v>
          </cell>
          <cell r="Q396">
            <v>13.15</v>
          </cell>
          <cell r="R396">
            <v>191</v>
          </cell>
          <cell r="S396">
            <v>2.87</v>
          </cell>
          <cell r="T396">
            <v>193.87</v>
          </cell>
          <cell r="U396">
            <v>1.94</v>
          </cell>
          <cell r="V396">
            <v>195.81</v>
          </cell>
          <cell r="W396">
            <v>12.73</v>
          </cell>
        </row>
        <row r="397">
          <cell r="A397" t="str">
            <v>122500110</v>
          </cell>
          <cell r="B397" t="str">
            <v>Robinson Terrace Rehabilitation and Nursing Center</v>
          </cell>
          <cell r="C397">
            <v>45108</v>
          </cell>
          <cell r="D397">
            <v>233.16</v>
          </cell>
          <cell r="E397">
            <v>2.94</v>
          </cell>
          <cell r="F397">
            <v>2.02</v>
          </cell>
          <cell r="G397">
            <v>13.05</v>
          </cell>
          <cell r="H397">
            <v>215.14999999999998</v>
          </cell>
          <cell r="I397">
            <v>3.23</v>
          </cell>
          <cell r="J397">
            <v>218.37999999999997</v>
          </cell>
          <cell r="K397">
            <v>2.1800000000000002</v>
          </cell>
          <cell r="L397">
            <v>220.55999999999997</v>
          </cell>
          <cell r="M397">
            <v>14.34</v>
          </cell>
          <cell r="N397">
            <v>230.86</v>
          </cell>
          <cell r="O397">
            <v>2.91</v>
          </cell>
          <cell r="P397">
            <v>1.97</v>
          </cell>
          <cell r="Q397">
            <v>12.93</v>
          </cell>
          <cell r="R397">
            <v>213.05</v>
          </cell>
          <cell r="S397">
            <v>3.2</v>
          </cell>
          <cell r="T397">
            <v>216.25</v>
          </cell>
          <cell r="U397">
            <v>2.16</v>
          </cell>
          <cell r="V397">
            <v>218.41</v>
          </cell>
          <cell r="W397">
            <v>14.2</v>
          </cell>
        </row>
        <row r="398">
          <cell r="A398" t="str">
            <v>275330210</v>
          </cell>
          <cell r="B398" t="str">
            <v>Rochester Center for Rehabilitation and Nursing</v>
          </cell>
          <cell r="C398">
            <v>45108</v>
          </cell>
          <cell r="D398">
            <v>208.74</v>
          </cell>
          <cell r="E398">
            <v>2.78</v>
          </cell>
          <cell r="F398">
            <v>1.92</v>
          </cell>
          <cell r="G398">
            <v>12.42</v>
          </cell>
          <cell r="H398">
            <v>191.62000000000003</v>
          </cell>
          <cell r="I398">
            <v>2.87</v>
          </cell>
          <cell r="J398">
            <v>194.49000000000004</v>
          </cell>
          <cell r="K398">
            <v>1.94</v>
          </cell>
          <cell r="L398">
            <v>196.43000000000004</v>
          </cell>
          <cell r="M398">
            <v>12.77</v>
          </cell>
          <cell r="N398">
            <v>206.78</v>
          </cell>
          <cell r="O398">
            <v>2.76</v>
          </cell>
          <cell r="P398">
            <v>1.87</v>
          </cell>
          <cell r="Q398">
            <v>12.3</v>
          </cell>
          <cell r="R398">
            <v>189.85</v>
          </cell>
          <cell r="S398">
            <v>2.85</v>
          </cell>
          <cell r="T398">
            <v>192.7</v>
          </cell>
          <cell r="U398">
            <v>1.93</v>
          </cell>
          <cell r="V398">
            <v>194.63</v>
          </cell>
          <cell r="W398">
            <v>12.65</v>
          </cell>
        </row>
        <row r="399">
          <cell r="A399" t="str">
            <v>700336210</v>
          </cell>
          <cell r="B399" t="str">
            <v>Rockaway Care Center</v>
          </cell>
          <cell r="C399">
            <v>45108</v>
          </cell>
          <cell r="D399">
            <v>252.03</v>
          </cell>
          <cell r="E399">
            <v>3.48</v>
          </cell>
          <cell r="F399">
            <v>2.39</v>
          </cell>
          <cell r="G399">
            <v>15.47</v>
          </cell>
          <cell r="H399">
            <v>230.69000000000003</v>
          </cell>
          <cell r="I399">
            <v>3.46</v>
          </cell>
          <cell r="J399">
            <v>234.15000000000003</v>
          </cell>
          <cell r="K399">
            <v>2.34</v>
          </cell>
          <cell r="L399">
            <v>236.49000000000004</v>
          </cell>
          <cell r="M399">
            <v>15.37</v>
          </cell>
          <cell r="N399">
            <v>249.49</v>
          </cell>
          <cell r="O399">
            <v>3.45</v>
          </cell>
          <cell r="P399">
            <v>2.33</v>
          </cell>
          <cell r="Q399">
            <v>15.31</v>
          </cell>
          <cell r="R399">
            <v>228.4</v>
          </cell>
          <cell r="S399">
            <v>3.43</v>
          </cell>
          <cell r="T399">
            <v>231.83</v>
          </cell>
          <cell r="U399">
            <v>2.3199999999999998</v>
          </cell>
          <cell r="V399">
            <v>234.15</v>
          </cell>
          <cell r="W399">
            <v>15.22</v>
          </cell>
        </row>
        <row r="400">
          <cell r="A400" t="str">
            <v>290930410</v>
          </cell>
          <cell r="B400" t="str">
            <v>Rockville Skilled Nursing &amp; Rehabilitation Center LLC</v>
          </cell>
          <cell r="C400">
            <v>45108</v>
          </cell>
          <cell r="D400">
            <v>291.13</v>
          </cell>
          <cell r="E400">
            <v>4.12</v>
          </cell>
          <cell r="F400">
            <v>2.84</v>
          </cell>
          <cell r="G400">
            <v>18.309999999999999</v>
          </cell>
          <cell r="H400">
            <v>265.86</v>
          </cell>
          <cell r="I400">
            <v>3.99</v>
          </cell>
          <cell r="J400">
            <v>269.85000000000002</v>
          </cell>
          <cell r="K400">
            <v>2.7</v>
          </cell>
          <cell r="L400">
            <v>272.55</v>
          </cell>
          <cell r="M400">
            <v>17.72</v>
          </cell>
          <cell r="N400">
            <v>288.13</v>
          </cell>
          <cell r="O400">
            <v>4.08</v>
          </cell>
          <cell r="P400">
            <v>2.76</v>
          </cell>
          <cell r="Q400">
            <v>18.12</v>
          </cell>
          <cell r="R400">
            <v>263.17</v>
          </cell>
          <cell r="S400">
            <v>3.95</v>
          </cell>
          <cell r="T400">
            <v>267.12</v>
          </cell>
          <cell r="U400">
            <v>2.67</v>
          </cell>
          <cell r="V400">
            <v>269.79000000000002</v>
          </cell>
          <cell r="W400">
            <v>17.54</v>
          </cell>
        </row>
        <row r="401">
          <cell r="A401" t="str">
            <v>320100230</v>
          </cell>
          <cell r="B401" t="str">
            <v>Rome Memorial Hospital Inc - RHCF</v>
          </cell>
          <cell r="C401">
            <v>45108</v>
          </cell>
          <cell r="D401">
            <v>195.94</v>
          </cell>
          <cell r="E401">
            <v>2.64</v>
          </cell>
          <cell r="F401">
            <v>1.82</v>
          </cell>
          <cell r="G401">
            <v>11.72</v>
          </cell>
          <cell r="H401">
            <v>179.76000000000002</v>
          </cell>
          <cell r="I401">
            <v>2.7</v>
          </cell>
          <cell r="J401">
            <v>182.46</v>
          </cell>
          <cell r="K401">
            <v>1.82</v>
          </cell>
          <cell r="L401">
            <v>184.28</v>
          </cell>
          <cell r="M401">
            <v>11.98</v>
          </cell>
          <cell r="N401">
            <v>194.37</v>
          </cell>
          <cell r="O401">
            <v>2.62</v>
          </cell>
          <cell r="P401">
            <v>1.77</v>
          </cell>
          <cell r="Q401">
            <v>11.63</v>
          </cell>
          <cell r="R401">
            <v>178.35</v>
          </cell>
          <cell r="S401">
            <v>2.68</v>
          </cell>
          <cell r="T401">
            <v>181.03</v>
          </cell>
          <cell r="U401">
            <v>1.81</v>
          </cell>
          <cell r="V401">
            <v>182.84</v>
          </cell>
          <cell r="W401">
            <v>11.88</v>
          </cell>
        </row>
        <row r="402">
          <cell r="A402" t="str">
            <v>145130410</v>
          </cell>
          <cell r="B402" t="str">
            <v>Rosa Coplon Jewish Home</v>
          </cell>
          <cell r="C402">
            <v>45108</v>
          </cell>
          <cell r="D402">
            <v>200.29</v>
          </cell>
          <cell r="E402">
            <v>2.81</v>
          </cell>
          <cell r="F402">
            <v>1.94</v>
          </cell>
          <cell r="G402">
            <v>12.46</v>
          </cell>
          <cell r="H402">
            <v>183.07999999999998</v>
          </cell>
          <cell r="I402">
            <v>2.75</v>
          </cell>
          <cell r="J402">
            <v>185.82999999999998</v>
          </cell>
          <cell r="K402">
            <v>1.86</v>
          </cell>
          <cell r="L402">
            <v>187.69</v>
          </cell>
          <cell r="M402">
            <v>12.2</v>
          </cell>
          <cell r="N402">
            <v>198.47</v>
          </cell>
          <cell r="O402">
            <v>2.78</v>
          </cell>
          <cell r="P402">
            <v>1.88</v>
          </cell>
          <cell r="Q402">
            <v>12.35</v>
          </cell>
          <cell r="R402">
            <v>181.46</v>
          </cell>
          <cell r="S402">
            <v>2.72</v>
          </cell>
          <cell r="T402">
            <v>184.18</v>
          </cell>
          <cell r="U402">
            <v>1.84</v>
          </cell>
          <cell r="V402">
            <v>186.02</v>
          </cell>
          <cell r="W402">
            <v>12.09</v>
          </cell>
        </row>
        <row r="403">
          <cell r="A403" t="str">
            <v>526230110</v>
          </cell>
          <cell r="B403" t="str">
            <v>Roscoe Rehabilitation and Nursing Center</v>
          </cell>
          <cell r="C403">
            <v>45108</v>
          </cell>
          <cell r="D403">
            <v>230.75</v>
          </cell>
          <cell r="E403">
            <v>3.18</v>
          </cell>
          <cell r="F403">
            <v>2.19</v>
          </cell>
          <cell r="G403">
            <v>14.15</v>
          </cell>
          <cell r="H403">
            <v>211.23</v>
          </cell>
          <cell r="I403">
            <v>3.17</v>
          </cell>
          <cell r="J403">
            <v>214.39999999999998</v>
          </cell>
          <cell r="K403">
            <v>2.14</v>
          </cell>
          <cell r="L403">
            <v>216.53999999999996</v>
          </cell>
          <cell r="M403">
            <v>14.08</v>
          </cell>
          <cell r="N403">
            <v>228.52</v>
          </cell>
          <cell r="O403">
            <v>3.15</v>
          </cell>
          <cell r="P403">
            <v>2.13</v>
          </cell>
          <cell r="Q403">
            <v>14.01</v>
          </cell>
          <cell r="R403">
            <v>209.23000000000002</v>
          </cell>
          <cell r="S403">
            <v>3.14</v>
          </cell>
          <cell r="T403">
            <v>212.37</v>
          </cell>
          <cell r="U403">
            <v>2.12</v>
          </cell>
          <cell r="V403">
            <v>214.49</v>
          </cell>
          <cell r="W403">
            <v>13.94</v>
          </cell>
        </row>
        <row r="404">
          <cell r="A404" t="str">
            <v>410130010</v>
          </cell>
          <cell r="B404" t="str">
            <v>Rosewood Rehabilitation and Nursing Center</v>
          </cell>
          <cell r="C404">
            <v>45108</v>
          </cell>
          <cell r="D404">
            <v>227.58</v>
          </cell>
          <cell r="E404">
            <v>3.09</v>
          </cell>
          <cell r="F404">
            <v>2.13</v>
          </cell>
          <cell r="G404">
            <v>13.73</v>
          </cell>
          <cell r="H404">
            <v>208.63000000000002</v>
          </cell>
          <cell r="I404">
            <v>3.13</v>
          </cell>
          <cell r="J404">
            <v>211.76000000000002</v>
          </cell>
          <cell r="K404">
            <v>2.12</v>
          </cell>
          <cell r="L404">
            <v>213.88000000000002</v>
          </cell>
          <cell r="M404">
            <v>13.9</v>
          </cell>
          <cell r="N404">
            <v>225.46</v>
          </cell>
          <cell r="O404">
            <v>3.06</v>
          </cell>
          <cell r="P404">
            <v>2.0699999999999998</v>
          </cell>
          <cell r="Q404">
            <v>13.6</v>
          </cell>
          <cell r="R404">
            <v>206.73000000000002</v>
          </cell>
          <cell r="S404">
            <v>3.1</v>
          </cell>
          <cell r="T404">
            <v>209.83</v>
          </cell>
          <cell r="U404">
            <v>2.1</v>
          </cell>
          <cell r="V404">
            <v>211.93</v>
          </cell>
          <cell r="W404">
            <v>13.78</v>
          </cell>
        </row>
        <row r="405">
          <cell r="A405" t="str">
            <v>515432610</v>
          </cell>
          <cell r="B405" t="str">
            <v>Ross Center for Nursing and Rehabilitation</v>
          </cell>
          <cell r="C405">
            <v>45108</v>
          </cell>
          <cell r="D405">
            <v>258.5</v>
          </cell>
          <cell r="E405">
            <v>3.67</v>
          </cell>
          <cell r="F405">
            <v>2.54</v>
          </cell>
          <cell r="G405">
            <v>16.309999999999999</v>
          </cell>
          <cell r="H405">
            <v>235.98000000000002</v>
          </cell>
          <cell r="I405">
            <v>3.54</v>
          </cell>
          <cell r="J405">
            <v>239.52</v>
          </cell>
          <cell r="K405">
            <v>2.4</v>
          </cell>
          <cell r="L405">
            <v>241.92000000000002</v>
          </cell>
          <cell r="M405">
            <v>15.72</v>
          </cell>
          <cell r="N405">
            <v>255.87</v>
          </cell>
          <cell r="O405">
            <v>3.63</v>
          </cell>
          <cell r="P405">
            <v>2.46</v>
          </cell>
          <cell r="Q405">
            <v>16.14</v>
          </cell>
          <cell r="R405">
            <v>233.64</v>
          </cell>
          <cell r="S405">
            <v>3.5</v>
          </cell>
          <cell r="T405">
            <v>237.14</v>
          </cell>
          <cell r="U405">
            <v>2.37</v>
          </cell>
          <cell r="V405">
            <v>239.51</v>
          </cell>
          <cell r="W405">
            <v>15.57</v>
          </cell>
        </row>
        <row r="406">
          <cell r="A406" t="str">
            <v>700103310</v>
          </cell>
          <cell r="B406" t="str">
            <v>Rutland Nursing Home Co Inc</v>
          </cell>
          <cell r="C406">
            <v>45108</v>
          </cell>
          <cell r="D406">
            <v>336.08</v>
          </cell>
          <cell r="E406">
            <v>4.57</v>
          </cell>
          <cell r="F406">
            <v>3.17</v>
          </cell>
          <cell r="G406">
            <v>20.309999999999999</v>
          </cell>
          <cell r="H406">
            <v>308.02999999999997</v>
          </cell>
          <cell r="I406">
            <v>4.62</v>
          </cell>
          <cell r="J406">
            <v>312.64999999999998</v>
          </cell>
          <cell r="K406">
            <v>3.13</v>
          </cell>
          <cell r="L406">
            <v>315.77999999999997</v>
          </cell>
          <cell r="M406">
            <v>20.53</v>
          </cell>
          <cell r="N406">
            <v>332.9</v>
          </cell>
          <cell r="O406">
            <v>4.53</v>
          </cell>
          <cell r="P406">
            <v>3.06</v>
          </cell>
          <cell r="Q406">
            <v>20.12</v>
          </cell>
          <cell r="R406">
            <v>305.19</v>
          </cell>
          <cell r="S406">
            <v>4.58</v>
          </cell>
          <cell r="T406">
            <v>309.77</v>
          </cell>
          <cell r="U406">
            <v>3.1</v>
          </cell>
          <cell r="V406">
            <v>312.87</v>
          </cell>
          <cell r="W406">
            <v>20.34</v>
          </cell>
        </row>
        <row r="407">
          <cell r="A407" t="str">
            <v>140330410</v>
          </cell>
          <cell r="B407" t="str">
            <v>Safire Rehabilitation of Northtowns LLC</v>
          </cell>
          <cell r="C407">
            <v>45108</v>
          </cell>
          <cell r="D407">
            <v>256.17</v>
          </cell>
          <cell r="E407">
            <v>3.43</v>
          </cell>
          <cell r="F407">
            <v>2.36</v>
          </cell>
          <cell r="G407">
            <v>15.23</v>
          </cell>
          <cell r="H407">
            <v>235.15</v>
          </cell>
          <cell r="I407">
            <v>3.53</v>
          </cell>
          <cell r="J407">
            <v>238.68</v>
          </cell>
          <cell r="K407">
            <v>2.39</v>
          </cell>
          <cell r="L407">
            <v>241.07</v>
          </cell>
          <cell r="M407">
            <v>15.67</v>
          </cell>
          <cell r="N407">
            <v>253.51</v>
          </cell>
          <cell r="O407">
            <v>3.39</v>
          </cell>
          <cell r="P407">
            <v>2.2999999999999998</v>
          </cell>
          <cell r="Q407">
            <v>15.07</v>
          </cell>
          <cell r="R407">
            <v>232.75</v>
          </cell>
          <cell r="S407">
            <v>3.49</v>
          </cell>
          <cell r="T407">
            <v>236.24</v>
          </cell>
          <cell r="U407">
            <v>2.36</v>
          </cell>
          <cell r="V407">
            <v>238.60000000000002</v>
          </cell>
          <cell r="W407">
            <v>15.51</v>
          </cell>
        </row>
        <row r="408">
          <cell r="A408" t="str">
            <v>140134210</v>
          </cell>
          <cell r="B408" t="str">
            <v>Safire Rehabilitation of Southtowns LLC</v>
          </cell>
          <cell r="C408">
            <v>45108</v>
          </cell>
          <cell r="D408">
            <v>245.3</v>
          </cell>
          <cell r="E408">
            <v>3.37</v>
          </cell>
          <cell r="F408">
            <v>2.3199999999999998</v>
          </cell>
          <cell r="G408">
            <v>15.27</v>
          </cell>
          <cell r="H408">
            <v>224.34</v>
          </cell>
          <cell r="I408">
            <v>3.37</v>
          </cell>
          <cell r="J408">
            <v>227.71</v>
          </cell>
          <cell r="K408">
            <v>2.2799999999999998</v>
          </cell>
          <cell r="L408">
            <v>229.99</v>
          </cell>
          <cell r="M408">
            <v>14.95</v>
          </cell>
          <cell r="N408">
            <v>242.78</v>
          </cell>
          <cell r="O408">
            <v>3.33</v>
          </cell>
          <cell r="P408">
            <v>2.2599999999999998</v>
          </cell>
          <cell r="Q408">
            <v>15.11</v>
          </cell>
          <cell r="R408">
            <v>222.07999999999998</v>
          </cell>
          <cell r="S408">
            <v>3.33</v>
          </cell>
          <cell r="T408">
            <v>225.41</v>
          </cell>
          <cell r="U408">
            <v>2.25</v>
          </cell>
          <cell r="V408">
            <v>227.66</v>
          </cell>
          <cell r="W408">
            <v>14.8</v>
          </cell>
        </row>
        <row r="409">
          <cell r="A409" t="str">
            <v>700137110</v>
          </cell>
          <cell r="B409" t="str">
            <v>Saints Joachim &amp; Anne Nursing and Rehabilitation Ce</v>
          </cell>
          <cell r="C409">
            <v>45108</v>
          </cell>
          <cell r="D409">
            <v>264.5</v>
          </cell>
          <cell r="E409">
            <v>3.66</v>
          </cell>
          <cell r="F409">
            <v>2.5299999999999998</v>
          </cell>
          <cell r="G409">
            <v>16.239999999999998</v>
          </cell>
          <cell r="H409">
            <v>242.07</v>
          </cell>
          <cell r="I409">
            <v>3.63</v>
          </cell>
          <cell r="J409">
            <v>245.7</v>
          </cell>
          <cell r="K409">
            <v>2.46</v>
          </cell>
          <cell r="L409">
            <v>248.16</v>
          </cell>
          <cell r="M409">
            <v>16.13</v>
          </cell>
          <cell r="N409">
            <v>261.85000000000002</v>
          </cell>
          <cell r="O409">
            <v>3.62</v>
          </cell>
          <cell r="P409">
            <v>2.4500000000000002</v>
          </cell>
          <cell r="Q409">
            <v>16.079999999999998</v>
          </cell>
          <cell r="R409">
            <v>239.70000000000005</v>
          </cell>
          <cell r="S409">
            <v>3.6</v>
          </cell>
          <cell r="T409">
            <v>243.30000000000004</v>
          </cell>
          <cell r="U409">
            <v>2.4300000000000002</v>
          </cell>
          <cell r="V409">
            <v>245.73000000000005</v>
          </cell>
          <cell r="W409">
            <v>15.97</v>
          </cell>
        </row>
        <row r="410">
          <cell r="A410" t="str">
            <v>043330310</v>
          </cell>
          <cell r="B410" t="str">
            <v>Salamanca Rehabilitation &amp; Nursing Center</v>
          </cell>
          <cell r="C410">
            <v>45108</v>
          </cell>
          <cell r="D410">
            <v>217.6</v>
          </cell>
          <cell r="E410">
            <v>2.89</v>
          </cell>
          <cell r="F410">
            <v>1.97</v>
          </cell>
          <cell r="G410">
            <v>13.2</v>
          </cell>
          <cell r="H410">
            <v>199.54000000000002</v>
          </cell>
          <cell r="I410">
            <v>2.99</v>
          </cell>
          <cell r="J410">
            <v>202.53000000000003</v>
          </cell>
          <cell r="K410">
            <v>2.0299999999999998</v>
          </cell>
          <cell r="L410">
            <v>204.56000000000003</v>
          </cell>
          <cell r="M410">
            <v>13.3</v>
          </cell>
          <cell r="N410">
            <v>215.51</v>
          </cell>
          <cell r="O410">
            <v>2.86</v>
          </cell>
          <cell r="P410">
            <v>1.94</v>
          </cell>
          <cell r="Q410">
            <v>13.07</v>
          </cell>
          <cell r="R410">
            <v>197.64</v>
          </cell>
          <cell r="S410">
            <v>2.96</v>
          </cell>
          <cell r="T410">
            <v>200.6</v>
          </cell>
          <cell r="U410">
            <v>2.0099999999999998</v>
          </cell>
          <cell r="V410">
            <v>202.60999999999999</v>
          </cell>
          <cell r="W410">
            <v>13.17</v>
          </cell>
        </row>
        <row r="411">
          <cell r="A411" t="str">
            <v>596030410</v>
          </cell>
          <cell r="B411" t="str">
            <v>Salem Hills Rehabilitation and Nursing Center</v>
          </cell>
          <cell r="C411">
            <v>45108</v>
          </cell>
          <cell r="D411">
            <v>290.64999999999998</v>
          </cell>
          <cell r="E411">
            <v>4.03</v>
          </cell>
          <cell r="F411">
            <v>2.75</v>
          </cell>
          <cell r="G411">
            <v>17.89</v>
          </cell>
          <cell r="H411">
            <v>265.98</v>
          </cell>
          <cell r="I411">
            <v>3.99</v>
          </cell>
          <cell r="J411">
            <v>269.97000000000003</v>
          </cell>
          <cell r="K411">
            <v>2.7</v>
          </cell>
          <cell r="L411">
            <v>272.67</v>
          </cell>
          <cell r="M411">
            <v>17.72</v>
          </cell>
          <cell r="N411">
            <v>287.69</v>
          </cell>
          <cell r="O411">
            <v>3.99</v>
          </cell>
          <cell r="P411">
            <v>2.7</v>
          </cell>
          <cell r="Q411">
            <v>17.71</v>
          </cell>
          <cell r="R411">
            <v>263.29000000000002</v>
          </cell>
          <cell r="S411">
            <v>3.95</v>
          </cell>
          <cell r="T411">
            <v>267.24</v>
          </cell>
          <cell r="U411">
            <v>2.67</v>
          </cell>
          <cell r="V411">
            <v>269.91000000000003</v>
          </cell>
          <cell r="W411">
            <v>17.54</v>
          </cell>
        </row>
        <row r="412">
          <cell r="A412" t="str">
            <v>220100010</v>
          </cell>
          <cell r="B412" t="str">
            <v>Samaritan Keep Nursing Home Inc</v>
          </cell>
          <cell r="C412">
            <v>45108</v>
          </cell>
          <cell r="D412">
            <v>201</v>
          </cell>
          <cell r="E412">
            <v>2.65</v>
          </cell>
          <cell r="F412">
            <v>1.83</v>
          </cell>
          <cell r="G412">
            <v>12.02</v>
          </cell>
          <cell r="H412">
            <v>184.49999999999997</v>
          </cell>
          <cell r="I412">
            <v>2.77</v>
          </cell>
          <cell r="J412">
            <v>187.26999999999998</v>
          </cell>
          <cell r="K412">
            <v>1.87</v>
          </cell>
          <cell r="L412">
            <v>189.14</v>
          </cell>
          <cell r="M412">
            <v>12.29</v>
          </cell>
          <cell r="N412">
            <v>199.33</v>
          </cell>
          <cell r="O412">
            <v>2.63</v>
          </cell>
          <cell r="P412">
            <v>1.78</v>
          </cell>
          <cell r="Q412">
            <v>11.92</v>
          </cell>
          <cell r="R412">
            <v>183.00000000000003</v>
          </cell>
          <cell r="S412">
            <v>2.75</v>
          </cell>
          <cell r="T412">
            <v>185.75000000000003</v>
          </cell>
          <cell r="U412">
            <v>1.86</v>
          </cell>
          <cell r="V412">
            <v>187.61000000000004</v>
          </cell>
          <cell r="W412">
            <v>12.19</v>
          </cell>
        </row>
        <row r="413">
          <cell r="A413" t="str">
            <v>226930010</v>
          </cell>
          <cell r="B413" t="str">
            <v>Samaritan Senior Village Inc</v>
          </cell>
          <cell r="C413">
            <v>45108</v>
          </cell>
          <cell r="D413">
            <v>205.53</v>
          </cell>
          <cell r="E413">
            <v>2.73</v>
          </cell>
          <cell r="F413">
            <v>1.88</v>
          </cell>
          <cell r="G413">
            <v>12.14</v>
          </cell>
          <cell r="H413">
            <v>188.78000000000003</v>
          </cell>
          <cell r="I413">
            <v>2.83</v>
          </cell>
          <cell r="J413">
            <v>191.61000000000004</v>
          </cell>
          <cell r="K413">
            <v>1.92</v>
          </cell>
          <cell r="L413">
            <v>193.53000000000003</v>
          </cell>
          <cell r="M413">
            <v>12.58</v>
          </cell>
          <cell r="N413">
            <v>203.83</v>
          </cell>
          <cell r="O413">
            <v>2.71</v>
          </cell>
          <cell r="P413">
            <v>1.83</v>
          </cell>
          <cell r="Q413">
            <v>12.05</v>
          </cell>
          <cell r="R413">
            <v>187.23999999999998</v>
          </cell>
          <cell r="S413">
            <v>2.81</v>
          </cell>
          <cell r="T413">
            <v>190.04999999999998</v>
          </cell>
          <cell r="U413">
            <v>1.9</v>
          </cell>
          <cell r="V413">
            <v>191.95</v>
          </cell>
          <cell r="W413">
            <v>12.48</v>
          </cell>
        </row>
        <row r="414">
          <cell r="A414" t="str">
            <v>512730210</v>
          </cell>
          <cell r="B414" t="str">
            <v>San Simeon by the Sound Center for Nrsg and Reha</v>
          </cell>
          <cell r="C414">
            <v>45108</v>
          </cell>
          <cell r="D414">
            <v>243.75</v>
          </cell>
          <cell r="E414">
            <v>3.29</v>
          </cell>
          <cell r="F414">
            <v>2.27</v>
          </cell>
          <cell r="G414">
            <v>14.61</v>
          </cell>
          <cell r="H414">
            <v>223.57999999999998</v>
          </cell>
          <cell r="I414">
            <v>3.35</v>
          </cell>
          <cell r="J414">
            <v>226.92999999999998</v>
          </cell>
          <cell r="K414">
            <v>2.27</v>
          </cell>
          <cell r="L414">
            <v>229.2</v>
          </cell>
          <cell r="M414">
            <v>14.9</v>
          </cell>
          <cell r="N414">
            <v>241.39</v>
          </cell>
          <cell r="O414">
            <v>3.26</v>
          </cell>
          <cell r="P414">
            <v>2.2000000000000002</v>
          </cell>
          <cell r="Q414">
            <v>14.47</v>
          </cell>
          <cell r="R414">
            <v>221.46</v>
          </cell>
          <cell r="S414">
            <v>3.32</v>
          </cell>
          <cell r="T414">
            <v>224.78</v>
          </cell>
          <cell r="U414">
            <v>2.25</v>
          </cell>
          <cell r="V414">
            <v>227.03</v>
          </cell>
          <cell r="W414">
            <v>14.76</v>
          </cell>
        </row>
        <row r="415">
          <cell r="A415" t="str">
            <v>295130410</v>
          </cell>
          <cell r="B415" t="str">
            <v>Sands Point Center For Health And Rehabilitation</v>
          </cell>
          <cell r="C415">
            <v>45108</v>
          </cell>
          <cell r="D415">
            <v>272.68</v>
          </cell>
          <cell r="E415">
            <v>3.64</v>
          </cell>
          <cell r="F415">
            <v>2.5099999999999998</v>
          </cell>
          <cell r="G415">
            <v>16.18</v>
          </cell>
          <cell r="H415">
            <v>250.35000000000002</v>
          </cell>
          <cell r="I415">
            <v>3.76</v>
          </cell>
          <cell r="J415">
            <v>254.11</v>
          </cell>
          <cell r="K415">
            <v>2.54</v>
          </cell>
          <cell r="L415">
            <v>256.65000000000003</v>
          </cell>
          <cell r="M415">
            <v>16.68</v>
          </cell>
          <cell r="N415">
            <v>269.86</v>
          </cell>
          <cell r="O415">
            <v>3.6</v>
          </cell>
          <cell r="P415">
            <v>2.44</v>
          </cell>
          <cell r="Q415">
            <v>16.010000000000002</v>
          </cell>
          <cell r="R415">
            <v>247.81</v>
          </cell>
          <cell r="S415">
            <v>3.72</v>
          </cell>
          <cell r="T415">
            <v>251.53</v>
          </cell>
          <cell r="U415">
            <v>2.52</v>
          </cell>
          <cell r="V415">
            <v>254.05</v>
          </cell>
          <cell r="W415">
            <v>16.510000000000002</v>
          </cell>
        </row>
        <row r="416">
          <cell r="A416" t="str">
            <v>590731710</v>
          </cell>
          <cell r="B416" t="str">
            <v>Sans Souci Rehabilitation and Nursing Center</v>
          </cell>
          <cell r="C416">
            <v>45108</v>
          </cell>
          <cell r="D416">
            <v>271.23</v>
          </cell>
          <cell r="E416">
            <v>3.78</v>
          </cell>
          <cell r="F416">
            <v>2.61</v>
          </cell>
          <cell r="G416">
            <v>17.149999999999999</v>
          </cell>
          <cell r="H416">
            <v>247.69000000000003</v>
          </cell>
          <cell r="I416">
            <v>3.72</v>
          </cell>
          <cell r="J416">
            <v>251.41000000000003</v>
          </cell>
          <cell r="K416">
            <v>2.5099999999999998</v>
          </cell>
          <cell r="L416">
            <v>253.92000000000002</v>
          </cell>
          <cell r="M416">
            <v>16.5</v>
          </cell>
          <cell r="N416">
            <v>268.45</v>
          </cell>
          <cell r="O416">
            <v>3.74</v>
          </cell>
          <cell r="P416">
            <v>2.5299999999999998</v>
          </cell>
          <cell r="Q416">
            <v>16.98</v>
          </cell>
          <cell r="R416">
            <v>245.20000000000002</v>
          </cell>
          <cell r="S416">
            <v>3.68</v>
          </cell>
          <cell r="T416">
            <v>248.88000000000002</v>
          </cell>
          <cell r="U416">
            <v>2.4900000000000002</v>
          </cell>
          <cell r="V416">
            <v>251.37000000000003</v>
          </cell>
          <cell r="W416">
            <v>16.34</v>
          </cell>
        </row>
        <row r="417">
          <cell r="A417" t="str">
            <v>700341510</v>
          </cell>
          <cell r="B417" t="str">
            <v>Sapphire Center for Rehabilitation and Nursing of Central Queens LLC</v>
          </cell>
          <cell r="C417">
            <v>45108</v>
          </cell>
          <cell r="D417">
            <v>286.89999999999998</v>
          </cell>
          <cell r="E417">
            <v>4.0199999999999996</v>
          </cell>
          <cell r="F417">
            <v>2.78</v>
          </cell>
          <cell r="G417">
            <v>17.88</v>
          </cell>
          <cell r="H417">
            <v>262.22000000000003</v>
          </cell>
          <cell r="I417">
            <v>3.93</v>
          </cell>
          <cell r="J417">
            <v>266.15000000000003</v>
          </cell>
          <cell r="K417">
            <v>2.66</v>
          </cell>
          <cell r="L417">
            <v>268.81000000000006</v>
          </cell>
          <cell r="M417">
            <v>17.47</v>
          </cell>
          <cell r="N417">
            <v>283.89</v>
          </cell>
          <cell r="O417">
            <v>3.98</v>
          </cell>
          <cell r="P417">
            <v>2.69</v>
          </cell>
          <cell r="Q417">
            <v>17.690000000000001</v>
          </cell>
          <cell r="R417">
            <v>259.52999999999997</v>
          </cell>
          <cell r="S417">
            <v>3.89</v>
          </cell>
          <cell r="T417">
            <v>263.41999999999996</v>
          </cell>
          <cell r="U417">
            <v>2.63</v>
          </cell>
          <cell r="V417">
            <v>266.04999999999995</v>
          </cell>
          <cell r="W417">
            <v>17.29</v>
          </cell>
        </row>
        <row r="418">
          <cell r="A418" t="str">
            <v>352330410</v>
          </cell>
          <cell r="B418" t="str">
            <v>Sapphire Nursing and Rehab at Goshen</v>
          </cell>
          <cell r="C418">
            <v>45108</v>
          </cell>
          <cell r="D418">
            <v>276.66000000000003</v>
          </cell>
          <cell r="E418">
            <v>3.7</v>
          </cell>
          <cell r="F418">
            <v>2.5499999999999998</v>
          </cell>
          <cell r="G418">
            <v>16.77</v>
          </cell>
          <cell r="H418">
            <v>253.64000000000001</v>
          </cell>
          <cell r="I418">
            <v>3.8</v>
          </cell>
          <cell r="J418">
            <v>257.44</v>
          </cell>
          <cell r="K418">
            <v>2.57</v>
          </cell>
          <cell r="L418">
            <v>260.01</v>
          </cell>
          <cell r="M418">
            <v>16.899999999999999</v>
          </cell>
          <cell r="N418">
            <v>273.98</v>
          </cell>
          <cell r="O418">
            <v>3.66</v>
          </cell>
          <cell r="P418">
            <v>2.48</v>
          </cell>
          <cell r="Q418">
            <v>16.61</v>
          </cell>
          <cell r="R418">
            <v>251.22999999999996</v>
          </cell>
          <cell r="S418">
            <v>3.77</v>
          </cell>
          <cell r="T418">
            <v>254.99999999999997</v>
          </cell>
          <cell r="U418">
            <v>2.5499999999999998</v>
          </cell>
          <cell r="V418">
            <v>257.54999999999995</v>
          </cell>
          <cell r="W418">
            <v>16.739999999999998</v>
          </cell>
        </row>
        <row r="419">
          <cell r="A419" t="str">
            <v>350230510</v>
          </cell>
          <cell r="B419" t="str">
            <v>Sapphire Nursing at Meadow Hill</v>
          </cell>
          <cell r="C419">
            <v>45108</v>
          </cell>
          <cell r="D419">
            <v>252.83</v>
          </cell>
          <cell r="E419">
            <v>3.43</v>
          </cell>
          <cell r="F419">
            <v>2.37</v>
          </cell>
          <cell r="G419">
            <v>15.57</v>
          </cell>
          <cell r="H419">
            <v>231.46</v>
          </cell>
          <cell r="I419">
            <v>3.47</v>
          </cell>
          <cell r="J419">
            <v>234.93</v>
          </cell>
          <cell r="K419">
            <v>2.35</v>
          </cell>
          <cell r="L419">
            <v>237.28</v>
          </cell>
          <cell r="M419">
            <v>15.42</v>
          </cell>
          <cell r="N419">
            <v>250.31</v>
          </cell>
          <cell r="O419">
            <v>3.4</v>
          </cell>
          <cell r="P419">
            <v>2.2999999999999998</v>
          </cell>
          <cell r="Q419">
            <v>15.42</v>
          </cell>
          <cell r="R419">
            <v>229.19</v>
          </cell>
          <cell r="S419">
            <v>3.44</v>
          </cell>
          <cell r="T419">
            <v>232.63</v>
          </cell>
          <cell r="U419">
            <v>2.33</v>
          </cell>
          <cell r="V419">
            <v>234.96</v>
          </cell>
          <cell r="W419">
            <v>15.27</v>
          </cell>
        </row>
        <row r="420">
          <cell r="A420" t="str">
            <v>132430310</v>
          </cell>
          <cell r="B420" t="str">
            <v>Sapphire Nursing at Wappingers</v>
          </cell>
          <cell r="C420">
            <v>45108</v>
          </cell>
          <cell r="D420">
            <v>253.27</v>
          </cell>
          <cell r="E420">
            <v>3.29</v>
          </cell>
          <cell r="F420">
            <v>2.2599999999999998</v>
          </cell>
          <cell r="G420">
            <v>14.62</v>
          </cell>
          <cell r="H420">
            <v>233.10000000000002</v>
          </cell>
          <cell r="I420">
            <v>3.5</v>
          </cell>
          <cell r="J420">
            <v>236.60000000000002</v>
          </cell>
          <cell r="K420">
            <v>2.37</v>
          </cell>
          <cell r="L420">
            <v>238.97000000000003</v>
          </cell>
          <cell r="M420">
            <v>15.53</v>
          </cell>
          <cell r="N420">
            <v>250.74</v>
          </cell>
          <cell r="O420">
            <v>3.25</v>
          </cell>
          <cell r="P420">
            <v>2.2000000000000002</v>
          </cell>
          <cell r="Q420">
            <v>14.47</v>
          </cell>
          <cell r="R420">
            <v>230.82000000000002</v>
          </cell>
          <cell r="S420">
            <v>3.46</v>
          </cell>
          <cell r="T420">
            <v>234.28000000000003</v>
          </cell>
          <cell r="U420">
            <v>2.34</v>
          </cell>
          <cell r="V420">
            <v>236.62000000000003</v>
          </cell>
          <cell r="W420">
            <v>15.38</v>
          </cell>
        </row>
        <row r="421">
          <cell r="A421" t="str">
            <v>590432210</v>
          </cell>
          <cell r="B421" t="str">
            <v>Schaffer Extended Care Center</v>
          </cell>
          <cell r="C421">
            <v>45108</v>
          </cell>
          <cell r="D421">
            <v>257.99</v>
          </cell>
          <cell r="E421">
            <v>3.57</v>
          </cell>
          <cell r="F421">
            <v>2.46</v>
          </cell>
          <cell r="G421">
            <v>15.86</v>
          </cell>
          <cell r="H421">
            <v>236.10000000000002</v>
          </cell>
          <cell r="I421">
            <v>3.54</v>
          </cell>
          <cell r="J421">
            <v>239.64000000000001</v>
          </cell>
          <cell r="K421">
            <v>2.4</v>
          </cell>
          <cell r="L421">
            <v>242.04000000000002</v>
          </cell>
          <cell r="M421">
            <v>15.73</v>
          </cell>
          <cell r="N421">
            <v>255.85</v>
          </cell>
          <cell r="O421">
            <v>3.54</v>
          </cell>
          <cell r="P421">
            <v>2.4</v>
          </cell>
          <cell r="Q421">
            <v>15.73</v>
          </cell>
          <cell r="R421">
            <v>234.18</v>
          </cell>
          <cell r="S421">
            <v>3.51</v>
          </cell>
          <cell r="T421">
            <v>237.69</v>
          </cell>
          <cell r="U421">
            <v>2.38</v>
          </cell>
          <cell r="V421">
            <v>240.07</v>
          </cell>
          <cell r="W421">
            <v>15.6</v>
          </cell>
        </row>
        <row r="422">
          <cell r="A422" t="str">
            <v>460130710</v>
          </cell>
          <cell r="B422" t="str">
            <v>Schenectady Center for Rehabilitation and Nursing</v>
          </cell>
          <cell r="C422">
            <v>45108</v>
          </cell>
          <cell r="D422">
            <v>232.54</v>
          </cell>
          <cell r="E422">
            <v>3.1</v>
          </cell>
          <cell r="F422">
            <v>2.12</v>
          </cell>
          <cell r="G422">
            <v>14.11</v>
          </cell>
          <cell r="H422">
            <v>213.20999999999998</v>
          </cell>
          <cell r="I422">
            <v>3.2</v>
          </cell>
          <cell r="J422">
            <v>216.40999999999997</v>
          </cell>
          <cell r="K422">
            <v>2.16</v>
          </cell>
          <cell r="L422">
            <v>218.56999999999996</v>
          </cell>
          <cell r="M422">
            <v>14.21</v>
          </cell>
          <cell r="N422">
            <v>230.31</v>
          </cell>
          <cell r="O422">
            <v>3.07</v>
          </cell>
          <cell r="P422">
            <v>2.08</v>
          </cell>
          <cell r="Q422">
            <v>13.98</v>
          </cell>
          <cell r="R422">
            <v>211.18</v>
          </cell>
          <cell r="S422">
            <v>3.17</v>
          </cell>
          <cell r="T422">
            <v>214.35</v>
          </cell>
          <cell r="U422">
            <v>2.14</v>
          </cell>
          <cell r="V422">
            <v>216.48999999999998</v>
          </cell>
          <cell r="W422">
            <v>14.07</v>
          </cell>
        </row>
        <row r="423">
          <cell r="A423" t="str">
            <v>700080010</v>
          </cell>
          <cell r="B423" t="str">
            <v>Schervier Nursing Care Center</v>
          </cell>
          <cell r="C423">
            <v>45108</v>
          </cell>
          <cell r="D423">
            <v>359.41</v>
          </cell>
          <cell r="E423">
            <v>4.8600000000000003</v>
          </cell>
          <cell r="F423">
            <v>3.33</v>
          </cell>
          <cell r="G423">
            <v>21.58</v>
          </cell>
          <cell r="H423">
            <v>329.64000000000004</v>
          </cell>
          <cell r="I423">
            <v>4.9400000000000004</v>
          </cell>
          <cell r="J423">
            <v>334.58000000000004</v>
          </cell>
          <cell r="K423">
            <v>3.35</v>
          </cell>
          <cell r="L423">
            <v>337.93000000000006</v>
          </cell>
          <cell r="M423">
            <v>21.97</v>
          </cell>
          <cell r="N423">
            <v>355.76</v>
          </cell>
          <cell r="O423">
            <v>4.8099999999999996</v>
          </cell>
          <cell r="P423">
            <v>3.25</v>
          </cell>
          <cell r="Q423">
            <v>21.36</v>
          </cell>
          <cell r="R423">
            <v>326.33999999999997</v>
          </cell>
          <cell r="S423">
            <v>4.9000000000000004</v>
          </cell>
          <cell r="T423">
            <v>331.23999999999995</v>
          </cell>
          <cell r="U423">
            <v>3.31</v>
          </cell>
          <cell r="V423">
            <v>334.54999999999995</v>
          </cell>
          <cell r="W423">
            <v>21.75</v>
          </cell>
        </row>
        <row r="424">
          <cell r="A424" t="str">
            <v>352930110</v>
          </cell>
          <cell r="B424" t="str">
            <v>Schervier Pavilion</v>
          </cell>
          <cell r="C424">
            <v>45108</v>
          </cell>
          <cell r="D424">
            <v>208.66</v>
          </cell>
          <cell r="E424">
            <v>2.85</v>
          </cell>
          <cell r="F424">
            <v>1.97</v>
          </cell>
          <cell r="G424">
            <v>12.68</v>
          </cell>
          <cell r="H424">
            <v>191.16</v>
          </cell>
          <cell r="I424">
            <v>2.87</v>
          </cell>
          <cell r="J424">
            <v>194.03</v>
          </cell>
          <cell r="K424">
            <v>1.94</v>
          </cell>
          <cell r="L424">
            <v>195.97</v>
          </cell>
          <cell r="M424">
            <v>12.74</v>
          </cell>
          <cell r="N424">
            <v>206.79</v>
          </cell>
          <cell r="O424">
            <v>2.83</v>
          </cell>
          <cell r="P424">
            <v>1.91</v>
          </cell>
          <cell r="Q424">
            <v>12.56</v>
          </cell>
          <cell r="R424">
            <v>189.48999999999998</v>
          </cell>
          <cell r="S424">
            <v>2.84</v>
          </cell>
          <cell r="T424">
            <v>192.32999999999998</v>
          </cell>
          <cell r="U424">
            <v>1.92</v>
          </cell>
          <cell r="V424">
            <v>194.24999999999997</v>
          </cell>
          <cell r="W424">
            <v>12.63</v>
          </cell>
        </row>
        <row r="425">
          <cell r="A425" t="str">
            <v>310230710</v>
          </cell>
          <cell r="B425" t="str">
            <v>Schoellkopf Health Center</v>
          </cell>
          <cell r="C425">
            <v>45108</v>
          </cell>
          <cell r="D425">
            <v>220.19</v>
          </cell>
          <cell r="E425">
            <v>2.97</v>
          </cell>
          <cell r="F425">
            <v>2.06</v>
          </cell>
          <cell r="G425">
            <v>13.21</v>
          </cell>
          <cell r="H425">
            <v>201.95</v>
          </cell>
          <cell r="I425">
            <v>3.03</v>
          </cell>
          <cell r="J425">
            <v>204.98</v>
          </cell>
          <cell r="K425">
            <v>2.0499999999999998</v>
          </cell>
          <cell r="L425">
            <v>207.03</v>
          </cell>
          <cell r="M425">
            <v>13.46</v>
          </cell>
          <cell r="N425">
            <v>218.25</v>
          </cell>
          <cell r="O425">
            <v>2.95</v>
          </cell>
          <cell r="P425">
            <v>1.99</v>
          </cell>
          <cell r="Q425">
            <v>13.09</v>
          </cell>
          <cell r="R425">
            <v>200.22</v>
          </cell>
          <cell r="S425">
            <v>3</v>
          </cell>
          <cell r="T425">
            <v>203.22</v>
          </cell>
          <cell r="U425">
            <v>2.0299999999999998</v>
          </cell>
          <cell r="V425">
            <v>205.25</v>
          </cell>
          <cell r="W425">
            <v>13.34</v>
          </cell>
        </row>
        <row r="426">
          <cell r="A426" t="str">
            <v>140430010</v>
          </cell>
          <cell r="B426" t="str">
            <v>Schofield Residence</v>
          </cell>
          <cell r="C426">
            <v>45108</v>
          </cell>
          <cell r="D426">
            <v>195.69</v>
          </cell>
          <cell r="E426">
            <v>2.6</v>
          </cell>
          <cell r="F426">
            <v>1.8</v>
          </cell>
          <cell r="G426">
            <v>11.55</v>
          </cell>
          <cell r="H426">
            <v>179.73999999999998</v>
          </cell>
          <cell r="I426">
            <v>2.7</v>
          </cell>
          <cell r="J426">
            <v>182.43999999999997</v>
          </cell>
          <cell r="K426">
            <v>1.82</v>
          </cell>
          <cell r="L426">
            <v>184.25999999999996</v>
          </cell>
          <cell r="M426">
            <v>11.98</v>
          </cell>
          <cell r="N426">
            <v>193.86</v>
          </cell>
          <cell r="O426">
            <v>2.58</v>
          </cell>
          <cell r="P426">
            <v>1.74</v>
          </cell>
          <cell r="Q426">
            <v>11.45</v>
          </cell>
          <cell r="R426">
            <v>178.09</v>
          </cell>
          <cell r="S426">
            <v>2.67</v>
          </cell>
          <cell r="T426">
            <v>180.76</v>
          </cell>
          <cell r="U426">
            <v>1.81</v>
          </cell>
          <cell r="V426">
            <v>182.57</v>
          </cell>
          <cell r="W426">
            <v>11.87</v>
          </cell>
        </row>
        <row r="427">
          <cell r="A427" t="str">
            <v>700131810</v>
          </cell>
          <cell r="B427" t="str">
            <v>Schulman and Schachne Institute for Nursing and Rehabilitat</v>
          </cell>
          <cell r="C427">
            <v>45108</v>
          </cell>
          <cell r="D427">
            <v>320.3</v>
          </cell>
          <cell r="E427">
            <v>4.24</v>
          </cell>
          <cell r="F427">
            <v>2.94</v>
          </cell>
          <cell r="G427">
            <v>18.86</v>
          </cell>
          <cell r="H427">
            <v>294.26</v>
          </cell>
          <cell r="I427">
            <v>4.41</v>
          </cell>
          <cell r="J427">
            <v>298.67</v>
          </cell>
          <cell r="K427">
            <v>2.99</v>
          </cell>
          <cell r="L427">
            <v>301.66000000000003</v>
          </cell>
          <cell r="M427">
            <v>19.61</v>
          </cell>
          <cell r="N427">
            <v>317.61</v>
          </cell>
          <cell r="O427">
            <v>4.21</v>
          </cell>
          <cell r="P427">
            <v>2.85</v>
          </cell>
          <cell r="Q427">
            <v>18.71</v>
          </cell>
          <cell r="R427">
            <v>291.84000000000003</v>
          </cell>
          <cell r="S427">
            <v>4.38</v>
          </cell>
          <cell r="T427">
            <v>296.22000000000003</v>
          </cell>
          <cell r="U427">
            <v>2.96</v>
          </cell>
          <cell r="V427">
            <v>299.18</v>
          </cell>
          <cell r="W427">
            <v>19.45</v>
          </cell>
        </row>
        <row r="428">
          <cell r="A428" t="str">
            <v>482300030</v>
          </cell>
          <cell r="B428" t="str">
            <v>Schuyler Hospital Inc And Long Term Care Unit</v>
          </cell>
          <cell r="C428">
            <v>45108</v>
          </cell>
          <cell r="D428">
            <v>155.05000000000001</v>
          </cell>
          <cell r="E428">
            <v>2.2000000000000002</v>
          </cell>
          <cell r="F428">
            <v>1.52</v>
          </cell>
          <cell r="G428">
            <v>9.76</v>
          </cell>
          <cell r="H428">
            <v>141.57000000000002</v>
          </cell>
          <cell r="I428">
            <v>2.12</v>
          </cell>
          <cell r="J428">
            <v>143.69000000000003</v>
          </cell>
          <cell r="K428">
            <v>1.44</v>
          </cell>
          <cell r="L428">
            <v>145.13000000000002</v>
          </cell>
          <cell r="M428">
            <v>9.43</v>
          </cell>
          <cell r="N428">
            <v>153.79</v>
          </cell>
          <cell r="O428">
            <v>2.1800000000000002</v>
          </cell>
          <cell r="P428">
            <v>1.47</v>
          </cell>
          <cell r="Q428">
            <v>9.68</v>
          </cell>
          <cell r="R428">
            <v>140.45999999999998</v>
          </cell>
          <cell r="S428">
            <v>2.11</v>
          </cell>
          <cell r="T428">
            <v>142.57</v>
          </cell>
          <cell r="U428">
            <v>1.43</v>
          </cell>
          <cell r="V428">
            <v>144</v>
          </cell>
          <cell r="W428">
            <v>9.36</v>
          </cell>
        </row>
        <row r="429">
          <cell r="A429" t="str">
            <v>700180610</v>
          </cell>
          <cell r="B429" t="str">
            <v>Sea Crest Nursing and Rehabilitation Center</v>
          </cell>
          <cell r="C429">
            <v>45108</v>
          </cell>
          <cell r="D429">
            <v>326.02</v>
          </cell>
          <cell r="E429">
            <v>4.2300000000000004</v>
          </cell>
          <cell r="F429">
            <v>2.92</v>
          </cell>
          <cell r="G429">
            <v>19.21</v>
          </cell>
          <cell r="H429">
            <v>299.65999999999997</v>
          </cell>
          <cell r="I429">
            <v>4.49</v>
          </cell>
          <cell r="J429">
            <v>304.14999999999998</v>
          </cell>
          <cell r="K429">
            <v>3.04</v>
          </cell>
          <cell r="L429">
            <v>307.19</v>
          </cell>
          <cell r="M429">
            <v>19.97</v>
          </cell>
          <cell r="N429">
            <v>322.77</v>
          </cell>
          <cell r="O429">
            <v>4.1900000000000004</v>
          </cell>
          <cell r="P429">
            <v>2.84</v>
          </cell>
          <cell r="Q429">
            <v>19.02</v>
          </cell>
          <cell r="R429">
            <v>296.72000000000003</v>
          </cell>
          <cell r="S429">
            <v>4.45</v>
          </cell>
          <cell r="T429">
            <v>301.17</v>
          </cell>
          <cell r="U429">
            <v>3.01</v>
          </cell>
          <cell r="V429">
            <v>304.18</v>
          </cell>
          <cell r="W429">
            <v>19.77</v>
          </cell>
        </row>
        <row r="430">
          <cell r="A430" t="str">
            <v>700430410</v>
          </cell>
          <cell r="B430" t="str">
            <v>Sea View Hospital Rehabilitation Center And Home</v>
          </cell>
          <cell r="C430">
            <v>45108</v>
          </cell>
          <cell r="D430">
            <v>321.08</v>
          </cell>
          <cell r="E430">
            <v>4.33</v>
          </cell>
          <cell r="F430">
            <v>2.99</v>
          </cell>
          <cell r="G430">
            <v>19.260000000000002</v>
          </cell>
          <cell r="H430">
            <v>294.5</v>
          </cell>
          <cell r="I430">
            <v>4.42</v>
          </cell>
          <cell r="J430">
            <v>298.92</v>
          </cell>
          <cell r="K430">
            <v>2.99</v>
          </cell>
          <cell r="L430">
            <v>301.91000000000003</v>
          </cell>
          <cell r="M430">
            <v>19.62</v>
          </cell>
          <cell r="N430">
            <v>318.04000000000002</v>
          </cell>
          <cell r="O430">
            <v>4.29</v>
          </cell>
          <cell r="P430">
            <v>2.91</v>
          </cell>
          <cell r="Q430">
            <v>19.079999999999998</v>
          </cell>
          <cell r="R430">
            <v>291.76</v>
          </cell>
          <cell r="S430">
            <v>4.38</v>
          </cell>
          <cell r="T430">
            <v>296.14</v>
          </cell>
          <cell r="U430">
            <v>2.96</v>
          </cell>
          <cell r="V430">
            <v>299.09999999999997</v>
          </cell>
          <cell r="W430">
            <v>19.440000000000001</v>
          </cell>
        </row>
        <row r="431">
          <cell r="A431" t="str">
            <v>700180110</v>
          </cell>
          <cell r="B431" t="str">
            <v>Seagate Rehabilitation and Nursing Center</v>
          </cell>
          <cell r="C431">
            <v>45108</v>
          </cell>
          <cell r="D431">
            <v>370.59</v>
          </cell>
          <cell r="E431">
            <v>5.2</v>
          </cell>
          <cell r="F431">
            <v>3.58</v>
          </cell>
          <cell r="G431">
            <v>23.09</v>
          </cell>
          <cell r="H431">
            <v>338.72</v>
          </cell>
          <cell r="I431">
            <v>5.08</v>
          </cell>
          <cell r="J431">
            <v>343.8</v>
          </cell>
          <cell r="K431">
            <v>3.44</v>
          </cell>
          <cell r="L431">
            <v>347.24</v>
          </cell>
          <cell r="M431">
            <v>22.57</v>
          </cell>
          <cell r="N431">
            <v>367.12</v>
          </cell>
          <cell r="O431">
            <v>5.15</v>
          </cell>
          <cell r="P431">
            <v>3.48</v>
          </cell>
          <cell r="Q431">
            <v>22.87</v>
          </cell>
          <cell r="R431">
            <v>335.62</v>
          </cell>
          <cell r="S431">
            <v>5.03</v>
          </cell>
          <cell r="T431">
            <v>340.65</v>
          </cell>
          <cell r="U431">
            <v>3.41</v>
          </cell>
          <cell r="V431">
            <v>344.06</v>
          </cell>
          <cell r="W431">
            <v>22.36</v>
          </cell>
        </row>
        <row r="432">
          <cell r="A432" t="str">
            <v>147430110</v>
          </cell>
          <cell r="B432" t="str">
            <v>Seneca Health Care Center</v>
          </cell>
          <cell r="C432">
            <v>45108</v>
          </cell>
          <cell r="D432">
            <v>220.58</v>
          </cell>
          <cell r="E432">
            <v>3.06</v>
          </cell>
          <cell r="F432">
            <v>2.12</v>
          </cell>
          <cell r="G432">
            <v>13.64</v>
          </cell>
          <cell r="H432">
            <v>201.76</v>
          </cell>
          <cell r="I432">
            <v>3.03</v>
          </cell>
          <cell r="J432">
            <v>204.79</v>
          </cell>
          <cell r="K432">
            <v>2.0499999999999998</v>
          </cell>
          <cell r="L432">
            <v>206.84</v>
          </cell>
          <cell r="M432">
            <v>13.44</v>
          </cell>
          <cell r="N432">
            <v>218.45</v>
          </cell>
          <cell r="O432">
            <v>3.03</v>
          </cell>
          <cell r="P432">
            <v>2.0499999999999998</v>
          </cell>
          <cell r="Q432">
            <v>13.51</v>
          </cell>
          <cell r="R432">
            <v>199.85999999999999</v>
          </cell>
          <cell r="S432">
            <v>3</v>
          </cell>
          <cell r="T432">
            <v>202.85999999999999</v>
          </cell>
          <cell r="U432">
            <v>2.0299999999999998</v>
          </cell>
          <cell r="V432">
            <v>204.89</v>
          </cell>
          <cell r="W432">
            <v>13.32</v>
          </cell>
        </row>
        <row r="433">
          <cell r="A433" t="str">
            <v>370231210</v>
          </cell>
          <cell r="B433" t="str">
            <v>Seneca Hill Manor Inc</v>
          </cell>
          <cell r="C433">
            <v>45108</v>
          </cell>
          <cell r="D433">
            <v>190.73</v>
          </cell>
          <cell r="E433">
            <v>2.62</v>
          </cell>
          <cell r="F433">
            <v>1.81</v>
          </cell>
          <cell r="G433">
            <v>11.65</v>
          </cell>
          <cell r="H433">
            <v>174.64999999999998</v>
          </cell>
          <cell r="I433">
            <v>2.62</v>
          </cell>
          <cell r="J433">
            <v>177.26999999999998</v>
          </cell>
          <cell r="K433">
            <v>1.77</v>
          </cell>
          <cell r="L433">
            <v>179.04</v>
          </cell>
          <cell r="M433">
            <v>11.64</v>
          </cell>
          <cell r="N433">
            <v>189.09</v>
          </cell>
          <cell r="O433">
            <v>2.6</v>
          </cell>
          <cell r="P433">
            <v>1.76</v>
          </cell>
          <cell r="Q433">
            <v>11.55</v>
          </cell>
          <cell r="R433">
            <v>173.18</v>
          </cell>
          <cell r="S433">
            <v>2.6</v>
          </cell>
          <cell r="T433">
            <v>175.78</v>
          </cell>
          <cell r="U433">
            <v>1.76</v>
          </cell>
          <cell r="V433">
            <v>177.54</v>
          </cell>
          <cell r="W433">
            <v>11.54</v>
          </cell>
        </row>
        <row r="434">
          <cell r="A434" t="str">
            <v>492130310</v>
          </cell>
          <cell r="B434" t="str">
            <v>Seneca Nursing and Rehabilitation Center</v>
          </cell>
          <cell r="C434">
            <v>45108</v>
          </cell>
          <cell r="D434">
            <v>192.82</v>
          </cell>
          <cell r="E434">
            <v>2.6</v>
          </cell>
          <cell r="F434">
            <v>1.79</v>
          </cell>
          <cell r="G434">
            <v>11.57</v>
          </cell>
          <cell r="H434">
            <v>176.86</v>
          </cell>
          <cell r="I434">
            <v>2.65</v>
          </cell>
          <cell r="J434">
            <v>179.51000000000002</v>
          </cell>
          <cell r="K434">
            <v>1.8</v>
          </cell>
          <cell r="L434">
            <v>181.31000000000003</v>
          </cell>
          <cell r="M434">
            <v>11.79</v>
          </cell>
          <cell r="N434">
            <v>191.09</v>
          </cell>
          <cell r="O434">
            <v>2.58</v>
          </cell>
          <cell r="P434">
            <v>1.74</v>
          </cell>
          <cell r="Q434">
            <v>11.47</v>
          </cell>
          <cell r="R434">
            <v>175.29999999999998</v>
          </cell>
          <cell r="S434">
            <v>2.63</v>
          </cell>
          <cell r="T434">
            <v>177.92999999999998</v>
          </cell>
          <cell r="U434">
            <v>1.78</v>
          </cell>
          <cell r="V434">
            <v>179.70999999999998</v>
          </cell>
          <cell r="W434">
            <v>11.68</v>
          </cell>
        </row>
        <row r="435">
          <cell r="A435" t="str">
            <v>455230010</v>
          </cell>
          <cell r="B435" t="str">
            <v>Seton Health at Schuyler Ridge Residential Healthcare</v>
          </cell>
          <cell r="C435">
            <v>45108</v>
          </cell>
          <cell r="D435">
            <v>216.89</v>
          </cell>
          <cell r="E435">
            <v>3.09</v>
          </cell>
          <cell r="F435">
            <v>2.13</v>
          </cell>
          <cell r="G435">
            <v>13.73</v>
          </cell>
          <cell r="H435">
            <v>197.94</v>
          </cell>
          <cell r="I435">
            <v>2.97</v>
          </cell>
          <cell r="J435">
            <v>200.91</v>
          </cell>
          <cell r="K435">
            <v>2.0099999999999998</v>
          </cell>
          <cell r="L435">
            <v>202.92</v>
          </cell>
          <cell r="M435">
            <v>13.19</v>
          </cell>
          <cell r="N435">
            <v>214.85</v>
          </cell>
          <cell r="O435">
            <v>3.06</v>
          </cell>
          <cell r="P435">
            <v>2.0699999999999998</v>
          </cell>
          <cell r="Q435">
            <v>13.6</v>
          </cell>
          <cell r="R435">
            <v>196.12</v>
          </cell>
          <cell r="S435">
            <v>2.94</v>
          </cell>
          <cell r="T435">
            <v>199.06</v>
          </cell>
          <cell r="U435">
            <v>1.99</v>
          </cell>
          <cell r="V435">
            <v>201.05</v>
          </cell>
          <cell r="W435">
            <v>13.07</v>
          </cell>
        </row>
        <row r="436">
          <cell r="A436" t="str">
            <v>015330210</v>
          </cell>
          <cell r="B436" t="str">
            <v>Shaker Place Rehabilitation and Nursing Center</v>
          </cell>
          <cell r="C436">
            <v>45108</v>
          </cell>
          <cell r="D436">
            <v>237.83</v>
          </cell>
          <cell r="E436">
            <v>3.18</v>
          </cell>
          <cell r="F436">
            <v>2.17</v>
          </cell>
          <cell r="G436">
            <v>14.15</v>
          </cell>
          <cell r="H436">
            <v>218.33</v>
          </cell>
          <cell r="I436">
            <v>3.27</v>
          </cell>
          <cell r="J436">
            <v>221.60000000000002</v>
          </cell>
          <cell r="K436">
            <v>2.2200000000000002</v>
          </cell>
          <cell r="L436">
            <v>223.82000000000002</v>
          </cell>
          <cell r="M436">
            <v>14.55</v>
          </cell>
          <cell r="N436">
            <v>235.68</v>
          </cell>
          <cell r="O436">
            <v>3.16</v>
          </cell>
          <cell r="P436">
            <v>2.14</v>
          </cell>
          <cell r="Q436">
            <v>14.03</v>
          </cell>
          <cell r="R436">
            <v>216.35000000000002</v>
          </cell>
          <cell r="S436">
            <v>3.25</v>
          </cell>
          <cell r="T436">
            <v>219.60000000000002</v>
          </cell>
          <cell r="U436">
            <v>2.2000000000000002</v>
          </cell>
          <cell r="V436">
            <v>221.8</v>
          </cell>
          <cell r="W436">
            <v>14.42</v>
          </cell>
        </row>
        <row r="437">
          <cell r="A437" t="str">
            <v>700136210</v>
          </cell>
          <cell r="B437" t="str">
            <v>Sheepshead Nursing and Rehabilitation Center</v>
          </cell>
          <cell r="C437">
            <v>45108</v>
          </cell>
          <cell r="D437">
            <v>319.70999999999998</v>
          </cell>
          <cell r="E437">
            <v>4.49</v>
          </cell>
          <cell r="F437">
            <v>3.1</v>
          </cell>
          <cell r="G437">
            <v>19.96</v>
          </cell>
          <cell r="H437">
            <v>292.15999999999997</v>
          </cell>
          <cell r="I437">
            <v>4.38</v>
          </cell>
          <cell r="J437">
            <v>296.53999999999996</v>
          </cell>
          <cell r="K437">
            <v>2.97</v>
          </cell>
          <cell r="L437">
            <v>299.51</v>
          </cell>
          <cell r="M437">
            <v>19.47</v>
          </cell>
          <cell r="N437">
            <v>316.35000000000002</v>
          </cell>
          <cell r="O437">
            <v>4.45</v>
          </cell>
          <cell r="P437">
            <v>3.01</v>
          </cell>
          <cell r="Q437">
            <v>19.75</v>
          </cell>
          <cell r="R437">
            <v>289.14000000000004</v>
          </cell>
          <cell r="S437">
            <v>4.34</v>
          </cell>
          <cell r="T437">
            <v>293.48</v>
          </cell>
          <cell r="U437">
            <v>2.93</v>
          </cell>
          <cell r="V437">
            <v>296.41000000000003</v>
          </cell>
          <cell r="W437">
            <v>19.27</v>
          </cell>
        </row>
        <row r="438">
          <cell r="A438" t="str">
            <v>700139910</v>
          </cell>
          <cell r="B438" t="str">
            <v>Shore View Nursing &amp; Rehabilitation Center</v>
          </cell>
          <cell r="C438">
            <v>45108</v>
          </cell>
          <cell r="D438">
            <v>304.88</v>
          </cell>
          <cell r="E438">
            <v>4.1500000000000004</v>
          </cell>
          <cell r="F438">
            <v>2.87</v>
          </cell>
          <cell r="G438">
            <v>18.420000000000002</v>
          </cell>
          <cell r="H438">
            <v>279.44</v>
          </cell>
          <cell r="I438">
            <v>4.1900000000000004</v>
          </cell>
          <cell r="J438">
            <v>283.63</v>
          </cell>
          <cell r="K438">
            <v>2.84</v>
          </cell>
          <cell r="L438">
            <v>286.46999999999997</v>
          </cell>
          <cell r="M438">
            <v>18.62</v>
          </cell>
          <cell r="N438">
            <v>301.77999999999997</v>
          </cell>
          <cell r="O438">
            <v>4.0999999999999996</v>
          </cell>
          <cell r="P438">
            <v>2.78</v>
          </cell>
          <cell r="Q438">
            <v>18.23</v>
          </cell>
          <cell r="R438">
            <v>276.66999999999996</v>
          </cell>
          <cell r="S438">
            <v>4.1500000000000004</v>
          </cell>
          <cell r="T438">
            <v>280.81999999999994</v>
          </cell>
          <cell r="U438">
            <v>2.81</v>
          </cell>
          <cell r="V438">
            <v>283.62999999999994</v>
          </cell>
          <cell r="W438">
            <v>18.440000000000001</v>
          </cell>
        </row>
        <row r="439">
          <cell r="A439" t="str">
            <v>700432310</v>
          </cell>
          <cell r="B439" t="str">
            <v>Silver Lake Specialized Rehabilitation and Care Cente</v>
          </cell>
          <cell r="C439">
            <v>45108</v>
          </cell>
          <cell r="D439">
            <v>276.39</v>
          </cell>
          <cell r="E439">
            <v>3.82</v>
          </cell>
          <cell r="F439">
            <v>2.64</v>
          </cell>
          <cell r="G439">
            <v>16.95</v>
          </cell>
          <cell r="H439">
            <v>252.98000000000002</v>
          </cell>
          <cell r="I439">
            <v>3.79</v>
          </cell>
          <cell r="J439">
            <v>256.77000000000004</v>
          </cell>
          <cell r="K439">
            <v>2.57</v>
          </cell>
          <cell r="L439">
            <v>259.34000000000003</v>
          </cell>
          <cell r="M439">
            <v>16.86</v>
          </cell>
          <cell r="N439">
            <v>273.52999999999997</v>
          </cell>
          <cell r="O439">
            <v>3.78</v>
          </cell>
          <cell r="P439">
            <v>2.56</v>
          </cell>
          <cell r="Q439">
            <v>16.78</v>
          </cell>
          <cell r="R439">
            <v>250.41</v>
          </cell>
          <cell r="S439">
            <v>3.76</v>
          </cell>
          <cell r="T439">
            <v>254.17</v>
          </cell>
          <cell r="U439">
            <v>2.54</v>
          </cell>
          <cell r="V439">
            <v>256.70999999999998</v>
          </cell>
          <cell r="W439">
            <v>16.690000000000001</v>
          </cell>
        </row>
        <row r="440">
          <cell r="A440" t="str">
            <v>700337210</v>
          </cell>
          <cell r="B440" t="str">
            <v>Silvercrest</v>
          </cell>
          <cell r="C440">
            <v>45108</v>
          </cell>
          <cell r="D440">
            <v>313.02999999999997</v>
          </cell>
          <cell r="E440">
            <v>4.17</v>
          </cell>
          <cell r="F440">
            <v>2.88</v>
          </cell>
          <cell r="G440">
            <v>18.53</v>
          </cell>
          <cell r="H440">
            <v>287.44999999999993</v>
          </cell>
          <cell r="I440">
            <v>4.3099999999999996</v>
          </cell>
          <cell r="J440">
            <v>291.75999999999993</v>
          </cell>
          <cell r="K440">
            <v>2.92</v>
          </cell>
          <cell r="L440">
            <v>294.67999999999995</v>
          </cell>
          <cell r="M440">
            <v>19.149999999999999</v>
          </cell>
          <cell r="N440">
            <v>310.04000000000002</v>
          </cell>
          <cell r="O440">
            <v>4.13</v>
          </cell>
          <cell r="P440">
            <v>2.8</v>
          </cell>
          <cell r="Q440">
            <v>18.350000000000001</v>
          </cell>
          <cell r="R440">
            <v>284.76</v>
          </cell>
          <cell r="S440">
            <v>4.2699999999999996</v>
          </cell>
          <cell r="T440">
            <v>289.02999999999997</v>
          </cell>
          <cell r="U440">
            <v>2.89</v>
          </cell>
          <cell r="V440">
            <v>291.91999999999996</v>
          </cell>
          <cell r="W440">
            <v>18.97</v>
          </cell>
        </row>
        <row r="441">
          <cell r="A441" t="str">
            <v>592130210</v>
          </cell>
          <cell r="B441" t="str">
            <v>Sky View Rehabilitation and Health Care Center LLC</v>
          </cell>
          <cell r="C441">
            <v>45108</v>
          </cell>
          <cell r="D441">
            <v>276.02999999999997</v>
          </cell>
          <cell r="E441">
            <v>3.78</v>
          </cell>
          <cell r="F441">
            <v>2.6</v>
          </cell>
          <cell r="G441">
            <v>16.78</v>
          </cell>
          <cell r="H441">
            <v>252.86999999999998</v>
          </cell>
          <cell r="I441">
            <v>3.79</v>
          </cell>
          <cell r="J441">
            <v>256.65999999999997</v>
          </cell>
          <cell r="K441">
            <v>2.57</v>
          </cell>
          <cell r="L441">
            <v>259.22999999999996</v>
          </cell>
          <cell r="M441">
            <v>16.850000000000001</v>
          </cell>
          <cell r="N441">
            <v>273.19</v>
          </cell>
          <cell r="O441">
            <v>3.74</v>
          </cell>
          <cell r="P441">
            <v>2.5299999999999998</v>
          </cell>
          <cell r="Q441">
            <v>16.61</v>
          </cell>
          <cell r="R441">
            <v>250.31</v>
          </cell>
          <cell r="S441">
            <v>3.75</v>
          </cell>
          <cell r="T441">
            <v>254.06</v>
          </cell>
          <cell r="U441">
            <v>2.54</v>
          </cell>
          <cell r="V441">
            <v>256.60000000000002</v>
          </cell>
          <cell r="W441">
            <v>16.68</v>
          </cell>
        </row>
        <row r="442">
          <cell r="A442" t="str">
            <v>572530510</v>
          </cell>
          <cell r="B442" t="str">
            <v>Slate Valley Center for Rehabilitation and Nursing</v>
          </cell>
          <cell r="C442">
            <v>45108</v>
          </cell>
          <cell r="D442">
            <v>213.56</v>
          </cell>
          <cell r="E442">
            <v>2.75</v>
          </cell>
          <cell r="F442">
            <v>1.9</v>
          </cell>
          <cell r="G442">
            <v>12.25</v>
          </cell>
          <cell r="H442">
            <v>196.66</v>
          </cell>
          <cell r="I442">
            <v>2.95</v>
          </cell>
          <cell r="J442">
            <v>199.60999999999999</v>
          </cell>
          <cell r="K442">
            <v>2</v>
          </cell>
          <cell r="L442">
            <v>201.60999999999999</v>
          </cell>
          <cell r="M442">
            <v>13.1</v>
          </cell>
          <cell r="N442">
            <v>211.6</v>
          </cell>
          <cell r="O442">
            <v>2.73</v>
          </cell>
          <cell r="P442">
            <v>1.85</v>
          </cell>
          <cell r="Q442">
            <v>12.14</v>
          </cell>
          <cell r="R442">
            <v>194.88</v>
          </cell>
          <cell r="S442">
            <v>2.92</v>
          </cell>
          <cell r="T442">
            <v>197.79999999999998</v>
          </cell>
          <cell r="U442">
            <v>1.98</v>
          </cell>
          <cell r="V442">
            <v>199.77999999999997</v>
          </cell>
          <cell r="W442">
            <v>12.99</v>
          </cell>
        </row>
        <row r="443">
          <cell r="A443" t="str">
            <v>515731410</v>
          </cell>
          <cell r="B443" t="str">
            <v>Smithtown Center for Rehabilitation &amp; Nursing Care</v>
          </cell>
          <cell r="C443">
            <v>45108</v>
          </cell>
          <cell r="D443">
            <v>360.84</v>
          </cell>
          <cell r="E443">
            <v>4.92</v>
          </cell>
          <cell r="F443">
            <v>3.38</v>
          </cell>
          <cell r="G443">
            <v>21.84</v>
          </cell>
          <cell r="H443">
            <v>330.7</v>
          </cell>
          <cell r="I443">
            <v>4.96</v>
          </cell>
          <cell r="J443">
            <v>335.65999999999997</v>
          </cell>
          <cell r="K443">
            <v>3.36</v>
          </cell>
          <cell r="L443">
            <v>339.02</v>
          </cell>
          <cell r="M443">
            <v>22.04</v>
          </cell>
          <cell r="N443">
            <v>356.92</v>
          </cell>
          <cell r="O443">
            <v>4.8600000000000003</v>
          </cell>
          <cell r="P443">
            <v>3.29</v>
          </cell>
          <cell r="Q443">
            <v>21.6</v>
          </cell>
          <cell r="R443">
            <v>327.16999999999996</v>
          </cell>
          <cell r="S443">
            <v>4.91</v>
          </cell>
          <cell r="T443">
            <v>332.08</v>
          </cell>
          <cell r="U443">
            <v>3.32</v>
          </cell>
          <cell r="V443">
            <v>335.4</v>
          </cell>
          <cell r="W443">
            <v>21.8</v>
          </cell>
        </row>
        <row r="444">
          <cell r="A444" t="str">
            <v>582830210</v>
          </cell>
          <cell r="B444" t="str">
            <v>Sodus Rehabilitation &amp; Nursing Center</v>
          </cell>
          <cell r="C444">
            <v>45108</v>
          </cell>
          <cell r="D444">
            <v>216.82</v>
          </cell>
          <cell r="E444">
            <v>2.98</v>
          </cell>
          <cell r="F444">
            <v>2.06</v>
          </cell>
          <cell r="G444">
            <v>13.25</v>
          </cell>
          <cell r="H444">
            <v>198.53</v>
          </cell>
          <cell r="I444">
            <v>2.98</v>
          </cell>
          <cell r="J444">
            <v>201.51</v>
          </cell>
          <cell r="K444">
            <v>2.02</v>
          </cell>
          <cell r="L444">
            <v>203.53</v>
          </cell>
          <cell r="M444">
            <v>13.23</v>
          </cell>
          <cell r="N444">
            <v>214.73</v>
          </cell>
          <cell r="O444">
            <v>2.95</v>
          </cell>
          <cell r="P444">
            <v>2</v>
          </cell>
          <cell r="Q444">
            <v>13.12</v>
          </cell>
          <cell r="R444">
            <v>196.66</v>
          </cell>
          <cell r="S444">
            <v>2.95</v>
          </cell>
          <cell r="T444">
            <v>199.60999999999999</v>
          </cell>
          <cell r="U444">
            <v>2</v>
          </cell>
          <cell r="V444">
            <v>201.60999999999999</v>
          </cell>
          <cell r="W444">
            <v>13.1</v>
          </cell>
        </row>
        <row r="445">
          <cell r="A445" t="str">
            <v>612000030</v>
          </cell>
          <cell r="B445" t="str">
            <v>Soldiers And Sailors Memorial Hospital Extended Care Unit</v>
          </cell>
          <cell r="C445">
            <v>45108</v>
          </cell>
          <cell r="D445">
            <v>180.51</v>
          </cell>
          <cell r="E445">
            <v>2.52</v>
          </cell>
          <cell r="F445">
            <v>1.74</v>
          </cell>
          <cell r="G445">
            <v>11.21</v>
          </cell>
          <cell r="H445">
            <v>165.03999999999996</v>
          </cell>
          <cell r="I445">
            <v>2.48</v>
          </cell>
          <cell r="J445">
            <v>167.51999999999995</v>
          </cell>
          <cell r="K445">
            <v>1.68</v>
          </cell>
          <cell r="L445">
            <v>169.19999999999996</v>
          </cell>
          <cell r="M445">
            <v>11</v>
          </cell>
          <cell r="N445">
            <v>178.98</v>
          </cell>
          <cell r="O445">
            <v>2.5</v>
          </cell>
          <cell r="P445">
            <v>1.69</v>
          </cell>
          <cell r="Q445">
            <v>11.11</v>
          </cell>
          <cell r="R445">
            <v>163.68</v>
          </cell>
          <cell r="S445">
            <v>2.46</v>
          </cell>
          <cell r="T445">
            <v>166.14000000000001</v>
          </cell>
          <cell r="U445">
            <v>1.66</v>
          </cell>
          <cell r="V445">
            <v>167.8</v>
          </cell>
          <cell r="W445">
            <v>10.91</v>
          </cell>
        </row>
        <row r="446">
          <cell r="A446" t="str">
            <v>290430210</v>
          </cell>
          <cell r="B446" t="str">
            <v>South Shore Rehabilitation and Nursing Center</v>
          </cell>
          <cell r="C446">
            <v>45108</v>
          </cell>
          <cell r="D446">
            <v>319.89999999999998</v>
          </cell>
          <cell r="E446">
            <v>4.2300000000000004</v>
          </cell>
          <cell r="F446">
            <v>2.91</v>
          </cell>
          <cell r="G446">
            <v>18.8</v>
          </cell>
          <cell r="H446">
            <v>293.95999999999992</v>
          </cell>
          <cell r="I446">
            <v>4.41</v>
          </cell>
          <cell r="J446">
            <v>298.36999999999995</v>
          </cell>
          <cell r="K446">
            <v>2.98</v>
          </cell>
          <cell r="L446">
            <v>301.34999999999997</v>
          </cell>
          <cell r="M446">
            <v>19.59</v>
          </cell>
          <cell r="N446">
            <v>316.58</v>
          </cell>
          <cell r="O446">
            <v>4.1900000000000004</v>
          </cell>
          <cell r="P446">
            <v>2.83</v>
          </cell>
          <cell r="Q446">
            <v>18.61</v>
          </cell>
          <cell r="R446">
            <v>290.95</v>
          </cell>
          <cell r="S446">
            <v>4.3600000000000003</v>
          </cell>
          <cell r="T446">
            <v>295.31</v>
          </cell>
          <cell r="U446">
            <v>2.95</v>
          </cell>
          <cell r="V446">
            <v>298.26</v>
          </cell>
          <cell r="W446">
            <v>19.39</v>
          </cell>
        </row>
        <row r="447">
          <cell r="A447" t="str">
            <v>700038410</v>
          </cell>
          <cell r="B447" t="str">
            <v>Split Rock Rehabilitation and Health Care Center</v>
          </cell>
          <cell r="C447">
            <v>45108</v>
          </cell>
          <cell r="D447">
            <v>324.11</v>
          </cell>
          <cell r="E447">
            <v>4.51</v>
          </cell>
          <cell r="F447">
            <v>3.1</v>
          </cell>
          <cell r="G447">
            <v>20.04</v>
          </cell>
          <cell r="H447">
            <v>296.45999999999998</v>
          </cell>
          <cell r="I447">
            <v>4.45</v>
          </cell>
          <cell r="J447">
            <v>300.90999999999997</v>
          </cell>
          <cell r="K447">
            <v>3.01</v>
          </cell>
          <cell r="L447">
            <v>303.91999999999996</v>
          </cell>
          <cell r="M447">
            <v>19.75</v>
          </cell>
          <cell r="N447">
            <v>320.64999999999998</v>
          </cell>
          <cell r="O447">
            <v>4.46</v>
          </cell>
          <cell r="P447">
            <v>3.02</v>
          </cell>
          <cell r="Q447">
            <v>19.829999999999998</v>
          </cell>
          <cell r="R447">
            <v>293.34000000000003</v>
          </cell>
          <cell r="S447">
            <v>4.4000000000000004</v>
          </cell>
          <cell r="T447">
            <v>297.74</v>
          </cell>
          <cell r="U447">
            <v>2.98</v>
          </cell>
          <cell r="V447">
            <v>300.72000000000003</v>
          </cell>
          <cell r="W447">
            <v>19.55</v>
          </cell>
        </row>
        <row r="448">
          <cell r="A448" t="str">
            <v>591030110</v>
          </cell>
          <cell r="B448" t="str">
            <v>Sprain Brook Manor Rehab LLC</v>
          </cell>
          <cell r="C448">
            <v>45108</v>
          </cell>
          <cell r="D448">
            <v>376.19</v>
          </cell>
          <cell r="E448">
            <v>5.03</v>
          </cell>
          <cell r="F448">
            <v>3.47</v>
          </cell>
          <cell r="G448">
            <v>22.35</v>
          </cell>
          <cell r="H448">
            <v>345.34</v>
          </cell>
          <cell r="I448">
            <v>5.18</v>
          </cell>
          <cell r="J448">
            <v>350.52</v>
          </cell>
          <cell r="K448">
            <v>3.51</v>
          </cell>
          <cell r="L448">
            <v>354.03</v>
          </cell>
          <cell r="M448">
            <v>23.01</v>
          </cell>
          <cell r="N448">
            <v>371.94</v>
          </cell>
          <cell r="O448">
            <v>4.97</v>
          </cell>
          <cell r="P448">
            <v>3.37</v>
          </cell>
          <cell r="Q448">
            <v>22.1</v>
          </cell>
          <cell r="R448">
            <v>341.49999999999994</v>
          </cell>
          <cell r="S448">
            <v>5.12</v>
          </cell>
          <cell r="T448">
            <v>346.61999999999995</v>
          </cell>
          <cell r="U448">
            <v>3.47</v>
          </cell>
          <cell r="V448">
            <v>350.09</v>
          </cell>
          <cell r="W448">
            <v>22.76</v>
          </cell>
        </row>
        <row r="449">
          <cell r="A449" t="str">
            <v>700138410</v>
          </cell>
          <cell r="B449" t="str">
            <v>Spring Creek Rehabilitation &amp; Nursing Care Center</v>
          </cell>
          <cell r="C449">
            <v>45108</v>
          </cell>
          <cell r="D449">
            <v>288.08999999999997</v>
          </cell>
          <cell r="E449">
            <v>4.26</v>
          </cell>
          <cell r="F449">
            <v>2.92</v>
          </cell>
          <cell r="G449">
            <v>18.940000000000001</v>
          </cell>
          <cell r="H449">
            <v>261.96999999999997</v>
          </cell>
          <cell r="I449">
            <v>3.93</v>
          </cell>
          <cell r="J449">
            <v>265.89999999999998</v>
          </cell>
          <cell r="K449">
            <v>2.66</v>
          </cell>
          <cell r="L449">
            <v>268.56</v>
          </cell>
          <cell r="M449">
            <v>17.46</v>
          </cell>
          <cell r="N449">
            <v>285.07</v>
          </cell>
          <cell r="O449">
            <v>4.22</v>
          </cell>
          <cell r="P449">
            <v>2.85</v>
          </cell>
          <cell r="Q449">
            <v>18.739999999999998</v>
          </cell>
          <cell r="R449">
            <v>259.25999999999993</v>
          </cell>
          <cell r="S449">
            <v>3.89</v>
          </cell>
          <cell r="T449">
            <v>263.14999999999992</v>
          </cell>
          <cell r="U449">
            <v>2.63</v>
          </cell>
          <cell r="V449">
            <v>265.77999999999992</v>
          </cell>
          <cell r="W449">
            <v>17.28</v>
          </cell>
        </row>
        <row r="450">
          <cell r="A450" t="str">
            <v>592130310</v>
          </cell>
          <cell r="B450" t="str">
            <v>Springvale Nursing and Rehabilitation Center</v>
          </cell>
          <cell r="C450">
            <v>45108</v>
          </cell>
          <cell r="D450">
            <v>240.27</v>
          </cell>
          <cell r="E450">
            <v>3.15</v>
          </cell>
          <cell r="F450">
            <v>2.1800000000000002</v>
          </cell>
          <cell r="G450">
            <v>14.02</v>
          </cell>
          <cell r="H450">
            <v>220.92</v>
          </cell>
          <cell r="I450">
            <v>3.31</v>
          </cell>
          <cell r="J450">
            <v>224.23</v>
          </cell>
          <cell r="K450">
            <v>2.2400000000000002</v>
          </cell>
          <cell r="L450">
            <v>226.47</v>
          </cell>
          <cell r="M450">
            <v>14.72</v>
          </cell>
          <cell r="N450">
            <v>237.9</v>
          </cell>
          <cell r="O450">
            <v>3.24</v>
          </cell>
          <cell r="P450">
            <v>2.11</v>
          </cell>
          <cell r="Q450">
            <v>13.88</v>
          </cell>
          <cell r="R450">
            <v>218.67</v>
          </cell>
          <cell r="S450">
            <v>3.28</v>
          </cell>
          <cell r="T450">
            <v>221.95</v>
          </cell>
          <cell r="U450">
            <v>2.2200000000000002</v>
          </cell>
          <cell r="V450">
            <v>224.17</v>
          </cell>
          <cell r="W450">
            <v>14.57</v>
          </cell>
        </row>
        <row r="451">
          <cell r="A451" t="str">
            <v>275730010</v>
          </cell>
          <cell r="B451" t="str">
            <v>St Anns Community (Aged)</v>
          </cell>
          <cell r="C451">
            <v>45108</v>
          </cell>
          <cell r="D451">
            <v>228.01</v>
          </cell>
          <cell r="E451">
            <v>3.26</v>
          </cell>
          <cell r="F451">
            <v>2.2400000000000002</v>
          </cell>
          <cell r="G451">
            <v>14.5</v>
          </cell>
          <cell r="H451">
            <v>208.01</v>
          </cell>
          <cell r="I451">
            <v>3.12</v>
          </cell>
          <cell r="J451">
            <v>211.13</v>
          </cell>
          <cell r="K451">
            <v>2.11</v>
          </cell>
          <cell r="L451">
            <v>213.24</v>
          </cell>
          <cell r="M451">
            <v>13.86</v>
          </cell>
          <cell r="N451">
            <v>226.06</v>
          </cell>
          <cell r="O451">
            <v>3.08</v>
          </cell>
          <cell r="P451">
            <v>2.19</v>
          </cell>
          <cell r="Q451">
            <v>14.37</v>
          </cell>
          <cell r="R451">
            <v>206.42</v>
          </cell>
          <cell r="S451">
            <v>3.1</v>
          </cell>
          <cell r="T451">
            <v>209.51999999999998</v>
          </cell>
          <cell r="U451">
            <v>2.1</v>
          </cell>
          <cell r="V451">
            <v>211.61999999999998</v>
          </cell>
          <cell r="W451">
            <v>13.76</v>
          </cell>
        </row>
        <row r="452">
          <cell r="A452" t="str">
            <v>275730110</v>
          </cell>
          <cell r="B452" t="str">
            <v>St Anns Community (NH)</v>
          </cell>
          <cell r="C452">
            <v>45108</v>
          </cell>
          <cell r="D452">
            <v>219.14</v>
          </cell>
          <cell r="E452">
            <v>3.11</v>
          </cell>
          <cell r="F452">
            <v>2.13</v>
          </cell>
          <cell r="G452">
            <v>13.83</v>
          </cell>
          <cell r="H452">
            <v>200.06999999999996</v>
          </cell>
          <cell r="I452">
            <v>3</v>
          </cell>
          <cell r="J452">
            <v>203.06999999999996</v>
          </cell>
          <cell r="K452">
            <v>2.0299999999999998</v>
          </cell>
          <cell r="L452">
            <v>205.09999999999997</v>
          </cell>
          <cell r="M452">
            <v>13.33</v>
          </cell>
          <cell r="N452">
            <v>217.12</v>
          </cell>
          <cell r="O452">
            <v>3.84</v>
          </cell>
          <cell r="P452">
            <v>2.09</v>
          </cell>
          <cell r="Q452">
            <v>13.7</v>
          </cell>
          <cell r="R452">
            <v>197.49</v>
          </cell>
          <cell r="S452">
            <v>2.96</v>
          </cell>
          <cell r="T452">
            <v>200.45000000000002</v>
          </cell>
          <cell r="U452">
            <v>2</v>
          </cell>
          <cell r="V452">
            <v>202.45000000000002</v>
          </cell>
          <cell r="W452">
            <v>13.16</v>
          </cell>
        </row>
        <row r="453">
          <cell r="A453" t="str">
            <v>592530010</v>
          </cell>
          <cell r="B453" t="str">
            <v>St Cabrini Nursing Home</v>
          </cell>
          <cell r="C453">
            <v>45108</v>
          </cell>
          <cell r="D453">
            <v>287.33</v>
          </cell>
          <cell r="E453">
            <v>3.87</v>
          </cell>
          <cell r="F453">
            <v>2.65</v>
          </cell>
          <cell r="G453">
            <v>17.2</v>
          </cell>
          <cell r="H453">
            <v>263.61</v>
          </cell>
          <cell r="I453">
            <v>3.95</v>
          </cell>
          <cell r="J453">
            <v>267.56</v>
          </cell>
          <cell r="K453">
            <v>2.68</v>
          </cell>
          <cell r="L453">
            <v>270.24</v>
          </cell>
          <cell r="M453">
            <v>17.57</v>
          </cell>
          <cell r="N453">
            <v>284.64</v>
          </cell>
          <cell r="O453">
            <v>2.84</v>
          </cell>
          <cell r="P453">
            <v>2.6</v>
          </cell>
          <cell r="Q453">
            <v>17.04</v>
          </cell>
          <cell r="R453">
            <v>262.15999999999997</v>
          </cell>
          <cell r="S453">
            <v>3.93</v>
          </cell>
          <cell r="T453">
            <v>266.08999999999997</v>
          </cell>
          <cell r="U453">
            <v>2.66</v>
          </cell>
          <cell r="V453">
            <v>268.75</v>
          </cell>
          <cell r="W453">
            <v>17.47</v>
          </cell>
        </row>
        <row r="454">
          <cell r="A454" t="str">
            <v>330132110</v>
          </cell>
          <cell r="B454" t="str">
            <v>St Camillus Residential Health Care Facility</v>
          </cell>
          <cell r="C454">
            <v>45108</v>
          </cell>
          <cell r="D454">
            <v>215.55</v>
          </cell>
          <cell r="E454">
            <v>2.87</v>
          </cell>
          <cell r="F454">
            <v>1.98</v>
          </cell>
          <cell r="G454">
            <v>12.74</v>
          </cell>
          <cell r="H454">
            <v>197.96</v>
          </cell>
          <cell r="I454">
            <v>2.97</v>
          </cell>
          <cell r="J454">
            <v>200.93</v>
          </cell>
          <cell r="K454">
            <v>2.0099999999999998</v>
          </cell>
          <cell r="L454">
            <v>202.94</v>
          </cell>
          <cell r="M454">
            <v>13.19</v>
          </cell>
          <cell r="N454">
            <v>213.62</v>
          </cell>
          <cell r="O454">
            <v>2.9</v>
          </cell>
          <cell r="P454">
            <v>1.92</v>
          </cell>
          <cell r="Q454">
            <v>12.63</v>
          </cell>
          <cell r="R454">
            <v>196.17000000000002</v>
          </cell>
          <cell r="S454">
            <v>2.94</v>
          </cell>
          <cell r="T454">
            <v>199.11</v>
          </cell>
          <cell r="U454">
            <v>1.99</v>
          </cell>
          <cell r="V454">
            <v>201.10000000000002</v>
          </cell>
          <cell r="W454">
            <v>13.07</v>
          </cell>
        </row>
        <row r="455">
          <cell r="A455" t="str">
            <v>140132430</v>
          </cell>
          <cell r="B455" t="str">
            <v>St Catherine Laboure Health Care Center</v>
          </cell>
          <cell r="C455">
            <v>45108</v>
          </cell>
          <cell r="D455">
            <v>216.83</v>
          </cell>
          <cell r="E455">
            <v>2.92</v>
          </cell>
          <cell r="F455">
            <v>2.02</v>
          </cell>
          <cell r="G455">
            <v>12.99</v>
          </cell>
          <cell r="H455">
            <v>198.9</v>
          </cell>
          <cell r="I455">
            <v>2.98</v>
          </cell>
          <cell r="J455">
            <v>201.88</v>
          </cell>
          <cell r="K455">
            <v>2.02</v>
          </cell>
          <cell r="L455">
            <v>203.9</v>
          </cell>
          <cell r="M455">
            <v>13.25</v>
          </cell>
          <cell r="N455">
            <v>215.16</v>
          </cell>
          <cell r="O455">
            <v>3.9</v>
          </cell>
          <cell r="P455">
            <v>1.96</v>
          </cell>
          <cell r="Q455">
            <v>12.89</v>
          </cell>
          <cell r="R455">
            <v>196.40999999999997</v>
          </cell>
          <cell r="S455">
            <v>2.95</v>
          </cell>
          <cell r="T455">
            <v>199.35999999999996</v>
          </cell>
          <cell r="U455">
            <v>1.99</v>
          </cell>
          <cell r="V455">
            <v>201.34999999999997</v>
          </cell>
          <cell r="W455">
            <v>13.09</v>
          </cell>
        </row>
        <row r="456">
          <cell r="A456" t="str">
            <v>515731210</v>
          </cell>
          <cell r="B456" t="str">
            <v>St Catherine of Siena Nursing Home</v>
          </cell>
          <cell r="C456">
            <v>45108</v>
          </cell>
          <cell r="D456">
            <v>290.83</v>
          </cell>
          <cell r="E456">
            <v>3.94</v>
          </cell>
          <cell r="F456">
            <v>2.72</v>
          </cell>
          <cell r="G456">
            <v>17.489999999999998</v>
          </cell>
          <cell r="H456">
            <v>266.67999999999995</v>
          </cell>
          <cell r="I456">
            <v>4</v>
          </cell>
          <cell r="J456">
            <v>270.67999999999995</v>
          </cell>
          <cell r="K456">
            <v>2.71</v>
          </cell>
          <cell r="L456">
            <v>273.38999999999993</v>
          </cell>
          <cell r="M456">
            <v>17.77</v>
          </cell>
          <cell r="N456">
            <v>288.19</v>
          </cell>
          <cell r="O456">
            <v>3.49</v>
          </cell>
          <cell r="P456">
            <v>2.64</v>
          </cell>
          <cell r="Q456">
            <v>17.34</v>
          </cell>
          <cell r="R456">
            <v>264.72000000000003</v>
          </cell>
          <cell r="S456">
            <v>3.97</v>
          </cell>
          <cell r="T456">
            <v>268.69000000000005</v>
          </cell>
          <cell r="U456">
            <v>2.69</v>
          </cell>
          <cell r="V456">
            <v>271.38000000000005</v>
          </cell>
          <cell r="W456">
            <v>17.64</v>
          </cell>
        </row>
        <row r="457">
          <cell r="A457" t="str">
            <v>515731710</v>
          </cell>
          <cell r="B457" t="str">
            <v>St James Rehabilitation &amp; Healthcare Center</v>
          </cell>
          <cell r="C457">
            <v>45108</v>
          </cell>
          <cell r="D457">
            <v>263.63</v>
          </cell>
          <cell r="E457">
            <v>3.52</v>
          </cell>
          <cell r="F457">
            <v>2.4300000000000002</v>
          </cell>
          <cell r="G457">
            <v>15.65</v>
          </cell>
          <cell r="H457">
            <v>242.03</v>
          </cell>
          <cell r="I457">
            <v>3.63</v>
          </cell>
          <cell r="J457">
            <v>245.66</v>
          </cell>
          <cell r="K457">
            <v>2.46</v>
          </cell>
          <cell r="L457">
            <v>248.12</v>
          </cell>
          <cell r="M457">
            <v>16.13</v>
          </cell>
          <cell r="N457">
            <v>260.95999999999998</v>
          </cell>
          <cell r="O457">
            <v>3.86</v>
          </cell>
          <cell r="P457">
            <v>2.36</v>
          </cell>
          <cell r="Q457">
            <v>15.5</v>
          </cell>
          <cell r="R457">
            <v>239.23999999999995</v>
          </cell>
          <cell r="S457">
            <v>3.59</v>
          </cell>
          <cell r="T457">
            <v>242.82999999999996</v>
          </cell>
          <cell r="U457">
            <v>2.4300000000000002</v>
          </cell>
          <cell r="V457">
            <v>245.25999999999996</v>
          </cell>
          <cell r="W457">
            <v>15.94</v>
          </cell>
        </row>
        <row r="458">
          <cell r="A458" t="str">
            <v>515731110</v>
          </cell>
          <cell r="B458" t="str">
            <v>St Johnland Nursing Center Inc</v>
          </cell>
          <cell r="C458">
            <v>45108</v>
          </cell>
          <cell r="D458">
            <v>297.39999999999998</v>
          </cell>
          <cell r="E458">
            <v>3.89</v>
          </cell>
          <cell r="F458">
            <v>2.69</v>
          </cell>
          <cell r="G458">
            <v>17.29</v>
          </cell>
          <cell r="H458">
            <v>273.52999999999997</v>
          </cell>
          <cell r="I458">
            <v>4.0999999999999996</v>
          </cell>
          <cell r="J458">
            <v>277.63</v>
          </cell>
          <cell r="K458">
            <v>2.78</v>
          </cell>
          <cell r="L458">
            <v>280.40999999999997</v>
          </cell>
          <cell r="M458">
            <v>18.23</v>
          </cell>
          <cell r="N458">
            <v>294.52999999999997</v>
          </cell>
          <cell r="O458">
            <v>2.8</v>
          </cell>
          <cell r="P458">
            <v>2.61</v>
          </cell>
          <cell r="Q458">
            <v>17.13</v>
          </cell>
          <cell r="R458">
            <v>271.98999999999995</v>
          </cell>
          <cell r="S458">
            <v>4.08</v>
          </cell>
          <cell r="T458">
            <v>276.06999999999994</v>
          </cell>
          <cell r="U458">
            <v>2.76</v>
          </cell>
          <cell r="V458">
            <v>278.82999999999993</v>
          </cell>
          <cell r="W458">
            <v>18.12</v>
          </cell>
        </row>
        <row r="459">
          <cell r="A459" t="str">
            <v>270135310</v>
          </cell>
          <cell r="B459" t="str">
            <v>St Johns Health Care Corporation</v>
          </cell>
          <cell r="C459">
            <v>45108</v>
          </cell>
          <cell r="D459">
            <v>203.22</v>
          </cell>
          <cell r="E459">
            <v>2.83</v>
          </cell>
          <cell r="F459">
            <v>1.95</v>
          </cell>
          <cell r="G459">
            <v>12.55</v>
          </cell>
          <cell r="H459">
            <v>185.89</v>
          </cell>
          <cell r="I459">
            <v>2.79</v>
          </cell>
          <cell r="J459">
            <v>188.67999999999998</v>
          </cell>
          <cell r="K459">
            <v>1.89</v>
          </cell>
          <cell r="L459">
            <v>190.56999999999996</v>
          </cell>
          <cell r="M459">
            <v>12.39</v>
          </cell>
          <cell r="N459">
            <v>201.58</v>
          </cell>
          <cell r="O459">
            <v>2.36</v>
          </cell>
          <cell r="P459">
            <v>1.9</v>
          </cell>
          <cell r="Q459">
            <v>12.45</v>
          </cell>
          <cell r="R459">
            <v>184.87</v>
          </cell>
          <cell r="S459">
            <v>2.77</v>
          </cell>
          <cell r="T459">
            <v>187.64000000000001</v>
          </cell>
          <cell r="U459">
            <v>1.88</v>
          </cell>
          <cell r="V459">
            <v>189.52</v>
          </cell>
          <cell r="W459">
            <v>12.32</v>
          </cell>
        </row>
        <row r="460">
          <cell r="A460" t="str">
            <v>272530210</v>
          </cell>
          <cell r="B460" t="str">
            <v>St Johns Penfield Homes Corporation</v>
          </cell>
          <cell r="C460">
            <v>45108</v>
          </cell>
          <cell r="D460">
            <v>172.7</v>
          </cell>
          <cell r="E460">
            <v>2.38</v>
          </cell>
          <cell r="F460">
            <v>1.64</v>
          </cell>
          <cell r="G460">
            <v>10.56</v>
          </cell>
          <cell r="H460">
            <v>158.12</v>
          </cell>
          <cell r="I460">
            <v>2.37</v>
          </cell>
          <cell r="J460">
            <v>160.49</v>
          </cell>
          <cell r="K460">
            <v>1.6</v>
          </cell>
          <cell r="L460">
            <v>162.09</v>
          </cell>
          <cell r="M460">
            <v>10.54</v>
          </cell>
          <cell r="N460">
            <v>171.33</v>
          </cell>
          <cell r="O460">
            <v>2.77</v>
          </cell>
          <cell r="P460">
            <v>1.6</v>
          </cell>
          <cell r="Q460">
            <v>10.47</v>
          </cell>
          <cell r="R460">
            <v>156.49</v>
          </cell>
          <cell r="S460">
            <v>2.35</v>
          </cell>
          <cell r="T460">
            <v>158.84</v>
          </cell>
          <cell r="U460">
            <v>1.59</v>
          </cell>
          <cell r="V460">
            <v>160.43</v>
          </cell>
          <cell r="W460">
            <v>10.43</v>
          </cell>
        </row>
        <row r="461">
          <cell r="A461" t="str">
            <v>282830010</v>
          </cell>
          <cell r="B461" t="str">
            <v>St Johnsville Rehabilitation and Nursing Center</v>
          </cell>
          <cell r="C461">
            <v>45108</v>
          </cell>
          <cell r="D461">
            <v>211.37</v>
          </cell>
          <cell r="E461">
            <v>2.79</v>
          </cell>
          <cell r="F461">
            <v>1.93</v>
          </cell>
          <cell r="G461">
            <v>12.42</v>
          </cell>
          <cell r="H461">
            <v>194.23000000000002</v>
          </cell>
          <cell r="I461">
            <v>2.91</v>
          </cell>
          <cell r="J461">
            <v>197.14000000000001</v>
          </cell>
          <cell r="K461">
            <v>1.97</v>
          </cell>
          <cell r="L461">
            <v>199.11</v>
          </cell>
          <cell r="M461">
            <v>12.94</v>
          </cell>
          <cell r="N461">
            <v>209.35</v>
          </cell>
          <cell r="O461">
            <v>2.25</v>
          </cell>
          <cell r="P461">
            <v>1.87</v>
          </cell>
          <cell r="Q461">
            <v>12.31</v>
          </cell>
          <cell r="R461">
            <v>192.92</v>
          </cell>
          <cell r="S461">
            <v>2.89</v>
          </cell>
          <cell r="T461">
            <v>195.80999999999997</v>
          </cell>
          <cell r="U461">
            <v>1.96</v>
          </cell>
          <cell r="V461">
            <v>197.76999999999998</v>
          </cell>
          <cell r="W461">
            <v>12.86</v>
          </cell>
        </row>
        <row r="462">
          <cell r="A462" t="str">
            <v>440130010</v>
          </cell>
          <cell r="B462" t="str">
            <v>St Josephs Home</v>
          </cell>
          <cell r="C462">
            <v>45108</v>
          </cell>
          <cell r="D462">
            <v>155.33000000000001</v>
          </cell>
          <cell r="E462">
            <v>2.27</v>
          </cell>
          <cell r="F462">
            <v>1.56</v>
          </cell>
          <cell r="G462">
            <v>10.09</v>
          </cell>
          <cell r="H462">
            <v>141.41</v>
          </cell>
          <cell r="I462">
            <v>2.12</v>
          </cell>
          <cell r="J462">
            <v>143.53</v>
          </cell>
          <cell r="K462">
            <v>1.44</v>
          </cell>
          <cell r="L462">
            <v>144.97</v>
          </cell>
          <cell r="M462">
            <v>9.42</v>
          </cell>
          <cell r="N462">
            <v>154.05000000000001</v>
          </cell>
          <cell r="O462">
            <v>2.67</v>
          </cell>
          <cell r="P462">
            <v>1.52</v>
          </cell>
          <cell r="Q462">
            <v>10.01</v>
          </cell>
          <cell r="R462">
            <v>139.85000000000002</v>
          </cell>
          <cell r="S462">
            <v>2.1</v>
          </cell>
          <cell r="T462">
            <v>141.95000000000002</v>
          </cell>
          <cell r="U462">
            <v>1.42</v>
          </cell>
          <cell r="V462">
            <v>143.37</v>
          </cell>
          <cell r="W462">
            <v>9.32</v>
          </cell>
        </row>
        <row r="463">
          <cell r="A463" t="str">
            <v>070130230</v>
          </cell>
          <cell r="B463" t="str">
            <v>St Josephs Hospital - Skilled Nursing Facility</v>
          </cell>
          <cell r="C463">
            <v>45108</v>
          </cell>
          <cell r="D463">
            <v>194.35</v>
          </cell>
          <cell r="E463">
            <v>2.69</v>
          </cell>
          <cell r="F463">
            <v>1.85</v>
          </cell>
          <cell r="G463">
            <v>11.97</v>
          </cell>
          <cell r="H463">
            <v>177.84</v>
          </cell>
          <cell r="I463">
            <v>2.67</v>
          </cell>
          <cell r="J463">
            <v>180.51</v>
          </cell>
          <cell r="K463">
            <v>1.81</v>
          </cell>
          <cell r="L463">
            <v>182.32</v>
          </cell>
          <cell r="M463">
            <v>11.85</v>
          </cell>
          <cell r="N463">
            <v>192.8</v>
          </cell>
          <cell r="O463">
            <v>3.03</v>
          </cell>
          <cell r="P463">
            <v>1.81</v>
          </cell>
          <cell r="Q463">
            <v>11.87</v>
          </cell>
          <cell r="R463">
            <v>176.09</v>
          </cell>
          <cell r="S463">
            <v>2.64</v>
          </cell>
          <cell r="T463">
            <v>178.73</v>
          </cell>
          <cell r="U463">
            <v>1.79</v>
          </cell>
          <cell r="V463">
            <v>180.51999999999998</v>
          </cell>
          <cell r="W463">
            <v>11.73</v>
          </cell>
        </row>
        <row r="464">
          <cell r="A464" t="str">
            <v>353500130</v>
          </cell>
          <cell r="B464" t="str">
            <v>St Josephs Place</v>
          </cell>
          <cell r="C464">
            <v>45108</v>
          </cell>
          <cell r="D464">
            <v>226.81</v>
          </cell>
          <cell r="E464">
            <v>3.06</v>
          </cell>
          <cell r="F464">
            <v>2.1</v>
          </cell>
          <cell r="G464">
            <v>13.59</v>
          </cell>
          <cell r="H464">
            <v>208.06</v>
          </cell>
          <cell r="I464">
            <v>3.12</v>
          </cell>
          <cell r="J464">
            <v>211.18</v>
          </cell>
          <cell r="K464">
            <v>2.11</v>
          </cell>
          <cell r="L464">
            <v>213.29000000000002</v>
          </cell>
          <cell r="M464">
            <v>13.86</v>
          </cell>
          <cell r="N464">
            <v>224.96</v>
          </cell>
          <cell r="O464">
            <v>2.54</v>
          </cell>
          <cell r="P464">
            <v>2.0499999999999998</v>
          </cell>
          <cell r="Q464">
            <v>13.48</v>
          </cell>
          <cell r="R464">
            <v>206.89000000000001</v>
          </cell>
          <cell r="S464">
            <v>3.1</v>
          </cell>
          <cell r="T464">
            <v>209.99</v>
          </cell>
          <cell r="U464">
            <v>2.1</v>
          </cell>
          <cell r="V464">
            <v>212.09</v>
          </cell>
          <cell r="W464">
            <v>13.79</v>
          </cell>
        </row>
        <row r="465">
          <cell r="A465" t="str">
            <v>370230910</v>
          </cell>
          <cell r="B465" t="str">
            <v>St Luke Residential Health Care Facility Inc</v>
          </cell>
          <cell r="C465">
            <v>45108</v>
          </cell>
          <cell r="D465">
            <v>185.79</v>
          </cell>
          <cell r="E465">
            <v>2.56</v>
          </cell>
          <cell r="F465">
            <v>1.77</v>
          </cell>
          <cell r="G465">
            <v>11.37</v>
          </cell>
          <cell r="H465">
            <v>170.08999999999997</v>
          </cell>
          <cell r="I465">
            <v>2.5499999999999998</v>
          </cell>
          <cell r="J465">
            <v>172.64</v>
          </cell>
          <cell r="K465">
            <v>1.73</v>
          </cell>
          <cell r="L465">
            <v>174.36999999999998</v>
          </cell>
          <cell r="M465">
            <v>11.33</v>
          </cell>
          <cell r="N465">
            <v>184.21</v>
          </cell>
          <cell r="O465">
            <v>3.53</v>
          </cell>
          <cell r="P465">
            <v>1.72</v>
          </cell>
          <cell r="Q465">
            <v>11.27</v>
          </cell>
          <cell r="R465">
            <v>167.69</v>
          </cell>
          <cell r="S465">
            <v>2.52</v>
          </cell>
          <cell r="T465">
            <v>170.21</v>
          </cell>
          <cell r="U465">
            <v>1.7</v>
          </cell>
          <cell r="V465">
            <v>171.91</v>
          </cell>
          <cell r="W465">
            <v>11.17</v>
          </cell>
        </row>
        <row r="466">
          <cell r="A466" t="str">
            <v>700030710</v>
          </cell>
          <cell r="B466" t="str">
            <v>St Patricks Home</v>
          </cell>
          <cell r="C466">
            <v>45108</v>
          </cell>
          <cell r="D466">
            <v>286.11</v>
          </cell>
          <cell r="E466">
            <v>3.56</v>
          </cell>
          <cell r="F466">
            <v>2.46</v>
          </cell>
          <cell r="G466">
            <v>15.82</v>
          </cell>
          <cell r="H466">
            <v>264.27000000000004</v>
          </cell>
          <cell r="I466">
            <v>3.96</v>
          </cell>
          <cell r="J466">
            <v>268.23</v>
          </cell>
          <cell r="K466">
            <v>2.68</v>
          </cell>
          <cell r="L466">
            <v>270.91000000000003</v>
          </cell>
          <cell r="M466">
            <v>17.61</v>
          </cell>
          <cell r="N466">
            <v>283.2</v>
          </cell>
          <cell r="O466">
            <v>3.08</v>
          </cell>
          <cell r="P466">
            <v>2.39</v>
          </cell>
          <cell r="Q466">
            <v>15.66</v>
          </cell>
          <cell r="R466">
            <v>262.07</v>
          </cell>
          <cell r="S466">
            <v>3.93</v>
          </cell>
          <cell r="T466">
            <v>266</v>
          </cell>
          <cell r="U466">
            <v>2.66</v>
          </cell>
          <cell r="V466">
            <v>268.66000000000003</v>
          </cell>
          <cell r="W466">
            <v>17.46</v>
          </cell>
        </row>
        <row r="467">
          <cell r="A467" t="str">
            <v>010130510</v>
          </cell>
          <cell r="B467" t="str">
            <v>St Peters Nursing and Rehabilitation Center</v>
          </cell>
          <cell r="C467">
            <v>45108</v>
          </cell>
          <cell r="D467">
            <v>228.47</v>
          </cell>
          <cell r="E467">
            <v>3.11</v>
          </cell>
          <cell r="F467">
            <v>2.15</v>
          </cell>
          <cell r="G467">
            <v>13.81</v>
          </cell>
          <cell r="H467">
            <v>209.39999999999998</v>
          </cell>
          <cell r="I467">
            <v>3.14</v>
          </cell>
          <cell r="J467">
            <v>212.53999999999996</v>
          </cell>
          <cell r="K467">
            <v>2.13</v>
          </cell>
          <cell r="L467">
            <v>214.66999999999996</v>
          </cell>
          <cell r="M467">
            <v>13.95</v>
          </cell>
          <cell r="N467">
            <v>226.28</v>
          </cell>
          <cell r="O467">
            <v>3.67</v>
          </cell>
          <cell r="P467">
            <v>2.08</v>
          </cell>
          <cell r="Q467">
            <v>13.68</v>
          </cell>
          <cell r="R467">
            <v>206.85</v>
          </cell>
          <cell r="S467">
            <v>3.1</v>
          </cell>
          <cell r="T467">
            <v>209.95</v>
          </cell>
          <cell r="U467">
            <v>2.1</v>
          </cell>
          <cell r="V467">
            <v>212.04999999999998</v>
          </cell>
          <cell r="W467">
            <v>13.78</v>
          </cell>
        </row>
        <row r="468">
          <cell r="A468" t="str">
            <v>700036610</v>
          </cell>
          <cell r="B468" t="str">
            <v>St Vincent Depaul Residence</v>
          </cell>
          <cell r="C468">
            <v>45108</v>
          </cell>
          <cell r="D468">
            <v>265.61</v>
          </cell>
          <cell r="E468">
            <v>3.7</v>
          </cell>
          <cell r="F468">
            <v>2.56</v>
          </cell>
          <cell r="G468">
            <v>16.46</v>
          </cell>
          <cell r="H468">
            <v>242.89000000000001</v>
          </cell>
          <cell r="I468">
            <v>3.64</v>
          </cell>
          <cell r="J468">
            <v>246.53</v>
          </cell>
          <cell r="K468">
            <v>2.4700000000000002</v>
          </cell>
          <cell r="L468">
            <v>249</v>
          </cell>
          <cell r="M468">
            <v>16.190000000000001</v>
          </cell>
          <cell r="N468">
            <v>262.95999999999998</v>
          </cell>
          <cell r="O468">
            <v>4.55</v>
          </cell>
          <cell r="P468">
            <v>2.48</v>
          </cell>
          <cell r="Q468">
            <v>16.29</v>
          </cell>
          <cell r="R468">
            <v>239.64</v>
          </cell>
          <cell r="S468">
            <v>3.59</v>
          </cell>
          <cell r="T468">
            <v>243.23</v>
          </cell>
          <cell r="U468">
            <v>2.4300000000000002</v>
          </cell>
          <cell r="V468">
            <v>245.66</v>
          </cell>
          <cell r="W468">
            <v>15.97</v>
          </cell>
        </row>
        <row r="469">
          <cell r="A469" t="str">
            <v>700431410</v>
          </cell>
          <cell r="B469" t="str">
            <v>Staten Island Care Center</v>
          </cell>
          <cell r="C469">
            <v>45108</v>
          </cell>
          <cell r="D469">
            <v>340.82</v>
          </cell>
          <cell r="E469">
            <v>4.5999999999999996</v>
          </cell>
          <cell r="F469">
            <v>3.18</v>
          </cell>
          <cell r="G469">
            <v>20.43</v>
          </cell>
          <cell r="H469">
            <v>312.60999999999996</v>
          </cell>
          <cell r="I469">
            <v>4.6900000000000004</v>
          </cell>
          <cell r="J469">
            <v>317.29999999999995</v>
          </cell>
          <cell r="K469">
            <v>3.17</v>
          </cell>
          <cell r="L469">
            <v>320.46999999999997</v>
          </cell>
          <cell r="M469">
            <v>20.83</v>
          </cell>
          <cell r="N469">
            <v>337.37</v>
          </cell>
          <cell r="O469">
            <v>3.49</v>
          </cell>
          <cell r="P469">
            <v>3.08</v>
          </cell>
          <cell r="Q469">
            <v>20.23</v>
          </cell>
          <cell r="R469">
            <v>310.57</v>
          </cell>
          <cell r="S469">
            <v>4.66</v>
          </cell>
          <cell r="T469">
            <v>315.23</v>
          </cell>
          <cell r="U469">
            <v>3.15</v>
          </cell>
          <cell r="V469">
            <v>318.38</v>
          </cell>
          <cell r="W469">
            <v>20.69</v>
          </cell>
        </row>
        <row r="470">
          <cell r="A470" t="str">
            <v>502230210</v>
          </cell>
          <cell r="B470" t="str">
            <v>Steuben Center for Rehabilitation and Healthcare</v>
          </cell>
          <cell r="C470">
            <v>45108</v>
          </cell>
          <cell r="D470">
            <v>257.93</v>
          </cell>
          <cell r="E470">
            <v>3.52</v>
          </cell>
          <cell r="F470">
            <v>2.42</v>
          </cell>
          <cell r="G470">
            <v>15.67</v>
          </cell>
          <cell r="H470">
            <v>236.32000000000002</v>
          </cell>
          <cell r="I470">
            <v>3.54</v>
          </cell>
          <cell r="J470">
            <v>239.86</v>
          </cell>
          <cell r="K470">
            <v>2.4</v>
          </cell>
          <cell r="L470">
            <v>242.26000000000002</v>
          </cell>
          <cell r="M470">
            <v>15.75</v>
          </cell>
          <cell r="N470">
            <v>255.46</v>
          </cell>
          <cell r="O470">
            <v>3.53</v>
          </cell>
          <cell r="P470">
            <v>2.36</v>
          </cell>
          <cell r="Q470">
            <v>15.52</v>
          </cell>
          <cell r="R470">
            <v>234.04999999999998</v>
          </cell>
          <cell r="S470">
            <v>3.51</v>
          </cell>
          <cell r="T470">
            <v>237.55999999999997</v>
          </cell>
          <cell r="U470">
            <v>2.38</v>
          </cell>
          <cell r="V470">
            <v>239.93999999999997</v>
          </cell>
          <cell r="W470">
            <v>15.6</v>
          </cell>
        </row>
        <row r="471">
          <cell r="A471" t="str">
            <v>522030110</v>
          </cell>
          <cell r="B471" t="str">
            <v>Sullivan County Adult Care Center</v>
          </cell>
          <cell r="C471">
            <v>45108</v>
          </cell>
          <cell r="D471">
            <v>272.79000000000002</v>
          </cell>
          <cell r="E471">
            <v>3.57</v>
          </cell>
          <cell r="F471">
            <v>2.46</v>
          </cell>
          <cell r="G471">
            <v>15.85</v>
          </cell>
          <cell r="H471">
            <v>250.91000000000005</v>
          </cell>
          <cell r="I471">
            <v>3.76</v>
          </cell>
          <cell r="J471">
            <v>254.67000000000004</v>
          </cell>
          <cell r="K471">
            <v>2.5499999999999998</v>
          </cell>
          <cell r="L471">
            <v>257.22000000000003</v>
          </cell>
          <cell r="M471">
            <v>16.72</v>
          </cell>
          <cell r="N471">
            <v>269.98</v>
          </cell>
          <cell r="O471">
            <v>3.53</v>
          </cell>
          <cell r="P471">
            <v>2.39</v>
          </cell>
          <cell r="Q471">
            <v>15.69</v>
          </cell>
          <cell r="R471">
            <v>248.37000000000006</v>
          </cell>
          <cell r="S471">
            <v>3.73</v>
          </cell>
          <cell r="T471">
            <v>252.10000000000005</v>
          </cell>
          <cell r="U471">
            <v>2.52</v>
          </cell>
          <cell r="V471">
            <v>254.62000000000006</v>
          </cell>
          <cell r="W471">
            <v>16.55</v>
          </cell>
        </row>
        <row r="472">
          <cell r="A472" t="str">
            <v>295130710</v>
          </cell>
          <cell r="B472" t="str">
            <v>Sunharbor Manor</v>
          </cell>
          <cell r="C472">
            <v>45108</v>
          </cell>
          <cell r="D472">
            <v>306.02999999999997</v>
          </cell>
          <cell r="E472">
            <v>3.57</v>
          </cell>
          <cell r="F472">
            <v>2.46</v>
          </cell>
          <cell r="G472">
            <v>15.85</v>
          </cell>
          <cell r="H472">
            <v>284.14999999999998</v>
          </cell>
          <cell r="I472">
            <v>4.26</v>
          </cell>
          <cell r="J472">
            <v>288.40999999999997</v>
          </cell>
          <cell r="K472">
            <v>2.88</v>
          </cell>
          <cell r="L472">
            <v>291.28999999999996</v>
          </cell>
          <cell r="M472">
            <v>18.93</v>
          </cell>
          <cell r="N472">
            <v>302.85000000000002</v>
          </cell>
          <cell r="O472">
            <v>2.76</v>
          </cell>
          <cell r="P472">
            <v>2.39</v>
          </cell>
          <cell r="Q472">
            <v>15.7</v>
          </cell>
          <cell r="R472">
            <v>282.00000000000006</v>
          </cell>
          <cell r="S472">
            <v>4.2300000000000004</v>
          </cell>
          <cell r="T472">
            <v>286.23000000000008</v>
          </cell>
          <cell r="U472">
            <v>2.86</v>
          </cell>
          <cell r="V472">
            <v>289.09000000000009</v>
          </cell>
          <cell r="W472">
            <v>18.79</v>
          </cell>
        </row>
        <row r="473">
          <cell r="A473" t="str">
            <v>332130110</v>
          </cell>
          <cell r="B473" t="str">
            <v>Sunnyside Care Center</v>
          </cell>
          <cell r="C473">
            <v>45108</v>
          </cell>
          <cell r="D473">
            <v>203.69</v>
          </cell>
          <cell r="E473">
            <v>2.79</v>
          </cell>
          <cell r="F473">
            <v>1.93</v>
          </cell>
          <cell r="G473">
            <v>12.65</v>
          </cell>
          <cell r="H473">
            <v>186.32</v>
          </cell>
          <cell r="I473">
            <v>2.79</v>
          </cell>
          <cell r="J473">
            <v>189.10999999999999</v>
          </cell>
          <cell r="K473">
            <v>1.89</v>
          </cell>
          <cell r="L473">
            <v>190.99999999999997</v>
          </cell>
          <cell r="M473">
            <v>12.42</v>
          </cell>
          <cell r="N473">
            <v>201.68</v>
          </cell>
          <cell r="O473">
            <v>4.32</v>
          </cell>
          <cell r="P473">
            <v>1.87</v>
          </cell>
          <cell r="Q473">
            <v>12.53</v>
          </cell>
          <cell r="R473">
            <v>182.96</v>
          </cell>
          <cell r="S473">
            <v>2.74</v>
          </cell>
          <cell r="T473">
            <v>185.70000000000002</v>
          </cell>
          <cell r="U473">
            <v>1.86</v>
          </cell>
          <cell r="V473">
            <v>187.56000000000003</v>
          </cell>
          <cell r="W473">
            <v>12.19</v>
          </cell>
        </row>
        <row r="474">
          <cell r="A474" t="str">
            <v>515431210</v>
          </cell>
          <cell r="B474" t="str">
            <v>Sunrise Manor Center for Nursing and Rehabilitation</v>
          </cell>
          <cell r="C474">
            <v>45108</v>
          </cell>
          <cell r="D474">
            <v>315.25</v>
          </cell>
          <cell r="E474">
            <v>4.3600000000000003</v>
          </cell>
          <cell r="F474">
            <v>3.02</v>
          </cell>
          <cell r="G474">
            <v>19.38</v>
          </cell>
          <cell r="H474">
            <v>288.49</v>
          </cell>
          <cell r="I474">
            <v>4.33</v>
          </cell>
          <cell r="J474">
            <v>292.82</v>
          </cell>
          <cell r="K474">
            <v>2.93</v>
          </cell>
          <cell r="L474">
            <v>295.75</v>
          </cell>
          <cell r="M474">
            <v>19.22</v>
          </cell>
          <cell r="N474">
            <v>311.94</v>
          </cell>
          <cell r="O474">
            <v>2.54</v>
          </cell>
          <cell r="P474">
            <v>2.92</v>
          </cell>
          <cell r="Q474">
            <v>19.18</v>
          </cell>
          <cell r="R474">
            <v>287.29999999999995</v>
          </cell>
          <cell r="S474">
            <v>4.3099999999999996</v>
          </cell>
          <cell r="T474">
            <v>291.60999999999996</v>
          </cell>
          <cell r="U474">
            <v>2.92</v>
          </cell>
          <cell r="V474">
            <v>294.52999999999997</v>
          </cell>
          <cell r="W474">
            <v>19.14</v>
          </cell>
        </row>
        <row r="475">
          <cell r="A475" t="str">
            <v>322130110</v>
          </cell>
          <cell r="B475" t="str">
            <v>Sunset Nursing and Rehabilitation Center Inc</v>
          </cell>
          <cell r="C475">
            <v>45108</v>
          </cell>
          <cell r="D475">
            <v>183.98</v>
          </cell>
          <cell r="E475">
            <v>2.56</v>
          </cell>
          <cell r="F475">
            <v>1.77</v>
          </cell>
          <cell r="G475">
            <v>11.39</v>
          </cell>
          <cell r="H475">
            <v>168.26</v>
          </cell>
          <cell r="I475">
            <v>2.52</v>
          </cell>
          <cell r="J475">
            <v>170.78</v>
          </cell>
          <cell r="K475">
            <v>1.71</v>
          </cell>
          <cell r="L475">
            <v>172.49</v>
          </cell>
          <cell r="M475">
            <v>11.21</v>
          </cell>
          <cell r="N475">
            <v>182.29</v>
          </cell>
          <cell r="O475">
            <v>3.3</v>
          </cell>
          <cell r="P475">
            <v>1.72</v>
          </cell>
          <cell r="Q475">
            <v>11.29</v>
          </cell>
          <cell r="R475">
            <v>165.98</v>
          </cell>
          <cell r="S475">
            <v>2.4900000000000002</v>
          </cell>
          <cell r="T475">
            <v>168.47</v>
          </cell>
          <cell r="U475">
            <v>1.68</v>
          </cell>
          <cell r="V475">
            <v>170.15</v>
          </cell>
          <cell r="W475">
            <v>11.06</v>
          </cell>
        </row>
        <row r="476">
          <cell r="A476" t="str">
            <v>515132510</v>
          </cell>
          <cell r="B476" t="str">
            <v>Surge Rehabilitation and Nursing LLC</v>
          </cell>
          <cell r="C476">
            <v>45108</v>
          </cell>
          <cell r="D476">
            <v>238.01</v>
          </cell>
          <cell r="E476">
            <v>3.34</v>
          </cell>
          <cell r="F476">
            <v>2.2999999999999998</v>
          </cell>
          <cell r="G476">
            <v>14.82</v>
          </cell>
          <cell r="H476">
            <v>217.54999999999998</v>
          </cell>
          <cell r="I476">
            <v>3.26</v>
          </cell>
          <cell r="J476">
            <v>220.80999999999997</v>
          </cell>
          <cell r="K476">
            <v>2.21</v>
          </cell>
          <cell r="L476">
            <v>223.01999999999998</v>
          </cell>
          <cell r="M476">
            <v>14.5</v>
          </cell>
          <cell r="N476">
            <v>235.68</v>
          </cell>
          <cell r="O476">
            <v>2.87</v>
          </cell>
          <cell r="P476">
            <v>2.2400000000000002</v>
          </cell>
          <cell r="Q476">
            <v>14.68</v>
          </cell>
          <cell r="R476">
            <v>215.89</v>
          </cell>
          <cell r="S476">
            <v>3.24</v>
          </cell>
          <cell r="T476">
            <v>219.13</v>
          </cell>
          <cell r="U476">
            <v>2.19</v>
          </cell>
          <cell r="V476">
            <v>221.32</v>
          </cell>
          <cell r="W476">
            <v>14.39</v>
          </cell>
        </row>
        <row r="477">
          <cell r="A477" t="str">
            <v>030330710</v>
          </cell>
          <cell r="B477" t="str">
            <v>Susquehanna Nursing &amp; Rehabilitation Center LLC</v>
          </cell>
          <cell r="C477">
            <v>45108</v>
          </cell>
          <cell r="D477">
            <v>216.31</v>
          </cell>
          <cell r="E477">
            <v>2.89</v>
          </cell>
          <cell r="F477">
            <v>1.99</v>
          </cell>
          <cell r="G477">
            <v>12.86</v>
          </cell>
          <cell r="H477">
            <v>198.57</v>
          </cell>
          <cell r="I477">
            <v>2.98</v>
          </cell>
          <cell r="J477">
            <v>201.54999999999998</v>
          </cell>
          <cell r="K477">
            <v>2.02</v>
          </cell>
          <cell r="L477">
            <v>203.57</v>
          </cell>
          <cell r="M477">
            <v>13.23</v>
          </cell>
          <cell r="N477">
            <v>214.24</v>
          </cell>
          <cell r="O477">
            <v>3.76</v>
          </cell>
          <cell r="P477">
            <v>1.94</v>
          </cell>
          <cell r="Q477">
            <v>12.73</v>
          </cell>
          <cell r="R477">
            <v>195.81000000000003</v>
          </cell>
          <cell r="S477">
            <v>2.94</v>
          </cell>
          <cell r="T477">
            <v>198.75000000000003</v>
          </cell>
          <cell r="U477">
            <v>1.99</v>
          </cell>
          <cell r="V477">
            <v>200.74000000000004</v>
          </cell>
          <cell r="W477">
            <v>13.05</v>
          </cell>
        </row>
        <row r="478">
          <cell r="A478" t="str">
            <v>590432010</v>
          </cell>
          <cell r="B478" t="str">
            <v>Sutton Park Center for Nursing and Rehabilitation</v>
          </cell>
          <cell r="C478">
            <v>45108</v>
          </cell>
          <cell r="D478">
            <v>271.12</v>
          </cell>
          <cell r="E478">
            <v>3.8</v>
          </cell>
          <cell r="F478">
            <v>2.62</v>
          </cell>
          <cell r="G478">
            <v>16.88</v>
          </cell>
          <cell r="H478">
            <v>247.82</v>
          </cell>
          <cell r="I478">
            <v>3.72</v>
          </cell>
          <cell r="J478">
            <v>251.54</v>
          </cell>
          <cell r="K478">
            <v>2.52</v>
          </cell>
          <cell r="L478">
            <v>254.06</v>
          </cell>
          <cell r="M478">
            <v>16.510000000000002</v>
          </cell>
          <cell r="N478">
            <v>268.33999999999997</v>
          </cell>
          <cell r="O478">
            <v>4.18</v>
          </cell>
          <cell r="P478">
            <v>2.54</v>
          </cell>
          <cell r="Q478">
            <v>16.7</v>
          </cell>
          <cell r="R478">
            <v>244.91999999999996</v>
          </cell>
          <cell r="S478">
            <v>3.67</v>
          </cell>
          <cell r="T478">
            <v>248.58999999999995</v>
          </cell>
          <cell r="U478">
            <v>2.4900000000000002</v>
          </cell>
          <cell r="V478">
            <v>251.07999999999996</v>
          </cell>
          <cell r="W478">
            <v>16.32</v>
          </cell>
        </row>
        <row r="479">
          <cell r="A479" t="str">
            <v>512330610</v>
          </cell>
          <cell r="B479" t="str">
            <v>Swan Lake Nursing and Rehabilitation</v>
          </cell>
          <cell r="C479">
            <v>45108</v>
          </cell>
          <cell r="D479">
            <v>369.15</v>
          </cell>
          <cell r="E479">
            <v>4.22</v>
          </cell>
          <cell r="F479">
            <v>2.9</v>
          </cell>
          <cell r="G479">
            <v>19.13</v>
          </cell>
          <cell r="H479">
            <v>342.9</v>
          </cell>
          <cell r="I479">
            <v>5.14</v>
          </cell>
          <cell r="J479">
            <v>348.03999999999996</v>
          </cell>
          <cell r="K479">
            <v>3.48</v>
          </cell>
          <cell r="L479">
            <v>351.52</v>
          </cell>
          <cell r="M479">
            <v>22.85</v>
          </cell>
          <cell r="N479">
            <v>365.12</v>
          </cell>
          <cell r="O479">
            <v>2.4700000000000002</v>
          </cell>
          <cell r="P479">
            <v>2.83</v>
          </cell>
          <cell r="Q479">
            <v>18.93</v>
          </cell>
          <cell r="R479">
            <v>340.89</v>
          </cell>
          <cell r="S479">
            <v>5.1100000000000003</v>
          </cell>
          <cell r="T479">
            <v>346</v>
          </cell>
          <cell r="U479">
            <v>3.46</v>
          </cell>
          <cell r="V479">
            <v>349.46</v>
          </cell>
          <cell r="W479">
            <v>22.71</v>
          </cell>
        </row>
        <row r="480">
          <cell r="A480" t="str">
            <v>332730110</v>
          </cell>
          <cell r="B480" t="str">
            <v>Syracuse Home Association</v>
          </cell>
          <cell r="C480">
            <v>45108</v>
          </cell>
          <cell r="D480">
            <v>179.22</v>
          </cell>
          <cell r="E480">
            <v>2.4900000000000002</v>
          </cell>
          <cell r="F480">
            <v>1.71</v>
          </cell>
          <cell r="G480">
            <v>11.06</v>
          </cell>
          <cell r="H480">
            <v>163.95999999999998</v>
          </cell>
          <cell r="I480">
            <v>2.46</v>
          </cell>
          <cell r="J480">
            <v>166.42</v>
          </cell>
          <cell r="K480">
            <v>1.66</v>
          </cell>
          <cell r="L480">
            <v>168.07999999999998</v>
          </cell>
          <cell r="M480">
            <v>10.93</v>
          </cell>
          <cell r="N480">
            <v>177.79</v>
          </cell>
          <cell r="O480">
            <v>3.68</v>
          </cell>
          <cell r="P480">
            <v>1.67</v>
          </cell>
          <cell r="Q480">
            <v>10.97</v>
          </cell>
          <cell r="R480">
            <v>161.47</v>
          </cell>
          <cell r="S480">
            <v>2.42</v>
          </cell>
          <cell r="T480">
            <v>163.89</v>
          </cell>
          <cell r="U480">
            <v>1.64</v>
          </cell>
          <cell r="V480">
            <v>165.52999999999997</v>
          </cell>
          <cell r="W480">
            <v>10.76</v>
          </cell>
        </row>
        <row r="481">
          <cell r="A481" t="str">
            <v>591130210</v>
          </cell>
          <cell r="B481" t="str">
            <v>Tarrytown Hall Care Center</v>
          </cell>
          <cell r="C481">
            <v>45108</v>
          </cell>
          <cell r="D481">
            <v>270.31</v>
          </cell>
          <cell r="E481">
            <v>3.72</v>
          </cell>
          <cell r="F481">
            <v>2.5299999999999998</v>
          </cell>
          <cell r="G481">
            <v>16.52</v>
          </cell>
          <cell r="H481">
            <v>247.54</v>
          </cell>
          <cell r="I481">
            <v>3.71</v>
          </cell>
          <cell r="J481">
            <v>251.25</v>
          </cell>
          <cell r="K481">
            <v>2.5099999999999998</v>
          </cell>
          <cell r="L481">
            <v>253.76</v>
          </cell>
          <cell r="M481">
            <v>16.489999999999998</v>
          </cell>
          <cell r="N481">
            <v>267.74</v>
          </cell>
          <cell r="O481">
            <v>3.45</v>
          </cell>
          <cell r="P481">
            <v>2.4900000000000002</v>
          </cell>
          <cell r="Q481">
            <v>16.36</v>
          </cell>
          <cell r="R481">
            <v>245.44</v>
          </cell>
          <cell r="S481">
            <v>3.68</v>
          </cell>
          <cell r="T481">
            <v>249.12</v>
          </cell>
          <cell r="U481">
            <v>2.4900000000000002</v>
          </cell>
          <cell r="V481">
            <v>251.61</v>
          </cell>
          <cell r="W481">
            <v>16.350000000000001</v>
          </cell>
        </row>
        <row r="482">
          <cell r="A482" t="str">
            <v>556730310</v>
          </cell>
          <cell r="B482" t="str">
            <v>Ten Broeck Center for Rehabilitation and Nursing</v>
          </cell>
          <cell r="C482">
            <v>45108</v>
          </cell>
          <cell r="D482">
            <v>255.04</v>
          </cell>
          <cell r="E482">
            <v>3.48</v>
          </cell>
          <cell r="F482">
            <v>2.4</v>
          </cell>
          <cell r="G482">
            <v>15.57</v>
          </cell>
          <cell r="H482">
            <v>233.59</v>
          </cell>
          <cell r="I482">
            <v>3.5</v>
          </cell>
          <cell r="J482">
            <v>237.09</v>
          </cell>
          <cell r="K482">
            <v>2.37</v>
          </cell>
          <cell r="L482">
            <v>239.46</v>
          </cell>
          <cell r="M482">
            <v>15.56</v>
          </cell>
          <cell r="N482">
            <v>252.48</v>
          </cell>
          <cell r="O482">
            <v>4.28</v>
          </cell>
          <cell r="P482">
            <v>2.33</v>
          </cell>
          <cell r="Q482">
            <v>15.42</v>
          </cell>
          <cell r="R482">
            <v>230.45</v>
          </cell>
          <cell r="S482">
            <v>3.46</v>
          </cell>
          <cell r="T482">
            <v>233.91</v>
          </cell>
          <cell r="U482">
            <v>2.34</v>
          </cell>
          <cell r="V482">
            <v>236.25</v>
          </cell>
          <cell r="W482">
            <v>15.36</v>
          </cell>
        </row>
        <row r="483">
          <cell r="A483" t="str">
            <v>700234510</v>
          </cell>
          <cell r="B483" t="str">
            <v>Terence Cardinal Cooke Health Care Ctr</v>
          </cell>
          <cell r="C483">
            <v>45108</v>
          </cell>
          <cell r="D483">
            <v>319.01</v>
          </cell>
          <cell r="E483">
            <v>4.3099999999999996</v>
          </cell>
          <cell r="F483">
            <v>2.98</v>
          </cell>
          <cell r="G483">
            <v>19.16</v>
          </cell>
          <cell r="H483">
            <v>292.55999999999995</v>
          </cell>
          <cell r="I483">
            <v>4.3899999999999997</v>
          </cell>
          <cell r="J483">
            <v>296.94999999999993</v>
          </cell>
          <cell r="K483">
            <v>2.97</v>
          </cell>
          <cell r="L483">
            <v>299.91999999999996</v>
          </cell>
          <cell r="M483">
            <v>19.489999999999998</v>
          </cell>
          <cell r="N483">
            <v>316.14999999999998</v>
          </cell>
          <cell r="O483">
            <v>3.17</v>
          </cell>
          <cell r="P483">
            <v>2.89</v>
          </cell>
          <cell r="Q483">
            <v>18.989999999999998</v>
          </cell>
          <cell r="R483">
            <v>291.09999999999997</v>
          </cell>
          <cell r="S483">
            <v>4.37</v>
          </cell>
          <cell r="T483">
            <v>295.46999999999997</v>
          </cell>
          <cell r="U483">
            <v>2.95</v>
          </cell>
          <cell r="V483">
            <v>298.41999999999996</v>
          </cell>
          <cell r="W483">
            <v>19.399999999999999</v>
          </cell>
        </row>
        <row r="484">
          <cell r="A484" t="str">
            <v>010131310</v>
          </cell>
          <cell r="B484" t="str">
            <v>Teresian House Nursing Home Co Inc</v>
          </cell>
          <cell r="C484">
            <v>45108</v>
          </cell>
          <cell r="D484">
            <v>231.4</v>
          </cell>
          <cell r="E484">
            <v>3.2</v>
          </cell>
          <cell r="F484">
            <v>2.21</v>
          </cell>
          <cell r="G484">
            <v>14.2</v>
          </cell>
          <cell r="H484">
            <v>211.79000000000002</v>
          </cell>
          <cell r="I484">
            <v>3.18</v>
          </cell>
          <cell r="J484">
            <v>214.97000000000003</v>
          </cell>
          <cell r="K484">
            <v>2.15</v>
          </cell>
          <cell r="L484">
            <v>217.12000000000003</v>
          </cell>
          <cell r="M484">
            <v>14.11</v>
          </cell>
          <cell r="N484">
            <v>229.33</v>
          </cell>
          <cell r="O484">
            <v>3.47</v>
          </cell>
          <cell r="P484">
            <v>2.14</v>
          </cell>
          <cell r="Q484">
            <v>14.08</v>
          </cell>
          <cell r="R484">
            <v>209.64000000000001</v>
          </cell>
          <cell r="S484">
            <v>3.14</v>
          </cell>
          <cell r="T484">
            <v>212.78</v>
          </cell>
          <cell r="U484">
            <v>2.13</v>
          </cell>
          <cell r="V484">
            <v>214.91</v>
          </cell>
          <cell r="W484">
            <v>13.97</v>
          </cell>
        </row>
        <row r="485">
          <cell r="A485" t="str">
            <v>140100530</v>
          </cell>
          <cell r="B485" t="str">
            <v>Terrace View Long Term Care Facility</v>
          </cell>
          <cell r="C485">
            <v>45108</v>
          </cell>
          <cell r="D485">
            <v>255.63</v>
          </cell>
          <cell r="E485">
            <v>3.5</v>
          </cell>
          <cell r="F485">
            <v>2.38</v>
          </cell>
          <cell r="G485">
            <v>15.54</v>
          </cell>
          <cell r="H485">
            <v>234.21</v>
          </cell>
          <cell r="I485">
            <v>3.51</v>
          </cell>
          <cell r="J485">
            <v>237.72</v>
          </cell>
          <cell r="K485">
            <v>2.38</v>
          </cell>
          <cell r="L485">
            <v>240.1</v>
          </cell>
          <cell r="M485">
            <v>15.61</v>
          </cell>
          <cell r="N485">
            <v>253.58</v>
          </cell>
          <cell r="O485">
            <v>3.12</v>
          </cell>
          <cell r="P485">
            <v>2.35</v>
          </cell>
          <cell r="Q485">
            <v>15.41</v>
          </cell>
          <cell r="R485">
            <v>232.70000000000002</v>
          </cell>
          <cell r="S485">
            <v>3.49</v>
          </cell>
          <cell r="T485">
            <v>236.19000000000003</v>
          </cell>
          <cell r="U485">
            <v>2.36</v>
          </cell>
          <cell r="V485">
            <v>238.55000000000004</v>
          </cell>
          <cell r="W485">
            <v>15.51</v>
          </cell>
        </row>
        <row r="486">
          <cell r="A486" t="str">
            <v>295130810</v>
          </cell>
          <cell r="B486" t="str">
            <v>The Amsterdam at Harborside</v>
          </cell>
          <cell r="C486">
            <v>45108</v>
          </cell>
          <cell r="D486">
            <v>221.29</v>
          </cell>
          <cell r="E486">
            <v>3.16</v>
          </cell>
          <cell r="F486">
            <v>2.1800000000000002</v>
          </cell>
          <cell r="G486">
            <v>14.02</v>
          </cell>
          <cell r="H486">
            <v>201.92999999999998</v>
          </cell>
          <cell r="I486">
            <v>3.03</v>
          </cell>
          <cell r="J486">
            <v>204.95999999999998</v>
          </cell>
          <cell r="K486">
            <v>2.0499999999999998</v>
          </cell>
          <cell r="L486">
            <v>207.01</v>
          </cell>
          <cell r="M486">
            <v>13.46</v>
          </cell>
          <cell r="N486">
            <v>218.97</v>
          </cell>
          <cell r="O486">
            <v>2.7</v>
          </cell>
          <cell r="P486">
            <v>2.11</v>
          </cell>
          <cell r="Q486">
            <v>13.87</v>
          </cell>
          <cell r="R486">
            <v>200.29</v>
          </cell>
          <cell r="S486">
            <v>3</v>
          </cell>
          <cell r="T486">
            <v>203.29</v>
          </cell>
          <cell r="U486">
            <v>2.0299999999999998</v>
          </cell>
          <cell r="V486">
            <v>205.32</v>
          </cell>
          <cell r="W486">
            <v>13.35</v>
          </cell>
        </row>
        <row r="487">
          <cell r="A487" t="str">
            <v>132730110</v>
          </cell>
          <cell r="B487" t="str">
            <v>The Baptist Home at Brookmeade</v>
          </cell>
          <cell r="C487">
            <v>45108</v>
          </cell>
          <cell r="D487">
            <v>201.27</v>
          </cell>
          <cell r="E487">
            <v>2.72</v>
          </cell>
          <cell r="F487">
            <v>1.88</v>
          </cell>
          <cell r="G487">
            <v>12.09</v>
          </cell>
          <cell r="H487">
            <v>184.58</v>
          </cell>
          <cell r="I487">
            <v>2.77</v>
          </cell>
          <cell r="J487">
            <v>187.35000000000002</v>
          </cell>
          <cell r="K487">
            <v>1.87</v>
          </cell>
          <cell r="L487">
            <v>189.22000000000003</v>
          </cell>
          <cell r="M487">
            <v>12.3</v>
          </cell>
          <cell r="N487">
            <v>199.51</v>
          </cell>
          <cell r="O487">
            <v>3.07</v>
          </cell>
          <cell r="P487">
            <v>1.82</v>
          </cell>
          <cell r="Q487">
            <v>11.98</v>
          </cell>
          <cell r="R487">
            <v>182.64000000000001</v>
          </cell>
          <cell r="S487">
            <v>2.74</v>
          </cell>
          <cell r="T487">
            <v>185.38000000000002</v>
          </cell>
          <cell r="U487">
            <v>1.85</v>
          </cell>
          <cell r="V487">
            <v>187.23000000000002</v>
          </cell>
          <cell r="W487">
            <v>12.17</v>
          </cell>
        </row>
        <row r="488">
          <cell r="A488" t="str">
            <v>275030710</v>
          </cell>
          <cell r="B488" t="str">
            <v>The Brightonian Inc</v>
          </cell>
          <cell r="C488">
            <v>45108</v>
          </cell>
          <cell r="D488">
            <v>230.09</v>
          </cell>
          <cell r="E488">
            <v>3.1</v>
          </cell>
          <cell r="F488">
            <v>2.13</v>
          </cell>
          <cell r="G488">
            <v>14.08</v>
          </cell>
          <cell r="H488">
            <v>210.78</v>
          </cell>
          <cell r="I488">
            <v>3.16</v>
          </cell>
          <cell r="J488">
            <v>213.94</v>
          </cell>
          <cell r="K488">
            <v>2.14</v>
          </cell>
          <cell r="L488">
            <v>216.07999999999998</v>
          </cell>
          <cell r="M488">
            <v>14.05</v>
          </cell>
          <cell r="N488">
            <v>227.79</v>
          </cell>
          <cell r="O488">
            <v>2.92</v>
          </cell>
          <cell r="P488">
            <v>2.0699999999999998</v>
          </cell>
          <cell r="Q488">
            <v>13.94</v>
          </cell>
          <cell r="R488">
            <v>208.86</v>
          </cell>
          <cell r="S488">
            <v>3.13</v>
          </cell>
          <cell r="T488">
            <v>211.99</v>
          </cell>
          <cell r="U488">
            <v>2.12</v>
          </cell>
          <cell r="V488">
            <v>214.11</v>
          </cell>
          <cell r="W488">
            <v>13.92</v>
          </cell>
        </row>
        <row r="489">
          <cell r="A489" t="str">
            <v>270136510</v>
          </cell>
          <cell r="B489" t="str">
            <v>The Brook at High Falls Nursing Home</v>
          </cell>
          <cell r="C489">
            <v>45108</v>
          </cell>
          <cell r="D489">
            <v>214.39</v>
          </cell>
          <cell r="E489">
            <v>2.95</v>
          </cell>
          <cell r="F489">
            <v>2.0299999999999998</v>
          </cell>
          <cell r="G489">
            <v>13.11</v>
          </cell>
          <cell r="H489">
            <v>196.3</v>
          </cell>
          <cell r="I489">
            <v>2.94</v>
          </cell>
          <cell r="J489">
            <v>199.24</v>
          </cell>
          <cell r="K489">
            <v>1.99</v>
          </cell>
          <cell r="L489">
            <v>201.23000000000002</v>
          </cell>
          <cell r="M489">
            <v>13.08</v>
          </cell>
          <cell r="N489">
            <v>212.38</v>
          </cell>
          <cell r="O489">
            <v>2.36</v>
          </cell>
          <cell r="P489">
            <v>1.98</v>
          </cell>
          <cell r="Q489">
            <v>12.99</v>
          </cell>
          <cell r="R489">
            <v>195.04999999999998</v>
          </cell>
          <cell r="S489">
            <v>2.93</v>
          </cell>
          <cell r="T489">
            <v>197.98</v>
          </cell>
          <cell r="U489">
            <v>1.98</v>
          </cell>
          <cell r="V489">
            <v>199.95999999999998</v>
          </cell>
          <cell r="W489">
            <v>13</v>
          </cell>
        </row>
        <row r="490">
          <cell r="A490" t="str">
            <v>412030010</v>
          </cell>
          <cell r="B490" t="str">
            <v>The Center for Nursing and Rehabilitation at Hoosick Falls</v>
          </cell>
          <cell r="C490">
            <v>45108</v>
          </cell>
          <cell r="D490">
            <v>200.45</v>
          </cell>
          <cell r="E490">
            <v>2.38</v>
          </cell>
          <cell r="F490">
            <v>1.65</v>
          </cell>
          <cell r="G490">
            <v>10.59</v>
          </cell>
          <cell r="H490">
            <v>185.82999999999998</v>
          </cell>
          <cell r="I490">
            <v>2.79</v>
          </cell>
          <cell r="J490">
            <v>188.61999999999998</v>
          </cell>
          <cell r="K490">
            <v>1.89</v>
          </cell>
          <cell r="L490">
            <v>190.50999999999996</v>
          </cell>
          <cell r="M490">
            <v>12.38</v>
          </cell>
          <cell r="N490">
            <v>198.57</v>
          </cell>
          <cell r="O490">
            <v>4.0999999999999996</v>
          </cell>
          <cell r="P490">
            <v>1.6</v>
          </cell>
          <cell r="Q490">
            <v>10.49</v>
          </cell>
          <cell r="R490">
            <v>182.38</v>
          </cell>
          <cell r="S490">
            <v>2.74</v>
          </cell>
          <cell r="T490">
            <v>185.12</v>
          </cell>
          <cell r="U490">
            <v>1.85</v>
          </cell>
          <cell r="V490">
            <v>186.97</v>
          </cell>
          <cell r="W490">
            <v>12.15</v>
          </cell>
        </row>
        <row r="491">
          <cell r="A491" t="str">
            <v>700180710</v>
          </cell>
          <cell r="B491" t="str">
            <v>The Chateau at Brooklyn Rehabilitation and Nursing Center</v>
          </cell>
          <cell r="C491">
            <v>45108</v>
          </cell>
          <cell r="D491">
            <v>316.07</v>
          </cell>
          <cell r="E491">
            <v>4.1399999999999997</v>
          </cell>
          <cell r="F491">
            <v>2.86</v>
          </cell>
          <cell r="G491">
            <v>18.41</v>
          </cell>
          <cell r="H491">
            <v>290.65999999999997</v>
          </cell>
          <cell r="I491">
            <v>4.3600000000000003</v>
          </cell>
          <cell r="J491">
            <v>295.02</v>
          </cell>
          <cell r="K491">
            <v>2.95</v>
          </cell>
          <cell r="L491">
            <v>297.96999999999997</v>
          </cell>
          <cell r="M491">
            <v>19.37</v>
          </cell>
          <cell r="N491">
            <v>312.69</v>
          </cell>
          <cell r="O491">
            <v>4.54</v>
          </cell>
          <cell r="P491">
            <v>2.77</v>
          </cell>
          <cell r="Q491">
            <v>18.22</v>
          </cell>
          <cell r="R491">
            <v>287.15999999999997</v>
          </cell>
          <cell r="S491">
            <v>4.3099999999999996</v>
          </cell>
          <cell r="T491">
            <v>291.46999999999997</v>
          </cell>
          <cell r="U491">
            <v>2.91</v>
          </cell>
          <cell r="V491">
            <v>294.38</v>
          </cell>
          <cell r="W491">
            <v>19.13</v>
          </cell>
        </row>
        <row r="492">
          <cell r="A492" t="str">
            <v>700039310</v>
          </cell>
          <cell r="B492" t="str">
            <v>The Citadel Rehab and Nursing Center at Kingsbridge</v>
          </cell>
          <cell r="C492">
            <v>45108</v>
          </cell>
          <cell r="D492">
            <v>340.15</v>
          </cell>
          <cell r="E492">
            <v>4.58</v>
          </cell>
          <cell r="F492">
            <v>3.17</v>
          </cell>
          <cell r="G492">
            <v>20.34</v>
          </cell>
          <cell r="H492">
            <v>312.06</v>
          </cell>
          <cell r="I492">
            <v>4.68</v>
          </cell>
          <cell r="J492">
            <v>316.74</v>
          </cell>
          <cell r="K492">
            <v>3.17</v>
          </cell>
          <cell r="L492">
            <v>319.91000000000003</v>
          </cell>
          <cell r="M492">
            <v>20.79</v>
          </cell>
          <cell r="N492">
            <v>336.95</v>
          </cell>
          <cell r="O492">
            <v>3.12</v>
          </cell>
          <cell r="P492">
            <v>3.07</v>
          </cell>
          <cell r="Q492">
            <v>20.149999999999999</v>
          </cell>
          <cell r="R492">
            <v>310.61</v>
          </cell>
          <cell r="S492">
            <v>4.66</v>
          </cell>
          <cell r="T492">
            <v>315.27000000000004</v>
          </cell>
          <cell r="U492">
            <v>3.15</v>
          </cell>
          <cell r="V492">
            <v>318.42</v>
          </cell>
          <cell r="W492">
            <v>20.7</v>
          </cell>
        </row>
        <row r="493">
          <cell r="A493" t="str">
            <v>056630210</v>
          </cell>
          <cell r="B493" t="str">
            <v>The Commons on St. Anthony, A Skilled Nursing &amp; Short Term Rehabilitation Commun</v>
          </cell>
          <cell r="C493">
            <v>45108</v>
          </cell>
          <cell r="D493">
            <v>227.11</v>
          </cell>
          <cell r="E493">
            <v>3.15</v>
          </cell>
          <cell r="F493">
            <v>2.17</v>
          </cell>
          <cell r="G493">
            <v>13.99</v>
          </cell>
          <cell r="H493">
            <v>207.8</v>
          </cell>
          <cell r="I493">
            <v>3.12</v>
          </cell>
          <cell r="J493">
            <v>210.92000000000002</v>
          </cell>
          <cell r="K493">
            <v>2.11</v>
          </cell>
          <cell r="L493">
            <v>213.03000000000003</v>
          </cell>
          <cell r="M493">
            <v>13.85</v>
          </cell>
          <cell r="N493">
            <v>225.07</v>
          </cell>
          <cell r="O493">
            <v>2.73</v>
          </cell>
          <cell r="P493">
            <v>2.11</v>
          </cell>
          <cell r="Q493">
            <v>13.87</v>
          </cell>
          <cell r="R493">
            <v>206.35999999999999</v>
          </cell>
          <cell r="S493">
            <v>3.1</v>
          </cell>
          <cell r="T493">
            <v>209.45999999999998</v>
          </cell>
          <cell r="U493">
            <v>2.09</v>
          </cell>
          <cell r="V493">
            <v>211.54999999999998</v>
          </cell>
          <cell r="W493">
            <v>13.75</v>
          </cell>
        </row>
        <row r="494">
          <cell r="A494" t="str">
            <v>330132310</v>
          </cell>
          <cell r="B494" t="str">
            <v>The Cottages at Garden Grove</v>
          </cell>
          <cell r="C494">
            <v>45108</v>
          </cell>
          <cell r="D494">
            <v>195.08</v>
          </cell>
          <cell r="E494">
            <v>2.76</v>
          </cell>
          <cell r="F494">
            <v>1.89</v>
          </cell>
          <cell r="G494">
            <v>12.25</v>
          </cell>
          <cell r="H494">
            <v>178.18000000000004</v>
          </cell>
          <cell r="I494">
            <v>2.67</v>
          </cell>
          <cell r="J494">
            <v>180.85000000000002</v>
          </cell>
          <cell r="K494">
            <v>1.81</v>
          </cell>
          <cell r="L494">
            <v>182.66000000000003</v>
          </cell>
          <cell r="M494">
            <v>11.87</v>
          </cell>
          <cell r="N494">
            <v>193.33</v>
          </cell>
          <cell r="O494">
            <v>3.07</v>
          </cell>
          <cell r="P494">
            <v>1.85</v>
          </cell>
          <cell r="Q494">
            <v>12.13</v>
          </cell>
          <cell r="R494">
            <v>176.28000000000003</v>
          </cell>
          <cell r="S494">
            <v>2.64</v>
          </cell>
          <cell r="T494">
            <v>178.92000000000002</v>
          </cell>
          <cell r="U494">
            <v>1.79</v>
          </cell>
          <cell r="V494">
            <v>180.71</v>
          </cell>
          <cell r="W494">
            <v>11.75</v>
          </cell>
        </row>
        <row r="495">
          <cell r="A495" t="str">
            <v>135630310</v>
          </cell>
          <cell r="B495" t="str">
            <v>The Eleanor Nursing Care Center</v>
          </cell>
          <cell r="C495">
            <v>45108</v>
          </cell>
          <cell r="D495">
            <v>211.51</v>
          </cell>
          <cell r="E495">
            <v>3.1</v>
          </cell>
          <cell r="F495">
            <v>2.14</v>
          </cell>
          <cell r="G495">
            <v>13.8</v>
          </cell>
          <cell r="H495">
            <v>192.47</v>
          </cell>
          <cell r="I495">
            <v>2.89</v>
          </cell>
          <cell r="J495">
            <v>195.35999999999999</v>
          </cell>
          <cell r="K495">
            <v>1.95</v>
          </cell>
          <cell r="L495">
            <v>197.30999999999997</v>
          </cell>
          <cell r="M495">
            <v>12.83</v>
          </cell>
          <cell r="N495">
            <v>209.56</v>
          </cell>
          <cell r="O495">
            <v>4.08</v>
          </cell>
          <cell r="P495">
            <v>2.08</v>
          </cell>
          <cell r="Q495">
            <v>13.67</v>
          </cell>
          <cell r="R495">
            <v>189.73</v>
          </cell>
          <cell r="S495">
            <v>2.85</v>
          </cell>
          <cell r="T495">
            <v>192.57999999999998</v>
          </cell>
          <cell r="U495">
            <v>1.93</v>
          </cell>
          <cell r="V495">
            <v>194.51</v>
          </cell>
          <cell r="W495">
            <v>12.64</v>
          </cell>
        </row>
        <row r="496">
          <cell r="A496" t="str">
            <v>590130810</v>
          </cell>
          <cell r="B496" t="str">
            <v>The Emerald Peek Rehabilitation and Nursing Center</v>
          </cell>
          <cell r="C496">
            <v>45108</v>
          </cell>
          <cell r="D496">
            <v>312</v>
          </cell>
          <cell r="E496">
            <v>4.13</v>
          </cell>
          <cell r="F496">
            <v>2.85</v>
          </cell>
          <cell r="G496">
            <v>18.329999999999998</v>
          </cell>
          <cell r="H496">
            <v>286.69</v>
          </cell>
          <cell r="I496">
            <v>4.3</v>
          </cell>
          <cell r="J496">
            <v>290.99</v>
          </cell>
          <cell r="K496">
            <v>2.91</v>
          </cell>
          <cell r="L496">
            <v>293.90000000000003</v>
          </cell>
          <cell r="M496">
            <v>19.100000000000001</v>
          </cell>
          <cell r="N496">
            <v>308.70999999999998</v>
          </cell>
          <cell r="O496">
            <v>3.51</v>
          </cell>
          <cell r="P496">
            <v>2.76</v>
          </cell>
          <cell r="Q496">
            <v>18.14</v>
          </cell>
          <cell r="R496">
            <v>284.3</v>
          </cell>
          <cell r="S496">
            <v>4.26</v>
          </cell>
          <cell r="T496">
            <v>288.56</v>
          </cell>
          <cell r="U496">
            <v>2.89</v>
          </cell>
          <cell r="V496">
            <v>291.45</v>
          </cell>
          <cell r="W496">
            <v>18.940000000000001</v>
          </cell>
        </row>
        <row r="497">
          <cell r="A497" t="str">
            <v>590630410</v>
          </cell>
          <cell r="B497" t="str">
            <v>The Enclave at Port Chester Rehabilitation and Nursing Center</v>
          </cell>
          <cell r="C497">
            <v>45108</v>
          </cell>
          <cell r="D497">
            <v>257.2</v>
          </cell>
          <cell r="E497">
            <v>3.54</v>
          </cell>
          <cell r="F497">
            <v>2.44</v>
          </cell>
          <cell r="G497">
            <v>15.74</v>
          </cell>
          <cell r="H497">
            <v>235.48</v>
          </cell>
          <cell r="I497">
            <v>3.53</v>
          </cell>
          <cell r="J497">
            <v>239.01</v>
          </cell>
          <cell r="K497">
            <v>2.39</v>
          </cell>
          <cell r="L497">
            <v>241.39999999999998</v>
          </cell>
          <cell r="M497">
            <v>15.69</v>
          </cell>
          <cell r="N497">
            <v>254.53</v>
          </cell>
          <cell r="O497">
            <v>4.58</v>
          </cell>
          <cell r="P497">
            <v>2.37</v>
          </cell>
          <cell r="Q497">
            <v>15.57</v>
          </cell>
          <cell r="R497">
            <v>232.01</v>
          </cell>
          <cell r="S497">
            <v>3.48</v>
          </cell>
          <cell r="T497">
            <v>235.48999999999998</v>
          </cell>
          <cell r="U497">
            <v>2.35</v>
          </cell>
          <cell r="V497">
            <v>237.83999999999997</v>
          </cell>
          <cell r="W497">
            <v>15.46</v>
          </cell>
        </row>
        <row r="498">
          <cell r="A498" t="str">
            <v>295031510</v>
          </cell>
          <cell r="B498" t="str">
            <v>The Five Towns Premier Rehabilitation &amp; Nursing Center</v>
          </cell>
          <cell r="C498">
            <v>45108</v>
          </cell>
          <cell r="D498">
            <v>344.3</v>
          </cell>
          <cell r="E498">
            <v>4.62</v>
          </cell>
          <cell r="F498">
            <v>3.17</v>
          </cell>
          <cell r="G498">
            <v>20.54</v>
          </cell>
          <cell r="H498">
            <v>315.96999999999997</v>
          </cell>
          <cell r="I498">
            <v>4.74</v>
          </cell>
          <cell r="J498">
            <v>320.70999999999998</v>
          </cell>
          <cell r="K498">
            <v>3.21</v>
          </cell>
          <cell r="L498">
            <v>323.91999999999996</v>
          </cell>
          <cell r="M498">
            <v>21.05</v>
          </cell>
          <cell r="N498">
            <v>340.89</v>
          </cell>
          <cell r="O498">
            <v>2.67</v>
          </cell>
          <cell r="P498">
            <v>3.1</v>
          </cell>
          <cell r="Q498">
            <v>20.34</v>
          </cell>
          <cell r="R498">
            <v>314.77999999999997</v>
          </cell>
          <cell r="S498">
            <v>4.72</v>
          </cell>
          <cell r="T498">
            <v>319.5</v>
          </cell>
          <cell r="U498">
            <v>3.2</v>
          </cell>
          <cell r="V498">
            <v>322.7</v>
          </cell>
          <cell r="W498">
            <v>20.98</v>
          </cell>
        </row>
        <row r="499">
          <cell r="A499" t="str">
            <v>275030110</v>
          </cell>
          <cell r="B499" t="str">
            <v>The Friendly Home</v>
          </cell>
          <cell r="C499">
            <v>45108</v>
          </cell>
          <cell r="D499">
            <v>192.93</v>
          </cell>
          <cell r="E499">
            <v>2.69</v>
          </cell>
          <cell r="F499">
            <v>1.85</v>
          </cell>
          <cell r="G499">
            <v>11.97</v>
          </cell>
          <cell r="H499">
            <v>176.42000000000002</v>
          </cell>
          <cell r="I499">
            <v>2.65</v>
          </cell>
          <cell r="J499">
            <v>179.07000000000002</v>
          </cell>
          <cell r="K499">
            <v>1.79</v>
          </cell>
          <cell r="L499">
            <v>180.86</v>
          </cell>
          <cell r="M499">
            <v>11.76</v>
          </cell>
          <cell r="N499">
            <v>191.26</v>
          </cell>
          <cell r="O499">
            <v>3.92</v>
          </cell>
          <cell r="P499">
            <v>1.81</v>
          </cell>
          <cell r="Q499">
            <v>11.86</v>
          </cell>
          <cell r="R499">
            <v>173.67000000000002</v>
          </cell>
          <cell r="S499">
            <v>2.61</v>
          </cell>
          <cell r="T499">
            <v>176.28000000000003</v>
          </cell>
          <cell r="U499">
            <v>1.76</v>
          </cell>
          <cell r="V499">
            <v>178.04000000000002</v>
          </cell>
          <cell r="W499">
            <v>11.57</v>
          </cell>
        </row>
        <row r="500">
          <cell r="A500" t="str">
            <v>290930510</v>
          </cell>
          <cell r="B500" t="str">
            <v>The Grand Pavilion for Rehab &amp; Nursing at Rockville Centre</v>
          </cell>
          <cell r="C500">
            <v>45108</v>
          </cell>
          <cell r="D500">
            <v>283.08</v>
          </cell>
          <cell r="E500">
            <v>3.96</v>
          </cell>
          <cell r="F500">
            <v>2.73</v>
          </cell>
          <cell r="G500">
            <v>17.600000000000001</v>
          </cell>
          <cell r="H500">
            <v>258.78999999999996</v>
          </cell>
          <cell r="I500">
            <v>3.88</v>
          </cell>
          <cell r="J500">
            <v>262.66999999999996</v>
          </cell>
          <cell r="K500">
            <v>2.63</v>
          </cell>
          <cell r="L500">
            <v>265.29999999999995</v>
          </cell>
          <cell r="M500">
            <v>17.239999999999998</v>
          </cell>
          <cell r="N500">
            <v>280.12</v>
          </cell>
          <cell r="O500">
            <v>2.91</v>
          </cell>
          <cell r="P500">
            <v>2.65</v>
          </cell>
          <cell r="Q500">
            <v>17.420000000000002</v>
          </cell>
          <cell r="R500">
            <v>257.14</v>
          </cell>
          <cell r="S500">
            <v>3.86</v>
          </cell>
          <cell r="T500">
            <v>261</v>
          </cell>
          <cell r="U500">
            <v>2.61</v>
          </cell>
          <cell r="V500">
            <v>263.61</v>
          </cell>
          <cell r="W500">
            <v>17.13</v>
          </cell>
        </row>
        <row r="501">
          <cell r="A501" t="str">
            <v>102330210</v>
          </cell>
          <cell r="B501" t="str">
            <v>The Grand Rehabiliation and Nursing at Barnwell</v>
          </cell>
          <cell r="C501">
            <v>45108</v>
          </cell>
          <cell r="D501">
            <v>215.94</v>
          </cell>
          <cell r="E501">
            <v>2.93</v>
          </cell>
          <cell r="F501">
            <v>2.02</v>
          </cell>
          <cell r="G501">
            <v>13.29</v>
          </cell>
          <cell r="H501">
            <v>197.7</v>
          </cell>
          <cell r="I501">
            <v>2.97</v>
          </cell>
          <cell r="J501">
            <v>200.67</v>
          </cell>
          <cell r="K501">
            <v>2.0099999999999998</v>
          </cell>
          <cell r="L501">
            <v>202.67999999999998</v>
          </cell>
          <cell r="M501">
            <v>13.17</v>
          </cell>
          <cell r="N501">
            <v>214.02</v>
          </cell>
          <cell r="O501">
            <v>2.85</v>
          </cell>
          <cell r="P501">
            <v>1.97</v>
          </cell>
          <cell r="Q501">
            <v>13.17</v>
          </cell>
          <cell r="R501">
            <v>196.03000000000003</v>
          </cell>
          <cell r="S501">
            <v>2.94</v>
          </cell>
          <cell r="T501">
            <v>198.97000000000003</v>
          </cell>
          <cell r="U501">
            <v>1.99</v>
          </cell>
          <cell r="V501">
            <v>200.96000000000004</v>
          </cell>
          <cell r="W501">
            <v>13.06</v>
          </cell>
        </row>
        <row r="502">
          <cell r="A502" t="str">
            <v>180130910</v>
          </cell>
          <cell r="B502" t="str">
            <v>The Grand Rehabilitation and Nursing at Batavia</v>
          </cell>
          <cell r="C502">
            <v>45108</v>
          </cell>
          <cell r="D502">
            <v>209.62</v>
          </cell>
          <cell r="E502">
            <v>2.88</v>
          </cell>
          <cell r="F502">
            <v>1.99</v>
          </cell>
          <cell r="G502">
            <v>12.78</v>
          </cell>
          <cell r="H502">
            <v>191.97</v>
          </cell>
          <cell r="I502">
            <v>2.88</v>
          </cell>
          <cell r="J502">
            <v>194.85</v>
          </cell>
          <cell r="K502">
            <v>1.95</v>
          </cell>
          <cell r="L502">
            <v>196.79999999999998</v>
          </cell>
          <cell r="M502">
            <v>12.79</v>
          </cell>
          <cell r="N502">
            <v>207.71</v>
          </cell>
          <cell r="O502">
            <v>2.75</v>
          </cell>
          <cell r="P502">
            <v>1.93</v>
          </cell>
          <cell r="Q502">
            <v>12.66</v>
          </cell>
          <cell r="R502">
            <v>190.37</v>
          </cell>
          <cell r="S502">
            <v>2.86</v>
          </cell>
          <cell r="T502">
            <v>193.23000000000002</v>
          </cell>
          <cell r="U502">
            <v>1.93</v>
          </cell>
          <cell r="V502">
            <v>195.16000000000003</v>
          </cell>
          <cell r="W502">
            <v>12.69</v>
          </cell>
        </row>
        <row r="503">
          <cell r="A503" t="str">
            <v>262930310</v>
          </cell>
          <cell r="B503" t="str">
            <v>The Grand Rehabilitation and Nursing at Chittenango</v>
          </cell>
          <cell r="C503">
            <v>45108</v>
          </cell>
          <cell r="D503">
            <v>207.54</v>
          </cell>
          <cell r="E503">
            <v>2.77</v>
          </cell>
          <cell r="F503">
            <v>1.91</v>
          </cell>
          <cell r="G503">
            <v>12.34</v>
          </cell>
          <cell r="H503">
            <v>190.51999999999998</v>
          </cell>
          <cell r="I503">
            <v>2.86</v>
          </cell>
          <cell r="J503">
            <v>193.38</v>
          </cell>
          <cell r="K503">
            <v>1.93</v>
          </cell>
          <cell r="L503">
            <v>195.31</v>
          </cell>
          <cell r="M503">
            <v>12.7</v>
          </cell>
          <cell r="N503">
            <v>205.62</v>
          </cell>
          <cell r="O503">
            <v>2.67</v>
          </cell>
          <cell r="P503">
            <v>1.86</v>
          </cell>
          <cell r="Q503">
            <v>12.23</v>
          </cell>
          <cell r="R503">
            <v>188.86</v>
          </cell>
          <cell r="S503">
            <v>2.83</v>
          </cell>
          <cell r="T503">
            <v>191.69000000000003</v>
          </cell>
          <cell r="U503">
            <v>1.92</v>
          </cell>
          <cell r="V503">
            <v>193.61</v>
          </cell>
          <cell r="W503">
            <v>12.58</v>
          </cell>
        </row>
        <row r="504">
          <cell r="A504" t="str">
            <v>140134310</v>
          </cell>
          <cell r="B504" t="str">
            <v>The Grand Rehabilitation and Nursing at Delaware Park</v>
          </cell>
          <cell r="C504">
            <v>45108</v>
          </cell>
          <cell r="D504">
            <v>200.67</v>
          </cell>
          <cell r="E504">
            <v>2.69</v>
          </cell>
          <cell r="F504">
            <v>1.86</v>
          </cell>
          <cell r="G504">
            <v>11.96</v>
          </cell>
          <cell r="H504">
            <v>184.15999999999997</v>
          </cell>
          <cell r="I504">
            <v>2.76</v>
          </cell>
          <cell r="J504">
            <v>186.91999999999996</v>
          </cell>
          <cell r="K504">
            <v>1.87</v>
          </cell>
          <cell r="L504">
            <v>188.78999999999996</v>
          </cell>
          <cell r="M504">
            <v>12.27</v>
          </cell>
          <cell r="N504">
            <v>198.81</v>
          </cell>
          <cell r="O504">
            <v>3.75</v>
          </cell>
          <cell r="P504">
            <v>1.8</v>
          </cell>
          <cell r="Q504">
            <v>11.85</v>
          </cell>
          <cell r="R504">
            <v>181.41</v>
          </cell>
          <cell r="S504">
            <v>2.72</v>
          </cell>
          <cell r="T504">
            <v>184.13</v>
          </cell>
          <cell r="U504">
            <v>1.84</v>
          </cell>
          <cell r="V504">
            <v>185.97</v>
          </cell>
          <cell r="W504">
            <v>12.09</v>
          </cell>
        </row>
        <row r="505">
          <cell r="A505" t="str">
            <v>291330210</v>
          </cell>
          <cell r="B505" t="str">
            <v>The Grand Rehabilitation and Nursing at Great Neck</v>
          </cell>
          <cell r="C505">
            <v>45108</v>
          </cell>
          <cell r="D505">
            <v>284.42</v>
          </cell>
          <cell r="E505">
            <v>3.79</v>
          </cell>
          <cell r="F505">
            <v>2.61</v>
          </cell>
          <cell r="G505">
            <v>16.829999999999998</v>
          </cell>
          <cell r="H505">
            <v>261.19</v>
          </cell>
          <cell r="I505">
            <v>3.92</v>
          </cell>
          <cell r="J505">
            <v>265.11</v>
          </cell>
          <cell r="K505">
            <v>2.65</v>
          </cell>
          <cell r="L505">
            <v>267.76</v>
          </cell>
          <cell r="M505">
            <v>17.399999999999999</v>
          </cell>
          <cell r="N505">
            <v>281.47000000000003</v>
          </cell>
          <cell r="O505">
            <v>3.05</v>
          </cell>
          <cell r="P505">
            <v>2.54</v>
          </cell>
          <cell r="Q505">
            <v>16.66</v>
          </cell>
          <cell r="R505">
            <v>259.21999999999997</v>
          </cell>
          <cell r="S505">
            <v>3.89</v>
          </cell>
          <cell r="T505">
            <v>263.10999999999996</v>
          </cell>
          <cell r="U505">
            <v>2.63</v>
          </cell>
          <cell r="V505">
            <v>265.73999999999995</v>
          </cell>
          <cell r="W505">
            <v>17.27</v>
          </cell>
        </row>
        <row r="506">
          <cell r="A506" t="str">
            <v>015530410</v>
          </cell>
          <cell r="B506" t="str">
            <v>The Grand Rehabilitation and Nursing at Guilderland</v>
          </cell>
          <cell r="C506">
            <v>45108</v>
          </cell>
          <cell r="D506">
            <v>238.15</v>
          </cell>
          <cell r="E506">
            <v>3.07</v>
          </cell>
          <cell r="F506">
            <v>2.12</v>
          </cell>
          <cell r="G506">
            <v>14.21</v>
          </cell>
          <cell r="H506">
            <v>218.75</v>
          </cell>
          <cell r="I506">
            <v>3.28</v>
          </cell>
          <cell r="J506">
            <v>222.03</v>
          </cell>
          <cell r="K506">
            <v>2.2200000000000002</v>
          </cell>
          <cell r="L506">
            <v>224.25</v>
          </cell>
          <cell r="M506">
            <v>14.58</v>
          </cell>
          <cell r="N506">
            <v>235.93</v>
          </cell>
          <cell r="O506">
            <v>2.92</v>
          </cell>
          <cell r="P506">
            <v>2.06</v>
          </cell>
          <cell r="Q506">
            <v>14.08</v>
          </cell>
          <cell r="R506">
            <v>216.87</v>
          </cell>
          <cell r="S506">
            <v>3.25</v>
          </cell>
          <cell r="T506">
            <v>220.12</v>
          </cell>
          <cell r="U506">
            <v>2.2000000000000002</v>
          </cell>
          <cell r="V506">
            <v>222.32</v>
          </cell>
          <cell r="W506">
            <v>14.45</v>
          </cell>
        </row>
        <row r="507">
          <cell r="A507" t="str">
            <v>210130210</v>
          </cell>
          <cell r="B507" t="str">
            <v>The Grand Rehabilitation and Nursing at Mohawk</v>
          </cell>
          <cell r="C507">
            <v>45108</v>
          </cell>
          <cell r="D507">
            <v>222.16</v>
          </cell>
          <cell r="E507">
            <v>2.94</v>
          </cell>
          <cell r="F507">
            <v>2.0299999999999998</v>
          </cell>
          <cell r="G507">
            <v>13.37</v>
          </cell>
          <cell r="H507">
            <v>203.82</v>
          </cell>
          <cell r="I507">
            <v>3.06</v>
          </cell>
          <cell r="J507">
            <v>206.88</v>
          </cell>
          <cell r="K507">
            <v>2.0699999999999998</v>
          </cell>
          <cell r="L507">
            <v>208.95</v>
          </cell>
          <cell r="M507">
            <v>13.58</v>
          </cell>
          <cell r="N507">
            <v>220.12</v>
          </cell>
          <cell r="O507">
            <v>3.02</v>
          </cell>
          <cell r="P507">
            <v>1.97</v>
          </cell>
          <cell r="Q507">
            <v>13.25</v>
          </cell>
          <cell r="R507">
            <v>201.88</v>
          </cell>
          <cell r="S507">
            <v>3.03</v>
          </cell>
          <cell r="T507">
            <v>204.91</v>
          </cell>
          <cell r="U507">
            <v>2.0499999999999998</v>
          </cell>
          <cell r="V507">
            <v>206.96</v>
          </cell>
          <cell r="W507">
            <v>13.45</v>
          </cell>
        </row>
        <row r="508">
          <cell r="A508" t="str">
            <v>132230210</v>
          </cell>
          <cell r="B508" t="str">
            <v>The Grand Rehabilitation and Nursing at Pawling</v>
          </cell>
          <cell r="C508">
            <v>45108</v>
          </cell>
          <cell r="D508">
            <v>236.31</v>
          </cell>
          <cell r="E508">
            <v>3.05</v>
          </cell>
          <cell r="F508">
            <v>2.11</v>
          </cell>
          <cell r="G508">
            <v>13.84</v>
          </cell>
          <cell r="H508">
            <v>217.30999999999997</v>
          </cell>
          <cell r="I508">
            <v>3.26</v>
          </cell>
          <cell r="J508">
            <v>220.56999999999996</v>
          </cell>
          <cell r="K508">
            <v>2.21</v>
          </cell>
          <cell r="L508">
            <v>222.77999999999997</v>
          </cell>
          <cell r="M508">
            <v>14.48</v>
          </cell>
          <cell r="N508">
            <v>234.02</v>
          </cell>
          <cell r="O508">
            <v>3.64</v>
          </cell>
          <cell r="P508">
            <v>2.04</v>
          </cell>
          <cell r="Q508">
            <v>13.71</v>
          </cell>
          <cell r="R508">
            <v>214.63000000000002</v>
          </cell>
          <cell r="S508">
            <v>3.22</v>
          </cell>
          <cell r="T508">
            <v>217.85000000000002</v>
          </cell>
          <cell r="U508">
            <v>2.1800000000000002</v>
          </cell>
          <cell r="V508">
            <v>220.03000000000003</v>
          </cell>
          <cell r="W508">
            <v>14.3</v>
          </cell>
        </row>
        <row r="509">
          <cell r="A509" t="str">
            <v>700340410</v>
          </cell>
          <cell r="B509" t="str">
            <v>The Grand Rehabilitation and Nursing at Queens</v>
          </cell>
          <cell r="C509">
            <v>45108</v>
          </cell>
          <cell r="D509">
            <v>279.33999999999997</v>
          </cell>
          <cell r="E509">
            <v>3.68</v>
          </cell>
          <cell r="F509">
            <v>2.54</v>
          </cell>
          <cell r="G509">
            <v>16.36</v>
          </cell>
          <cell r="H509">
            <v>256.75999999999993</v>
          </cell>
          <cell r="I509">
            <v>3.85</v>
          </cell>
          <cell r="J509">
            <v>260.60999999999996</v>
          </cell>
          <cell r="K509">
            <v>2.61</v>
          </cell>
          <cell r="L509">
            <v>263.21999999999997</v>
          </cell>
          <cell r="M509">
            <v>17.11</v>
          </cell>
          <cell r="N509">
            <v>276.5</v>
          </cell>
          <cell r="O509">
            <v>3</v>
          </cell>
          <cell r="P509">
            <v>2.4700000000000002</v>
          </cell>
          <cell r="Q509">
            <v>16.190000000000001</v>
          </cell>
          <cell r="R509">
            <v>254.83999999999997</v>
          </cell>
          <cell r="S509">
            <v>3.82</v>
          </cell>
          <cell r="T509">
            <v>258.65999999999997</v>
          </cell>
          <cell r="U509">
            <v>2.59</v>
          </cell>
          <cell r="V509">
            <v>261.24999999999994</v>
          </cell>
          <cell r="W509">
            <v>16.98</v>
          </cell>
        </row>
        <row r="510">
          <cell r="A510" t="str">
            <v>130230910</v>
          </cell>
          <cell r="B510" t="str">
            <v>The Grand Rehabilitation and Nursing at River Valley</v>
          </cell>
          <cell r="C510">
            <v>45108</v>
          </cell>
          <cell r="D510">
            <v>225.07</v>
          </cell>
          <cell r="E510">
            <v>3.03</v>
          </cell>
          <cell r="F510">
            <v>2.08</v>
          </cell>
          <cell r="G510">
            <v>13.47</v>
          </cell>
          <cell r="H510">
            <v>206.48999999999998</v>
          </cell>
          <cell r="I510">
            <v>3.1</v>
          </cell>
          <cell r="J510">
            <v>209.58999999999997</v>
          </cell>
          <cell r="K510">
            <v>2.1</v>
          </cell>
          <cell r="L510">
            <v>211.68999999999997</v>
          </cell>
          <cell r="M510">
            <v>13.76</v>
          </cell>
          <cell r="N510">
            <v>222.89</v>
          </cell>
          <cell r="O510">
            <v>2.67</v>
          </cell>
          <cell r="P510">
            <v>2.0299999999999998</v>
          </cell>
          <cell r="Q510">
            <v>13.34</v>
          </cell>
          <cell r="R510">
            <v>204.85</v>
          </cell>
          <cell r="S510">
            <v>3.07</v>
          </cell>
          <cell r="T510">
            <v>207.92</v>
          </cell>
          <cell r="U510">
            <v>2.08</v>
          </cell>
          <cell r="V510">
            <v>210</v>
          </cell>
          <cell r="W510">
            <v>13.65</v>
          </cell>
        </row>
        <row r="511">
          <cell r="A511" t="str">
            <v>320131010</v>
          </cell>
          <cell r="B511" t="str">
            <v>The Grand Rehabilitation and Nursing at Rome</v>
          </cell>
          <cell r="C511">
            <v>45108</v>
          </cell>
          <cell r="D511">
            <v>204.07</v>
          </cell>
          <cell r="E511">
            <v>2.7</v>
          </cell>
          <cell r="F511">
            <v>1.86</v>
          </cell>
          <cell r="G511">
            <v>12.24</v>
          </cell>
          <cell r="H511">
            <v>187.26999999999998</v>
          </cell>
          <cell r="I511">
            <v>2.81</v>
          </cell>
          <cell r="J511">
            <v>190.07999999999998</v>
          </cell>
          <cell r="K511">
            <v>1.9</v>
          </cell>
          <cell r="L511">
            <v>191.98</v>
          </cell>
          <cell r="M511">
            <v>12.48</v>
          </cell>
          <cell r="N511">
            <v>202.16</v>
          </cell>
          <cell r="O511">
            <v>3.48</v>
          </cell>
          <cell r="P511">
            <v>1.81</v>
          </cell>
          <cell r="Q511">
            <v>12.13</v>
          </cell>
          <cell r="R511">
            <v>184.74</v>
          </cell>
          <cell r="S511">
            <v>2.77</v>
          </cell>
          <cell r="T511">
            <v>187.51000000000002</v>
          </cell>
          <cell r="U511">
            <v>1.88</v>
          </cell>
          <cell r="V511">
            <v>189.39000000000001</v>
          </cell>
          <cell r="W511">
            <v>12.31</v>
          </cell>
        </row>
        <row r="512">
          <cell r="A512" t="str">
            <v>296130310</v>
          </cell>
          <cell r="B512" t="str">
            <v>The Grand Rehabilitation and Nursing at South Point</v>
          </cell>
          <cell r="C512">
            <v>45108</v>
          </cell>
          <cell r="D512">
            <v>282.58999999999997</v>
          </cell>
          <cell r="E512">
            <v>3.51</v>
          </cell>
          <cell r="F512">
            <v>2.42</v>
          </cell>
          <cell r="G512">
            <v>15.61</v>
          </cell>
          <cell r="H512">
            <v>261.04999999999995</v>
          </cell>
          <cell r="I512">
            <v>3.92</v>
          </cell>
          <cell r="J512">
            <v>264.96999999999997</v>
          </cell>
          <cell r="K512">
            <v>2.65</v>
          </cell>
          <cell r="L512">
            <v>267.61999999999995</v>
          </cell>
          <cell r="M512">
            <v>17.399999999999999</v>
          </cell>
          <cell r="N512">
            <v>279.63</v>
          </cell>
          <cell r="O512">
            <v>2.66</v>
          </cell>
          <cell r="P512">
            <v>2.35</v>
          </cell>
          <cell r="Q512">
            <v>15.45</v>
          </cell>
          <cell r="R512">
            <v>259.16999999999996</v>
          </cell>
          <cell r="S512">
            <v>3.89</v>
          </cell>
          <cell r="T512">
            <v>263.05999999999995</v>
          </cell>
          <cell r="U512">
            <v>2.63</v>
          </cell>
          <cell r="V512">
            <v>265.68999999999994</v>
          </cell>
          <cell r="W512">
            <v>17.27</v>
          </cell>
        </row>
        <row r="513">
          <cell r="A513" t="str">
            <v>320231810</v>
          </cell>
          <cell r="B513" t="str">
            <v>The Grand Rehabilitation and Nursing at Utica</v>
          </cell>
          <cell r="C513">
            <v>45108</v>
          </cell>
          <cell r="D513">
            <v>204.67</v>
          </cell>
          <cell r="E513">
            <v>2.68</v>
          </cell>
          <cell r="F513">
            <v>1.85</v>
          </cell>
          <cell r="G513">
            <v>12.17</v>
          </cell>
          <cell r="H513">
            <v>187.97</v>
          </cell>
          <cell r="I513">
            <v>2.82</v>
          </cell>
          <cell r="J513">
            <v>190.79</v>
          </cell>
          <cell r="K513">
            <v>1.91</v>
          </cell>
          <cell r="L513">
            <v>192.7</v>
          </cell>
          <cell r="M513">
            <v>12.53</v>
          </cell>
          <cell r="N513">
            <v>202.86</v>
          </cell>
          <cell r="O513">
            <v>3.94</v>
          </cell>
          <cell r="P513">
            <v>1.8</v>
          </cell>
          <cell r="Q513">
            <v>12.06</v>
          </cell>
          <cell r="R513">
            <v>185.06</v>
          </cell>
          <cell r="S513">
            <v>2.78</v>
          </cell>
          <cell r="T513">
            <v>187.84</v>
          </cell>
          <cell r="U513">
            <v>1.88</v>
          </cell>
          <cell r="V513">
            <v>189.72</v>
          </cell>
          <cell r="W513">
            <v>12.33</v>
          </cell>
        </row>
        <row r="514">
          <cell r="A514" t="str">
            <v>595730410</v>
          </cell>
          <cell r="B514" t="str">
            <v>The Grove at Valhalla Rehabilitation and Nursing Center</v>
          </cell>
          <cell r="C514">
            <v>45108</v>
          </cell>
          <cell r="D514">
            <v>277.37</v>
          </cell>
          <cell r="E514">
            <v>3.98</v>
          </cell>
          <cell r="F514">
            <v>2.73</v>
          </cell>
          <cell r="G514">
            <v>17.670000000000002</v>
          </cell>
          <cell r="H514">
            <v>252.98999999999995</v>
          </cell>
          <cell r="I514">
            <v>3.79</v>
          </cell>
          <cell r="J514">
            <v>256.77999999999997</v>
          </cell>
          <cell r="K514">
            <v>2.57</v>
          </cell>
          <cell r="L514">
            <v>259.34999999999997</v>
          </cell>
          <cell r="M514">
            <v>16.86</v>
          </cell>
          <cell r="N514">
            <v>274.52999999999997</v>
          </cell>
          <cell r="O514">
            <v>4.25</v>
          </cell>
          <cell r="P514">
            <v>2.66</v>
          </cell>
          <cell r="Q514">
            <v>17.489999999999998</v>
          </cell>
          <cell r="R514">
            <v>250.12999999999994</v>
          </cell>
          <cell r="S514">
            <v>3.75</v>
          </cell>
          <cell r="T514">
            <v>253.87999999999994</v>
          </cell>
          <cell r="U514">
            <v>2.54</v>
          </cell>
          <cell r="V514">
            <v>256.41999999999996</v>
          </cell>
          <cell r="W514">
            <v>16.670000000000002</v>
          </cell>
        </row>
        <row r="515">
          <cell r="A515" t="str">
            <v>515732010</v>
          </cell>
          <cell r="B515" t="str">
            <v>The Hamlet Rehabilitation and Healthcare Center at Nesconset</v>
          </cell>
          <cell r="C515">
            <v>45108</v>
          </cell>
          <cell r="D515">
            <v>309.23</v>
          </cell>
          <cell r="E515">
            <v>4.29</v>
          </cell>
          <cell r="F515">
            <v>2.96</v>
          </cell>
          <cell r="G515">
            <v>19.059999999999999</v>
          </cell>
          <cell r="H515">
            <v>282.92</v>
          </cell>
          <cell r="I515">
            <v>4.24</v>
          </cell>
          <cell r="J515">
            <v>287.16000000000003</v>
          </cell>
          <cell r="K515">
            <v>2.87</v>
          </cell>
          <cell r="L515">
            <v>290.03000000000003</v>
          </cell>
          <cell r="M515">
            <v>18.850000000000001</v>
          </cell>
          <cell r="N515">
            <v>306.02</v>
          </cell>
          <cell r="O515">
            <v>3.83</v>
          </cell>
          <cell r="P515">
            <v>2.87</v>
          </cell>
          <cell r="Q515">
            <v>18.87</v>
          </cell>
          <cell r="R515">
            <v>280.45</v>
          </cell>
          <cell r="S515">
            <v>4.21</v>
          </cell>
          <cell r="T515">
            <v>284.65999999999997</v>
          </cell>
          <cell r="U515">
            <v>2.85</v>
          </cell>
          <cell r="V515">
            <v>287.51</v>
          </cell>
          <cell r="W515">
            <v>18.690000000000001</v>
          </cell>
        </row>
        <row r="516">
          <cell r="A516" t="str">
            <v>512630310</v>
          </cell>
          <cell r="B516" t="str">
            <v>The Hamptons Center for Rehabilitation and Nursing</v>
          </cell>
          <cell r="C516">
            <v>45108</v>
          </cell>
          <cell r="D516">
            <v>282.13</v>
          </cell>
          <cell r="E516">
            <v>3.87</v>
          </cell>
          <cell r="F516">
            <v>2.66</v>
          </cell>
          <cell r="G516">
            <v>17.170000000000002</v>
          </cell>
          <cell r="H516">
            <v>258.42999999999995</v>
          </cell>
          <cell r="I516">
            <v>3.88</v>
          </cell>
          <cell r="J516">
            <v>262.30999999999995</v>
          </cell>
          <cell r="K516">
            <v>2.62</v>
          </cell>
          <cell r="L516">
            <v>264.92999999999995</v>
          </cell>
          <cell r="M516">
            <v>17.22</v>
          </cell>
          <cell r="N516">
            <v>279.31</v>
          </cell>
          <cell r="O516">
            <v>3.78</v>
          </cell>
          <cell r="P516">
            <v>2.59</v>
          </cell>
          <cell r="Q516">
            <v>17</v>
          </cell>
          <cell r="R516">
            <v>255.94000000000005</v>
          </cell>
          <cell r="S516">
            <v>3.84</v>
          </cell>
          <cell r="T516">
            <v>259.78000000000003</v>
          </cell>
          <cell r="U516">
            <v>2.6</v>
          </cell>
          <cell r="V516">
            <v>262.38000000000005</v>
          </cell>
          <cell r="W516">
            <v>17.05</v>
          </cell>
        </row>
        <row r="517">
          <cell r="A517" t="str">
            <v>700139210</v>
          </cell>
          <cell r="B517" t="str">
            <v>The Heritage Rehabilitation and Health Care Center</v>
          </cell>
          <cell r="C517">
            <v>45108</v>
          </cell>
          <cell r="D517">
            <v>275.58</v>
          </cell>
          <cell r="E517">
            <v>3.82</v>
          </cell>
          <cell r="F517">
            <v>2.63</v>
          </cell>
          <cell r="G517">
            <v>16.96</v>
          </cell>
          <cell r="H517">
            <v>252.17</v>
          </cell>
          <cell r="I517">
            <v>3.78</v>
          </cell>
          <cell r="J517">
            <v>255.95</v>
          </cell>
          <cell r="K517">
            <v>2.56</v>
          </cell>
          <cell r="L517">
            <v>258.51</v>
          </cell>
          <cell r="M517">
            <v>16.8</v>
          </cell>
          <cell r="N517">
            <v>272.74</v>
          </cell>
          <cell r="O517">
            <v>2.65</v>
          </cell>
          <cell r="P517">
            <v>2.56</v>
          </cell>
          <cell r="Q517">
            <v>16.79</v>
          </cell>
          <cell r="R517">
            <v>250.74000000000004</v>
          </cell>
          <cell r="S517">
            <v>3.76</v>
          </cell>
          <cell r="T517">
            <v>254.50000000000003</v>
          </cell>
          <cell r="U517">
            <v>2.5499999999999998</v>
          </cell>
          <cell r="V517">
            <v>257.05</v>
          </cell>
          <cell r="W517">
            <v>16.71</v>
          </cell>
        </row>
        <row r="518">
          <cell r="A518" t="str">
            <v>276330010</v>
          </cell>
          <cell r="B518" t="str">
            <v>The Highlands Living Center</v>
          </cell>
          <cell r="C518">
            <v>45108</v>
          </cell>
          <cell r="D518">
            <v>194.68</v>
          </cell>
          <cell r="E518">
            <v>2.67</v>
          </cell>
          <cell r="F518">
            <v>1.85</v>
          </cell>
          <cell r="G518">
            <v>11.87</v>
          </cell>
          <cell r="H518">
            <v>178.29000000000002</v>
          </cell>
          <cell r="I518">
            <v>2.67</v>
          </cell>
          <cell r="J518">
            <v>180.96</v>
          </cell>
          <cell r="K518">
            <v>1.81</v>
          </cell>
          <cell r="L518">
            <v>182.77</v>
          </cell>
          <cell r="M518">
            <v>11.88</v>
          </cell>
          <cell r="N518">
            <v>193.03</v>
          </cell>
          <cell r="O518">
            <v>2.67</v>
          </cell>
          <cell r="P518">
            <v>1.79</v>
          </cell>
          <cell r="Q518">
            <v>11.77</v>
          </cell>
          <cell r="R518">
            <v>176.8</v>
          </cell>
          <cell r="S518">
            <v>2.65</v>
          </cell>
          <cell r="T518">
            <v>179.45000000000002</v>
          </cell>
          <cell r="U518">
            <v>1.79</v>
          </cell>
          <cell r="V518">
            <v>181.24</v>
          </cell>
          <cell r="W518">
            <v>11.78</v>
          </cell>
        </row>
        <row r="519">
          <cell r="A519" t="str">
            <v>275030610</v>
          </cell>
          <cell r="B519" t="str">
            <v>The Highlands at Brighton</v>
          </cell>
          <cell r="C519">
            <v>45108</v>
          </cell>
          <cell r="D519">
            <v>193.28</v>
          </cell>
          <cell r="E519">
            <v>2.69</v>
          </cell>
          <cell r="F519">
            <v>1.85</v>
          </cell>
          <cell r="G519">
            <v>11.97</v>
          </cell>
          <cell r="H519">
            <v>176.77</v>
          </cell>
          <cell r="I519">
            <v>2.65</v>
          </cell>
          <cell r="J519">
            <v>179.42000000000002</v>
          </cell>
          <cell r="K519">
            <v>1.79</v>
          </cell>
          <cell r="L519">
            <v>181.21</v>
          </cell>
          <cell r="M519">
            <v>11.78</v>
          </cell>
          <cell r="N519">
            <v>191.64</v>
          </cell>
          <cell r="O519">
            <v>2.79</v>
          </cell>
          <cell r="P519">
            <v>1.81</v>
          </cell>
          <cell r="Q519">
            <v>11.87</v>
          </cell>
          <cell r="R519">
            <v>175.17</v>
          </cell>
          <cell r="S519">
            <v>2.63</v>
          </cell>
          <cell r="T519">
            <v>177.79999999999998</v>
          </cell>
          <cell r="U519">
            <v>1.78</v>
          </cell>
          <cell r="V519">
            <v>179.57999999999998</v>
          </cell>
          <cell r="W519">
            <v>11.67</v>
          </cell>
        </row>
        <row r="520">
          <cell r="A520" t="str">
            <v>275030810</v>
          </cell>
          <cell r="B520" t="str">
            <v>The Hurlbut</v>
          </cell>
          <cell r="C520">
            <v>45108</v>
          </cell>
          <cell r="D520">
            <v>213.11</v>
          </cell>
          <cell r="E520">
            <v>2.82</v>
          </cell>
          <cell r="F520">
            <v>1.94</v>
          </cell>
          <cell r="G520">
            <v>12.55</v>
          </cell>
          <cell r="H520">
            <v>195.8</v>
          </cell>
          <cell r="I520">
            <v>2.94</v>
          </cell>
          <cell r="J520">
            <v>198.74</v>
          </cell>
          <cell r="K520">
            <v>1.99</v>
          </cell>
          <cell r="L520">
            <v>200.73000000000002</v>
          </cell>
          <cell r="M520">
            <v>13.05</v>
          </cell>
          <cell r="N520">
            <v>211.07</v>
          </cell>
          <cell r="O520">
            <v>3.1</v>
          </cell>
          <cell r="P520">
            <v>1.89</v>
          </cell>
          <cell r="Q520">
            <v>12.43</v>
          </cell>
          <cell r="R520">
            <v>193.65</v>
          </cell>
          <cell r="S520">
            <v>2.9</v>
          </cell>
          <cell r="T520">
            <v>196.55</v>
          </cell>
          <cell r="U520">
            <v>1.97</v>
          </cell>
          <cell r="V520">
            <v>198.52</v>
          </cell>
          <cell r="W520">
            <v>12.9</v>
          </cell>
        </row>
        <row r="521">
          <cell r="A521" t="str">
            <v>595730610</v>
          </cell>
          <cell r="B521" t="str">
            <v>The Knolls</v>
          </cell>
          <cell r="C521">
            <v>45108</v>
          </cell>
          <cell r="D521">
            <v>335.99</v>
          </cell>
          <cell r="E521">
            <v>3.13</v>
          </cell>
          <cell r="F521">
            <v>2.17</v>
          </cell>
          <cell r="G521">
            <v>13.92</v>
          </cell>
          <cell r="H521">
            <v>316.77</v>
          </cell>
          <cell r="I521">
            <v>4.75</v>
          </cell>
          <cell r="J521">
            <v>321.52</v>
          </cell>
          <cell r="K521">
            <v>3.22</v>
          </cell>
          <cell r="L521">
            <v>324.74</v>
          </cell>
          <cell r="M521">
            <v>21.11</v>
          </cell>
          <cell r="N521">
            <v>332.29</v>
          </cell>
          <cell r="O521">
            <v>4.6399999999999997</v>
          </cell>
          <cell r="P521">
            <v>2.1</v>
          </cell>
          <cell r="Q521">
            <v>13.78</v>
          </cell>
          <cell r="R521">
            <v>311.77000000000004</v>
          </cell>
          <cell r="S521">
            <v>4.68</v>
          </cell>
          <cell r="T521">
            <v>316.45000000000005</v>
          </cell>
          <cell r="U521">
            <v>3.16</v>
          </cell>
          <cell r="V521">
            <v>319.61000000000007</v>
          </cell>
          <cell r="W521">
            <v>20.77</v>
          </cell>
        </row>
        <row r="522">
          <cell r="A522" t="str">
            <v>700234010</v>
          </cell>
          <cell r="B522" t="str">
            <v>The New Jewish Home, Manhattan</v>
          </cell>
          <cell r="C522">
            <v>45108</v>
          </cell>
          <cell r="D522">
            <v>335.91</v>
          </cell>
          <cell r="E522">
            <v>4.6900000000000004</v>
          </cell>
          <cell r="F522">
            <v>3.24</v>
          </cell>
          <cell r="G522">
            <v>20.82</v>
          </cell>
          <cell r="H522">
            <v>307.16000000000003</v>
          </cell>
          <cell r="I522">
            <v>4.6100000000000003</v>
          </cell>
          <cell r="J522">
            <v>311.77000000000004</v>
          </cell>
          <cell r="K522">
            <v>3.12</v>
          </cell>
          <cell r="L522">
            <v>314.89000000000004</v>
          </cell>
          <cell r="M522">
            <v>20.47</v>
          </cell>
          <cell r="N522">
            <v>332.77</v>
          </cell>
          <cell r="O522">
            <v>3.79</v>
          </cell>
          <cell r="P522">
            <v>3.14</v>
          </cell>
          <cell r="Q522">
            <v>20.62</v>
          </cell>
          <cell r="R522">
            <v>305.21999999999997</v>
          </cell>
          <cell r="S522">
            <v>4.58</v>
          </cell>
          <cell r="T522">
            <v>309.79999999999995</v>
          </cell>
          <cell r="U522">
            <v>3.1</v>
          </cell>
          <cell r="V522">
            <v>312.89999999999998</v>
          </cell>
          <cell r="W522">
            <v>20.34</v>
          </cell>
        </row>
        <row r="523">
          <cell r="A523" t="str">
            <v>590930210</v>
          </cell>
          <cell r="B523" t="str">
            <v>The New Jewish Home, Sarah Neuman</v>
          </cell>
          <cell r="C523">
            <v>45108</v>
          </cell>
          <cell r="D523">
            <v>294.37</v>
          </cell>
          <cell r="E523">
            <v>3.83</v>
          </cell>
          <cell r="F523">
            <v>2.64</v>
          </cell>
          <cell r="G523">
            <v>17.010000000000002</v>
          </cell>
          <cell r="H523">
            <v>270.89000000000004</v>
          </cell>
          <cell r="I523">
            <v>4.0599999999999996</v>
          </cell>
          <cell r="J523">
            <v>274.95000000000005</v>
          </cell>
          <cell r="K523">
            <v>2.75</v>
          </cell>
          <cell r="L523">
            <v>277.70000000000005</v>
          </cell>
          <cell r="M523">
            <v>18.05</v>
          </cell>
          <cell r="N523">
            <v>291.63</v>
          </cell>
          <cell r="O523">
            <v>4.12</v>
          </cell>
          <cell r="P523">
            <v>2.57</v>
          </cell>
          <cell r="Q523">
            <v>16.850000000000001</v>
          </cell>
          <cell r="R523">
            <v>268.08999999999997</v>
          </cell>
          <cell r="S523">
            <v>4.0199999999999996</v>
          </cell>
          <cell r="T523">
            <v>272.10999999999996</v>
          </cell>
          <cell r="U523">
            <v>2.72</v>
          </cell>
          <cell r="V523">
            <v>274.83</v>
          </cell>
          <cell r="W523">
            <v>17.86</v>
          </cell>
        </row>
        <row r="524">
          <cell r="A524" t="str">
            <v>596630110</v>
          </cell>
          <cell r="B524" t="str">
            <v>The Paramount at Somers Rehabilitation and Nursing Center</v>
          </cell>
          <cell r="C524">
            <v>45108</v>
          </cell>
          <cell r="D524">
            <v>307.18</v>
          </cell>
          <cell r="E524">
            <v>4.16</v>
          </cell>
          <cell r="F524">
            <v>2.87</v>
          </cell>
          <cell r="G524">
            <v>18.46</v>
          </cell>
          <cell r="H524">
            <v>281.69</v>
          </cell>
          <cell r="I524">
            <v>4.2300000000000004</v>
          </cell>
          <cell r="J524">
            <v>285.92</v>
          </cell>
          <cell r="K524">
            <v>2.86</v>
          </cell>
          <cell r="L524">
            <v>288.78000000000003</v>
          </cell>
          <cell r="M524">
            <v>18.77</v>
          </cell>
          <cell r="N524">
            <v>304.18</v>
          </cell>
          <cell r="O524">
            <v>4.88</v>
          </cell>
          <cell r="P524">
            <v>2.79</v>
          </cell>
          <cell r="Q524">
            <v>18.29</v>
          </cell>
          <cell r="R524">
            <v>278.21999999999997</v>
          </cell>
          <cell r="S524">
            <v>4.17</v>
          </cell>
          <cell r="T524">
            <v>282.39</v>
          </cell>
          <cell r="U524">
            <v>2.82</v>
          </cell>
          <cell r="V524">
            <v>285.20999999999998</v>
          </cell>
          <cell r="W524">
            <v>18.54</v>
          </cell>
        </row>
        <row r="525">
          <cell r="A525" t="str">
            <v>700341710</v>
          </cell>
          <cell r="B525" t="str">
            <v>The Pavilion at Queens for Rehabilitation &amp; Nursing</v>
          </cell>
          <cell r="C525">
            <v>45108</v>
          </cell>
          <cell r="D525">
            <v>367.74</v>
          </cell>
          <cell r="E525">
            <v>4.93</v>
          </cell>
          <cell r="F525">
            <v>3.4</v>
          </cell>
          <cell r="G525">
            <v>21.9</v>
          </cell>
          <cell r="H525">
            <v>337.51000000000005</v>
          </cell>
          <cell r="I525">
            <v>5.0599999999999996</v>
          </cell>
          <cell r="J525">
            <v>342.57000000000005</v>
          </cell>
          <cell r="K525">
            <v>3.43</v>
          </cell>
          <cell r="L525">
            <v>346.00000000000006</v>
          </cell>
          <cell r="M525">
            <v>22.49</v>
          </cell>
          <cell r="N525">
            <v>364.07</v>
          </cell>
          <cell r="O525">
            <v>2.57</v>
          </cell>
          <cell r="P525">
            <v>3.3</v>
          </cell>
          <cell r="Q525">
            <v>21.69</v>
          </cell>
          <cell r="R525">
            <v>336.51</v>
          </cell>
          <cell r="S525">
            <v>5.05</v>
          </cell>
          <cell r="T525">
            <v>341.56</v>
          </cell>
          <cell r="U525">
            <v>3.42</v>
          </cell>
          <cell r="V525">
            <v>344.98</v>
          </cell>
          <cell r="W525">
            <v>22.42</v>
          </cell>
        </row>
        <row r="526">
          <cell r="A526" t="str">
            <v>270136610</v>
          </cell>
          <cell r="B526" t="str">
            <v>The Pearl Nursing Center of Rochester</v>
          </cell>
          <cell r="C526">
            <v>45108</v>
          </cell>
          <cell r="D526">
            <v>202.15</v>
          </cell>
          <cell r="E526">
            <v>2.59</v>
          </cell>
          <cell r="F526">
            <v>1.79</v>
          </cell>
          <cell r="G526">
            <v>11.5</v>
          </cell>
          <cell r="H526">
            <v>186.27</v>
          </cell>
          <cell r="I526">
            <v>2.79</v>
          </cell>
          <cell r="J526">
            <v>189.06</v>
          </cell>
          <cell r="K526">
            <v>1.89</v>
          </cell>
          <cell r="L526">
            <v>190.95</v>
          </cell>
          <cell r="M526">
            <v>12.41</v>
          </cell>
          <cell r="N526">
            <v>200.31</v>
          </cell>
          <cell r="O526">
            <v>4.25</v>
          </cell>
          <cell r="P526">
            <v>1.74</v>
          </cell>
          <cell r="Q526">
            <v>11.4</v>
          </cell>
          <cell r="R526">
            <v>182.92</v>
          </cell>
          <cell r="S526">
            <v>2.74</v>
          </cell>
          <cell r="T526">
            <v>185.66</v>
          </cell>
          <cell r="U526">
            <v>1.86</v>
          </cell>
          <cell r="V526">
            <v>187.52</v>
          </cell>
          <cell r="W526">
            <v>12.19</v>
          </cell>
        </row>
        <row r="527">
          <cell r="A527" t="str">
            <v>700180210</v>
          </cell>
          <cell r="B527" t="str">
            <v>The Phoenix Rehabilitation and Nursing Center</v>
          </cell>
          <cell r="C527">
            <v>45108</v>
          </cell>
          <cell r="D527">
            <v>305.11</v>
          </cell>
          <cell r="E527">
            <v>4.29</v>
          </cell>
          <cell r="F527">
            <v>2.95</v>
          </cell>
          <cell r="G527">
            <v>19.059999999999999</v>
          </cell>
          <cell r="H527">
            <v>278.81</v>
          </cell>
          <cell r="I527">
            <v>4.18</v>
          </cell>
          <cell r="J527">
            <v>282.99</v>
          </cell>
          <cell r="K527">
            <v>2.83</v>
          </cell>
          <cell r="L527">
            <v>285.82</v>
          </cell>
          <cell r="M527">
            <v>18.579999999999998</v>
          </cell>
          <cell r="N527">
            <v>302.12</v>
          </cell>
          <cell r="O527">
            <v>2.8</v>
          </cell>
          <cell r="P527">
            <v>2.88</v>
          </cell>
          <cell r="Q527">
            <v>18.87</v>
          </cell>
          <cell r="R527">
            <v>277.57</v>
          </cell>
          <cell r="S527">
            <v>4.16</v>
          </cell>
          <cell r="T527">
            <v>281.73</v>
          </cell>
          <cell r="U527">
            <v>2.82</v>
          </cell>
          <cell r="V527">
            <v>284.55</v>
          </cell>
          <cell r="W527">
            <v>18.5</v>
          </cell>
        </row>
        <row r="528">
          <cell r="A528" t="str">
            <v>046930010</v>
          </cell>
          <cell r="B528" t="str">
            <v>The Pines Healthcare &amp; Rehabilitation Centers Machias Ca</v>
          </cell>
          <cell r="C528">
            <v>45108</v>
          </cell>
          <cell r="D528">
            <v>202.01</v>
          </cell>
          <cell r="E528">
            <v>2.82</v>
          </cell>
          <cell r="F528">
            <v>1.95</v>
          </cell>
          <cell r="G528">
            <v>12.55</v>
          </cell>
          <cell r="H528">
            <v>184.69</v>
          </cell>
          <cell r="I528">
            <v>2.77</v>
          </cell>
          <cell r="J528">
            <v>187.46</v>
          </cell>
          <cell r="K528">
            <v>1.87</v>
          </cell>
          <cell r="L528">
            <v>189.33</v>
          </cell>
          <cell r="M528">
            <v>12.31</v>
          </cell>
          <cell r="N528">
            <v>200.27</v>
          </cell>
          <cell r="O528">
            <v>2.79</v>
          </cell>
          <cell r="P528">
            <v>1.9</v>
          </cell>
          <cell r="Q528">
            <v>12.44</v>
          </cell>
          <cell r="R528">
            <v>183.14000000000001</v>
          </cell>
          <cell r="S528">
            <v>2.75</v>
          </cell>
          <cell r="T528">
            <v>185.89000000000001</v>
          </cell>
          <cell r="U528">
            <v>1.86</v>
          </cell>
          <cell r="V528">
            <v>187.75000000000003</v>
          </cell>
          <cell r="W528">
            <v>12.2</v>
          </cell>
        </row>
        <row r="529">
          <cell r="A529" t="str">
            <v>040130310</v>
          </cell>
          <cell r="B529" t="str">
            <v>The Pines Healthcare &amp; Rehabilitation Centers Olean Camp</v>
          </cell>
          <cell r="C529">
            <v>45108</v>
          </cell>
          <cell r="D529">
            <v>200.13</v>
          </cell>
          <cell r="E529">
            <v>2.82</v>
          </cell>
          <cell r="F529">
            <v>1.95</v>
          </cell>
          <cell r="G529">
            <v>12.52</v>
          </cell>
          <cell r="H529">
            <v>182.84</v>
          </cell>
          <cell r="I529">
            <v>2.74</v>
          </cell>
          <cell r="J529">
            <v>185.58</v>
          </cell>
          <cell r="K529">
            <v>1.86</v>
          </cell>
          <cell r="L529">
            <v>187.44000000000003</v>
          </cell>
          <cell r="M529">
            <v>12.18</v>
          </cell>
          <cell r="N529">
            <v>198.31</v>
          </cell>
          <cell r="O529">
            <v>2.88</v>
          </cell>
          <cell r="P529">
            <v>1.89</v>
          </cell>
          <cell r="Q529">
            <v>12.4</v>
          </cell>
          <cell r="R529">
            <v>181.14000000000001</v>
          </cell>
          <cell r="S529">
            <v>2.72</v>
          </cell>
          <cell r="T529">
            <v>183.86</v>
          </cell>
          <cell r="U529">
            <v>1.84</v>
          </cell>
          <cell r="V529">
            <v>185.70000000000002</v>
          </cell>
          <cell r="W529">
            <v>12.07</v>
          </cell>
        </row>
        <row r="530">
          <cell r="A530" t="str">
            <v>192130310</v>
          </cell>
          <cell r="B530" t="str">
            <v>The Pines at Catskill Center for Nursing &amp; Rehabilitati</v>
          </cell>
          <cell r="C530">
            <v>45108</v>
          </cell>
          <cell r="D530">
            <v>219.15</v>
          </cell>
          <cell r="E530">
            <v>2.91</v>
          </cell>
          <cell r="F530">
            <v>2.0099999999999998</v>
          </cell>
          <cell r="G530">
            <v>12.93</v>
          </cell>
          <cell r="H530">
            <v>201.3</v>
          </cell>
          <cell r="I530">
            <v>3.02</v>
          </cell>
          <cell r="J530">
            <v>204.32000000000002</v>
          </cell>
          <cell r="K530">
            <v>2.04</v>
          </cell>
          <cell r="L530">
            <v>206.36</v>
          </cell>
          <cell r="M530">
            <v>13.41</v>
          </cell>
          <cell r="N530">
            <v>217.04</v>
          </cell>
          <cell r="O530">
            <v>2.8</v>
          </cell>
          <cell r="P530">
            <v>1.95</v>
          </cell>
          <cell r="Q530">
            <v>12.81</v>
          </cell>
          <cell r="R530">
            <v>199.48</v>
          </cell>
          <cell r="S530">
            <v>2.99</v>
          </cell>
          <cell r="T530">
            <v>202.47</v>
          </cell>
          <cell r="U530">
            <v>2.02</v>
          </cell>
          <cell r="V530">
            <v>204.49</v>
          </cell>
          <cell r="W530">
            <v>13.29</v>
          </cell>
        </row>
        <row r="531">
          <cell r="A531" t="str">
            <v>560130710</v>
          </cell>
          <cell r="B531" t="str">
            <v>The Pines at Glens Falls Center for Nursing &amp; Rehabili</v>
          </cell>
          <cell r="C531">
            <v>45108</v>
          </cell>
          <cell r="D531">
            <v>210.47</v>
          </cell>
          <cell r="E531">
            <v>2.82</v>
          </cell>
          <cell r="F531">
            <v>1.95</v>
          </cell>
          <cell r="G531">
            <v>12.55</v>
          </cell>
          <cell r="H531">
            <v>193.15</v>
          </cell>
          <cell r="I531">
            <v>2.9</v>
          </cell>
          <cell r="J531">
            <v>196.05</v>
          </cell>
          <cell r="K531">
            <v>1.96</v>
          </cell>
          <cell r="L531">
            <v>198.01000000000002</v>
          </cell>
          <cell r="M531">
            <v>12.87</v>
          </cell>
          <cell r="N531">
            <v>208.51</v>
          </cell>
          <cell r="O531">
            <v>3.01</v>
          </cell>
          <cell r="P531">
            <v>1.89</v>
          </cell>
          <cell r="Q531">
            <v>12.43</v>
          </cell>
          <cell r="R531">
            <v>191.18</v>
          </cell>
          <cell r="S531">
            <v>2.87</v>
          </cell>
          <cell r="T531">
            <v>194.05</v>
          </cell>
          <cell r="U531">
            <v>1.94</v>
          </cell>
          <cell r="V531">
            <v>195.99</v>
          </cell>
          <cell r="W531">
            <v>12.74</v>
          </cell>
        </row>
        <row r="532">
          <cell r="A532" t="str">
            <v>130230810</v>
          </cell>
          <cell r="B532" t="str">
            <v>The Pines at Poughkeepsie Center for Nursing &amp; Reh</v>
          </cell>
          <cell r="C532">
            <v>45108</v>
          </cell>
          <cell r="D532">
            <v>225.55</v>
          </cell>
          <cell r="E532">
            <v>3.03</v>
          </cell>
          <cell r="F532">
            <v>2.0699999999999998</v>
          </cell>
          <cell r="G532">
            <v>13.5</v>
          </cell>
          <cell r="H532">
            <v>206.95000000000002</v>
          </cell>
          <cell r="I532">
            <v>3.1</v>
          </cell>
          <cell r="J532">
            <v>210.05</v>
          </cell>
          <cell r="K532">
            <v>2.1</v>
          </cell>
          <cell r="L532">
            <v>212.15</v>
          </cell>
          <cell r="M532">
            <v>13.79</v>
          </cell>
          <cell r="N532">
            <v>223.41</v>
          </cell>
          <cell r="O532">
            <v>2.71</v>
          </cell>
          <cell r="P532">
            <v>2.0299999999999998</v>
          </cell>
          <cell r="Q532">
            <v>13.37</v>
          </cell>
          <cell r="R532">
            <v>205.29999999999998</v>
          </cell>
          <cell r="S532">
            <v>3.08</v>
          </cell>
          <cell r="T532">
            <v>208.38</v>
          </cell>
          <cell r="U532">
            <v>2.08</v>
          </cell>
          <cell r="V532">
            <v>210.46</v>
          </cell>
          <cell r="W532">
            <v>13.68</v>
          </cell>
        </row>
        <row r="533">
          <cell r="A533" t="str">
            <v>320231510</v>
          </cell>
          <cell r="B533" t="str">
            <v>The Pines at Utica Center for Nursing &amp; Rehabilitation</v>
          </cell>
          <cell r="C533">
            <v>45108</v>
          </cell>
          <cell r="D533">
            <v>209.46</v>
          </cell>
          <cell r="E533">
            <v>2.74</v>
          </cell>
          <cell r="F533">
            <v>1.88</v>
          </cell>
          <cell r="G533">
            <v>12.16</v>
          </cell>
          <cell r="H533">
            <v>192.68</v>
          </cell>
          <cell r="I533">
            <v>2.89</v>
          </cell>
          <cell r="J533">
            <v>195.57</v>
          </cell>
          <cell r="K533">
            <v>1.96</v>
          </cell>
          <cell r="L533">
            <v>197.53</v>
          </cell>
          <cell r="M533">
            <v>12.84</v>
          </cell>
          <cell r="N533">
            <v>207.5</v>
          </cell>
          <cell r="O533">
            <v>4.83</v>
          </cell>
          <cell r="P533">
            <v>1.84</v>
          </cell>
          <cell r="Q533">
            <v>12.05</v>
          </cell>
          <cell r="R533">
            <v>188.77999999999997</v>
          </cell>
          <cell r="S533">
            <v>2.83</v>
          </cell>
          <cell r="T533">
            <v>191.60999999999999</v>
          </cell>
          <cell r="U533">
            <v>1.92</v>
          </cell>
          <cell r="V533">
            <v>193.52999999999997</v>
          </cell>
          <cell r="W533">
            <v>12.58</v>
          </cell>
        </row>
        <row r="534">
          <cell r="A534" t="str">
            <v>700039610</v>
          </cell>
          <cell r="B534" t="str">
            <v>The Plaza Rehab and Nursing Center (Bronx County)</v>
          </cell>
          <cell r="C534">
            <v>45108</v>
          </cell>
          <cell r="D534">
            <v>354.66</v>
          </cell>
          <cell r="E534">
            <v>4.87</v>
          </cell>
          <cell r="F534">
            <v>3.35</v>
          </cell>
          <cell r="G534">
            <v>21.66</v>
          </cell>
          <cell r="H534">
            <v>324.77999999999997</v>
          </cell>
          <cell r="I534">
            <v>4.87</v>
          </cell>
          <cell r="J534">
            <v>329.65</v>
          </cell>
          <cell r="K534">
            <v>3.3</v>
          </cell>
          <cell r="L534">
            <v>332.95</v>
          </cell>
          <cell r="M534">
            <v>21.64</v>
          </cell>
          <cell r="N534">
            <v>351.23</v>
          </cell>
          <cell r="O534">
            <v>4.59</v>
          </cell>
          <cell r="P534">
            <v>3.27</v>
          </cell>
          <cell r="Q534">
            <v>21.45</v>
          </cell>
          <cell r="R534">
            <v>321.92000000000007</v>
          </cell>
          <cell r="S534">
            <v>4.83</v>
          </cell>
          <cell r="T534">
            <v>326.75000000000006</v>
          </cell>
          <cell r="U534">
            <v>3.27</v>
          </cell>
          <cell r="V534">
            <v>330.02000000000004</v>
          </cell>
          <cell r="W534">
            <v>21.45</v>
          </cell>
        </row>
        <row r="535">
          <cell r="A535" t="str">
            <v>700236010</v>
          </cell>
          <cell r="B535" t="str">
            <v>The Riverside</v>
          </cell>
          <cell r="C535">
            <v>45108</v>
          </cell>
          <cell r="D535">
            <v>333.6</v>
          </cell>
          <cell r="E535">
            <v>4.6399999999999997</v>
          </cell>
          <cell r="F535">
            <v>3.18</v>
          </cell>
          <cell r="G535">
            <v>20.6</v>
          </cell>
          <cell r="H535">
            <v>305.18</v>
          </cell>
          <cell r="I535">
            <v>4.58</v>
          </cell>
          <cell r="J535">
            <v>309.76</v>
          </cell>
          <cell r="K535">
            <v>3.1</v>
          </cell>
          <cell r="L535">
            <v>312.86</v>
          </cell>
          <cell r="M535">
            <v>20.34</v>
          </cell>
          <cell r="N535">
            <v>330.21</v>
          </cell>
          <cell r="O535">
            <v>2.4700000000000002</v>
          </cell>
          <cell r="P535">
            <v>3.11</v>
          </cell>
          <cell r="Q535">
            <v>20.39</v>
          </cell>
          <cell r="R535">
            <v>304.23999999999995</v>
          </cell>
          <cell r="S535">
            <v>4.5599999999999996</v>
          </cell>
          <cell r="T535">
            <v>308.79999999999995</v>
          </cell>
          <cell r="U535">
            <v>3.09</v>
          </cell>
          <cell r="V535">
            <v>311.88999999999993</v>
          </cell>
          <cell r="W535">
            <v>20.27</v>
          </cell>
        </row>
        <row r="536">
          <cell r="A536" t="str">
            <v>270135910</v>
          </cell>
          <cell r="B536" t="str">
            <v>The Shore Winds LLC</v>
          </cell>
          <cell r="C536">
            <v>45108</v>
          </cell>
          <cell r="D536">
            <v>180.99</v>
          </cell>
          <cell r="E536">
            <v>2.4900000000000002</v>
          </cell>
          <cell r="F536">
            <v>1.72</v>
          </cell>
          <cell r="G536">
            <v>11.06</v>
          </cell>
          <cell r="H536">
            <v>165.72</v>
          </cell>
          <cell r="I536">
            <v>2.4900000000000002</v>
          </cell>
          <cell r="J536">
            <v>168.21</v>
          </cell>
          <cell r="K536">
            <v>1.68</v>
          </cell>
          <cell r="L536">
            <v>169.89000000000001</v>
          </cell>
          <cell r="M536">
            <v>11.04</v>
          </cell>
          <cell r="N536">
            <v>179.47</v>
          </cell>
          <cell r="O536">
            <v>4.01</v>
          </cell>
          <cell r="P536">
            <v>1.67</v>
          </cell>
          <cell r="Q536">
            <v>10.97</v>
          </cell>
          <cell r="R536">
            <v>162.82000000000002</v>
          </cell>
          <cell r="S536">
            <v>2.44</v>
          </cell>
          <cell r="T536">
            <v>165.26000000000002</v>
          </cell>
          <cell r="U536">
            <v>1.65</v>
          </cell>
          <cell r="V536">
            <v>166.91000000000003</v>
          </cell>
          <cell r="W536">
            <v>10.85</v>
          </cell>
        </row>
        <row r="537">
          <cell r="A537" t="str">
            <v>352330110</v>
          </cell>
          <cell r="B537" t="str">
            <v>The Valley View Center for Nursing Care and Rehab</v>
          </cell>
          <cell r="C537">
            <v>45108</v>
          </cell>
          <cell r="D537">
            <v>291.77999999999997</v>
          </cell>
          <cell r="E537">
            <v>4.05</v>
          </cell>
          <cell r="F537">
            <v>2.8</v>
          </cell>
          <cell r="G537">
            <v>18</v>
          </cell>
          <cell r="H537">
            <v>266.92999999999995</v>
          </cell>
          <cell r="I537">
            <v>4</v>
          </cell>
          <cell r="J537">
            <v>270.92999999999995</v>
          </cell>
          <cell r="K537">
            <v>2.71</v>
          </cell>
          <cell r="L537">
            <v>273.63999999999993</v>
          </cell>
          <cell r="M537">
            <v>17.79</v>
          </cell>
          <cell r="N537">
            <v>289.02999999999997</v>
          </cell>
          <cell r="O537">
            <v>3.05</v>
          </cell>
          <cell r="P537">
            <v>2.72</v>
          </cell>
          <cell r="Q537">
            <v>17.829999999999998</v>
          </cell>
          <cell r="R537">
            <v>265.42999999999995</v>
          </cell>
          <cell r="S537">
            <v>3.98</v>
          </cell>
          <cell r="T537">
            <v>269.40999999999997</v>
          </cell>
          <cell r="U537">
            <v>2.69</v>
          </cell>
          <cell r="V537">
            <v>272.09999999999997</v>
          </cell>
          <cell r="W537">
            <v>17.690000000000001</v>
          </cell>
        </row>
        <row r="538">
          <cell r="A538" t="str">
            <v>362030110</v>
          </cell>
          <cell r="B538" t="str">
            <v>The Villages of Orleans Health and Rehabilitation Center</v>
          </cell>
          <cell r="C538">
            <v>45108</v>
          </cell>
          <cell r="D538">
            <v>213.94</v>
          </cell>
          <cell r="E538">
            <v>3.08</v>
          </cell>
          <cell r="F538">
            <v>2.12</v>
          </cell>
          <cell r="G538">
            <v>13.7</v>
          </cell>
          <cell r="H538">
            <v>195.04</v>
          </cell>
          <cell r="I538">
            <v>2.93</v>
          </cell>
          <cell r="J538">
            <v>197.97</v>
          </cell>
          <cell r="K538">
            <v>1.98</v>
          </cell>
          <cell r="L538">
            <v>199.95</v>
          </cell>
          <cell r="M538">
            <v>13</v>
          </cell>
          <cell r="N538">
            <v>211.97</v>
          </cell>
          <cell r="O538">
            <v>3.64</v>
          </cell>
          <cell r="P538">
            <v>2.06</v>
          </cell>
          <cell r="Q538">
            <v>13.57</v>
          </cell>
          <cell r="R538">
            <v>192.70000000000002</v>
          </cell>
          <cell r="S538">
            <v>2.89</v>
          </cell>
          <cell r="T538">
            <v>195.59</v>
          </cell>
          <cell r="U538">
            <v>1.96</v>
          </cell>
          <cell r="V538">
            <v>197.55</v>
          </cell>
          <cell r="W538">
            <v>12.84</v>
          </cell>
        </row>
        <row r="539">
          <cell r="A539" t="str">
            <v>590330910</v>
          </cell>
          <cell r="B539" t="str">
            <v>The Wartburg Home</v>
          </cell>
          <cell r="C539">
            <v>45108</v>
          </cell>
          <cell r="D539">
            <v>262.10000000000002</v>
          </cell>
          <cell r="E539">
            <v>3.68</v>
          </cell>
          <cell r="F539">
            <v>2.54</v>
          </cell>
          <cell r="G539">
            <v>16.350000000000001</v>
          </cell>
          <cell r="H539">
            <v>239.53000000000003</v>
          </cell>
          <cell r="I539">
            <v>3.59</v>
          </cell>
          <cell r="J539">
            <v>243.12000000000003</v>
          </cell>
          <cell r="K539">
            <v>2.4300000000000002</v>
          </cell>
          <cell r="L539">
            <v>245.55000000000004</v>
          </cell>
          <cell r="M539">
            <v>15.96</v>
          </cell>
          <cell r="N539">
            <v>259.51</v>
          </cell>
          <cell r="O539">
            <v>3.7</v>
          </cell>
          <cell r="P539">
            <v>2.4700000000000002</v>
          </cell>
          <cell r="Q539">
            <v>16.190000000000001</v>
          </cell>
          <cell r="R539">
            <v>237.15</v>
          </cell>
          <cell r="S539">
            <v>3.56</v>
          </cell>
          <cell r="T539">
            <v>240.71</v>
          </cell>
          <cell r="U539">
            <v>2.41</v>
          </cell>
          <cell r="V539">
            <v>243.12</v>
          </cell>
          <cell r="W539">
            <v>15.8</v>
          </cell>
        </row>
        <row r="540">
          <cell r="A540" t="str">
            <v>432930110</v>
          </cell>
          <cell r="B540" t="str">
            <v>The Willows at Ramapo Rehabiliatation and Nursing Center</v>
          </cell>
          <cell r="C540">
            <v>45108</v>
          </cell>
          <cell r="D540">
            <v>277.05</v>
          </cell>
          <cell r="E540">
            <v>3.74</v>
          </cell>
          <cell r="F540">
            <v>2.57</v>
          </cell>
          <cell r="G540">
            <v>16.600000000000001</v>
          </cell>
          <cell r="H540">
            <v>254.14000000000001</v>
          </cell>
          <cell r="I540">
            <v>3.81</v>
          </cell>
          <cell r="J540">
            <v>257.95</v>
          </cell>
          <cell r="K540">
            <v>2.58</v>
          </cell>
          <cell r="L540">
            <v>260.52999999999997</v>
          </cell>
          <cell r="M540">
            <v>16.93</v>
          </cell>
          <cell r="N540">
            <v>274.22000000000003</v>
          </cell>
          <cell r="O540">
            <v>4.29</v>
          </cell>
          <cell r="P540">
            <v>2.5</v>
          </cell>
          <cell r="Q540">
            <v>16.43</v>
          </cell>
          <cell r="R540">
            <v>251</v>
          </cell>
          <cell r="S540">
            <v>3.77</v>
          </cell>
          <cell r="T540">
            <v>254.77</v>
          </cell>
          <cell r="U540">
            <v>2.5499999999999998</v>
          </cell>
          <cell r="V540">
            <v>257.32</v>
          </cell>
          <cell r="W540">
            <v>16.73</v>
          </cell>
        </row>
        <row r="541">
          <cell r="A541" t="str">
            <v>700038610</v>
          </cell>
          <cell r="B541" t="str">
            <v>Throgs Neck Rehabilitation &amp; Nursing Center</v>
          </cell>
          <cell r="C541">
            <v>45108</v>
          </cell>
          <cell r="D541">
            <v>325.48</v>
          </cell>
          <cell r="E541">
            <v>4.33</v>
          </cell>
          <cell r="F541">
            <v>2.98</v>
          </cell>
          <cell r="G541">
            <v>19.239999999999998</v>
          </cell>
          <cell r="H541">
            <v>298.93</v>
          </cell>
          <cell r="I541">
            <v>4.4800000000000004</v>
          </cell>
          <cell r="J541">
            <v>303.41000000000003</v>
          </cell>
          <cell r="K541">
            <v>3.03</v>
          </cell>
          <cell r="L541">
            <v>306.44</v>
          </cell>
          <cell r="M541">
            <v>19.920000000000002</v>
          </cell>
          <cell r="N541">
            <v>321.95999999999998</v>
          </cell>
          <cell r="O541">
            <v>2.48</v>
          </cell>
          <cell r="P541">
            <v>2.9</v>
          </cell>
          <cell r="Q541">
            <v>19.04</v>
          </cell>
          <cell r="R541">
            <v>297.53999999999996</v>
          </cell>
          <cell r="S541">
            <v>4.46</v>
          </cell>
          <cell r="T541">
            <v>301.99999999999994</v>
          </cell>
          <cell r="U541">
            <v>3.02</v>
          </cell>
          <cell r="V541">
            <v>305.01999999999992</v>
          </cell>
          <cell r="W541">
            <v>19.829999999999998</v>
          </cell>
        </row>
        <row r="542">
          <cell r="A542" t="str">
            <v>435030110</v>
          </cell>
          <cell r="B542" t="str">
            <v>Tolstoy Foundation Nursing Home Co Inc</v>
          </cell>
          <cell r="C542">
            <v>45108</v>
          </cell>
          <cell r="D542">
            <v>182.92</v>
          </cell>
          <cell r="E542">
            <v>2.5</v>
          </cell>
          <cell r="F542">
            <v>1.73</v>
          </cell>
          <cell r="G542">
            <v>11.12</v>
          </cell>
          <cell r="H542">
            <v>167.57</v>
          </cell>
          <cell r="I542">
            <v>2.5099999999999998</v>
          </cell>
          <cell r="J542">
            <v>170.07999999999998</v>
          </cell>
          <cell r="K542">
            <v>1.7</v>
          </cell>
          <cell r="L542">
            <v>171.77999999999997</v>
          </cell>
          <cell r="M542">
            <v>11.17</v>
          </cell>
          <cell r="N542">
            <v>181.3</v>
          </cell>
          <cell r="O542">
            <v>3.64</v>
          </cell>
          <cell r="P542">
            <v>1.68</v>
          </cell>
          <cell r="Q542">
            <v>11.02</v>
          </cell>
          <cell r="R542">
            <v>164.96</v>
          </cell>
          <cell r="S542">
            <v>2.4700000000000002</v>
          </cell>
          <cell r="T542">
            <v>167.43</v>
          </cell>
          <cell r="U542">
            <v>1.67</v>
          </cell>
          <cell r="V542">
            <v>169.1</v>
          </cell>
          <cell r="W542">
            <v>10.99</v>
          </cell>
        </row>
        <row r="543">
          <cell r="A543" t="str">
            <v>295031810</v>
          </cell>
          <cell r="B543" t="str">
            <v>Townhouse Center for Rehabilitation &amp; Nursing</v>
          </cell>
          <cell r="C543">
            <v>45108</v>
          </cell>
          <cell r="D543">
            <v>260.75</v>
          </cell>
          <cell r="E543">
            <v>3.68</v>
          </cell>
          <cell r="F543">
            <v>2.5299999999999998</v>
          </cell>
          <cell r="G543">
            <v>16.34</v>
          </cell>
          <cell r="H543">
            <v>238.2</v>
          </cell>
          <cell r="I543">
            <v>3.57</v>
          </cell>
          <cell r="J543">
            <v>241.76999999999998</v>
          </cell>
          <cell r="K543">
            <v>2.42</v>
          </cell>
          <cell r="L543">
            <v>244.18999999999997</v>
          </cell>
          <cell r="M543">
            <v>15.87</v>
          </cell>
          <cell r="N543">
            <v>258.11</v>
          </cell>
          <cell r="O543">
            <v>5.32</v>
          </cell>
          <cell r="P543">
            <v>2.46</v>
          </cell>
          <cell r="Q543">
            <v>16.170000000000002</v>
          </cell>
          <cell r="R543">
            <v>234.16000000000003</v>
          </cell>
          <cell r="S543">
            <v>3.51</v>
          </cell>
          <cell r="T543">
            <v>237.67000000000002</v>
          </cell>
          <cell r="U543">
            <v>2.38</v>
          </cell>
          <cell r="V543">
            <v>240.05</v>
          </cell>
          <cell r="W543">
            <v>15.6</v>
          </cell>
        </row>
        <row r="544">
          <cell r="A544" t="str">
            <v>700039810</v>
          </cell>
          <cell r="B544" t="str">
            <v>Triboro Center for Rehabilitation and Nursing (Bronx County)</v>
          </cell>
          <cell r="C544">
            <v>45108</v>
          </cell>
          <cell r="D544">
            <v>391.99</v>
          </cell>
          <cell r="E544">
            <v>5.37</v>
          </cell>
          <cell r="F544">
            <v>3.71</v>
          </cell>
          <cell r="G544">
            <v>23.88</v>
          </cell>
          <cell r="H544">
            <v>359.03000000000003</v>
          </cell>
          <cell r="I544">
            <v>5.39</v>
          </cell>
          <cell r="J544">
            <v>364.42</v>
          </cell>
          <cell r="K544">
            <v>3.64</v>
          </cell>
          <cell r="L544">
            <v>368.06</v>
          </cell>
          <cell r="M544">
            <v>23.92</v>
          </cell>
          <cell r="N544">
            <v>388.15</v>
          </cell>
          <cell r="O544">
            <v>3.27</v>
          </cell>
          <cell r="P544">
            <v>3.6</v>
          </cell>
          <cell r="Q544">
            <v>23.64</v>
          </cell>
          <cell r="R544">
            <v>357.64</v>
          </cell>
          <cell r="S544">
            <v>5.36</v>
          </cell>
          <cell r="T544">
            <v>363</v>
          </cell>
          <cell r="U544">
            <v>3.63</v>
          </cell>
          <cell r="V544">
            <v>366.63</v>
          </cell>
          <cell r="W544">
            <v>23.83</v>
          </cell>
        </row>
        <row r="545">
          <cell r="A545" t="str">
            <v>410231310</v>
          </cell>
          <cell r="B545" t="str">
            <v>Troy Center for Rehabilitation and Nursing</v>
          </cell>
          <cell r="C545">
            <v>45108</v>
          </cell>
          <cell r="D545">
            <v>238.51</v>
          </cell>
          <cell r="E545">
            <v>3.3</v>
          </cell>
          <cell r="F545">
            <v>2.27</v>
          </cell>
          <cell r="G545">
            <v>14.97</v>
          </cell>
          <cell r="H545">
            <v>217.96999999999997</v>
          </cell>
          <cell r="I545">
            <v>3.27</v>
          </cell>
          <cell r="J545">
            <v>221.23999999999998</v>
          </cell>
          <cell r="K545">
            <v>2.21</v>
          </cell>
          <cell r="L545">
            <v>223.45</v>
          </cell>
          <cell r="M545">
            <v>14.52</v>
          </cell>
          <cell r="N545">
            <v>236.26</v>
          </cell>
          <cell r="O545">
            <v>3.78</v>
          </cell>
          <cell r="P545">
            <v>2.21</v>
          </cell>
          <cell r="Q545">
            <v>14.83</v>
          </cell>
          <cell r="R545">
            <v>215.43999999999997</v>
          </cell>
          <cell r="S545">
            <v>3.23</v>
          </cell>
          <cell r="T545">
            <v>218.66999999999996</v>
          </cell>
          <cell r="U545">
            <v>2.19</v>
          </cell>
          <cell r="V545">
            <v>220.85999999999996</v>
          </cell>
          <cell r="W545">
            <v>14.36</v>
          </cell>
        </row>
        <row r="546">
          <cell r="A546" t="str">
            <v>700339310</v>
          </cell>
          <cell r="B546" t="str">
            <v>Union Plaza Care Center</v>
          </cell>
          <cell r="C546">
            <v>45108</v>
          </cell>
          <cell r="D546">
            <v>274.89</v>
          </cell>
          <cell r="E546">
            <v>3.82</v>
          </cell>
          <cell r="F546">
            <v>2.62</v>
          </cell>
          <cell r="G546">
            <v>16.96</v>
          </cell>
          <cell r="H546">
            <v>251.48999999999998</v>
          </cell>
          <cell r="I546">
            <v>3.77</v>
          </cell>
          <cell r="J546">
            <v>255.26</v>
          </cell>
          <cell r="K546">
            <v>2.5499999999999998</v>
          </cell>
          <cell r="L546">
            <v>257.81</v>
          </cell>
          <cell r="M546">
            <v>16.760000000000002</v>
          </cell>
          <cell r="N546">
            <v>272.05</v>
          </cell>
          <cell r="O546">
            <v>3.47</v>
          </cell>
          <cell r="P546">
            <v>2.56</v>
          </cell>
          <cell r="Q546">
            <v>16.78</v>
          </cell>
          <cell r="R546">
            <v>249.23999999999998</v>
          </cell>
          <cell r="S546">
            <v>3.74</v>
          </cell>
          <cell r="T546">
            <v>252.98</v>
          </cell>
          <cell r="U546">
            <v>2.5299999999999998</v>
          </cell>
          <cell r="V546">
            <v>255.51</v>
          </cell>
          <cell r="W546">
            <v>16.61</v>
          </cell>
        </row>
        <row r="547">
          <cell r="A547" t="str">
            <v>590430910</v>
          </cell>
          <cell r="B547" t="str">
            <v>United Hebrew Geriatric Center</v>
          </cell>
          <cell r="C547">
            <v>45108</v>
          </cell>
          <cell r="D547">
            <v>254.93</v>
          </cell>
          <cell r="E547">
            <v>3.51</v>
          </cell>
          <cell r="F547">
            <v>2.41</v>
          </cell>
          <cell r="G547">
            <v>15.57</v>
          </cell>
          <cell r="H547">
            <v>233.44000000000003</v>
          </cell>
          <cell r="I547">
            <v>3.5</v>
          </cell>
          <cell r="J547">
            <v>236.94000000000003</v>
          </cell>
          <cell r="K547">
            <v>2.37</v>
          </cell>
          <cell r="L547">
            <v>239.31000000000003</v>
          </cell>
          <cell r="M547">
            <v>15.56</v>
          </cell>
          <cell r="N547">
            <v>252.42</v>
          </cell>
          <cell r="O547">
            <v>3.14</v>
          </cell>
          <cell r="P547">
            <v>2.35</v>
          </cell>
          <cell r="Q547">
            <v>15.42</v>
          </cell>
          <cell r="R547">
            <v>231.51000000000002</v>
          </cell>
          <cell r="S547">
            <v>3.47</v>
          </cell>
          <cell r="T547">
            <v>234.98000000000002</v>
          </cell>
          <cell r="U547">
            <v>2.35</v>
          </cell>
          <cell r="V547">
            <v>237.33</v>
          </cell>
          <cell r="W547">
            <v>15.43</v>
          </cell>
        </row>
        <row r="548">
          <cell r="A548" t="str">
            <v>270135830</v>
          </cell>
          <cell r="B548" t="str">
            <v>Unity Living Center</v>
          </cell>
          <cell r="C548">
            <v>45108</v>
          </cell>
          <cell r="D548">
            <v>244.73</v>
          </cell>
          <cell r="E548">
            <v>3.17</v>
          </cell>
          <cell r="F548">
            <v>2.1800000000000002</v>
          </cell>
          <cell r="G548">
            <v>14.07</v>
          </cell>
          <cell r="H548">
            <v>225.31</v>
          </cell>
          <cell r="I548">
            <v>3.38</v>
          </cell>
          <cell r="J548">
            <v>228.69</v>
          </cell>
          <cell r="K548">
            <v>2.29</v>
          </cell>
          <cell r="L548">
            <v>230.98</v>
          </cell>
          <cell r="M548">
            <v>15.01</v>
          </cell>
          <cell r="N548">
            <v>242.55</v>
          </cell>
          <cell r="O548">
            <v>3.87</v>
          </cell>
          <cell r="P548">
            <v>2.13</v>
          </cell>
          <cell r="Q548">
            <v>13.95</v>
          </cell>
          <cell r="R548">
            <v>222.60000000000002</v>
          </cell>
          <cell r="S548">
            <v>3.34</v>
          </cell>
          <cell r="T548">
            <v>225.94000000000003</v>
          </cell>
          <cell r="U548">
            <v>2.2599999999999998</v>
          </cell>
          <cell r="V548">
            <v>228.20000000000002</v>
          </cell>
          <cell r="W548">
            <v>14.83</v>
          </cell>
        </row>
        <row r="549">
          <cell r="A549" t="str">
            <v>700033710</v>
          </cell>
          <cell r="B549" t="str">
            <v>University Nursing Home</v>
          </cell>
          <cell r="C549">
            <v>45108</v>
          </cell>
          <cell r="D549">
            <v>283.13</v>
          </cell>
          <cell r="E549">
            <v>3.91</v>
          </cell>
          <cell r="F549">
            <v>2.71</v>
          </cell>
          <cell r="G549">
            <v>17.38</v>
          </cell>
          <cell r="H549">
            <v>259.13</v>
          </cell>
          <cell r="I549">
            <v>3.89</v>
          </cell>
          <cell r="J549">
            <v>263.02</v>
          </cell>
          <cell r="K549">
            <v>2.63</v>
          </cell>
          <cell r="L549">
            <v>265.64999999999998</v>
          </cell>
          <cell r="M549">
            <v>17.27</v>
          </cell>
          <cell r="N549">
            <v>280.3</v>
          </cell>
          <cell r="O549">
            <v>4.4400000000000004</v>
          </cell>
          <cell r="P549">
            <v>2.62</v>
          </cell>
          <cell r="Q549">
            <v>17.21</v>
          </cell>
          <cell r="R549">
            <v>256.03000000000003</v>
          </cell>
          <cell r="S549">
            <v>3.84</v>
          </cell>
          <cell r="T549">
            <v>259.87</v>
          </cell>
          <cell r="U549">
            <v>2.6</v>
          </cell>
          <cell r="V549">
            <v>262.47000000000003</v>
          </cell>
          <cell r="W549">
            <v>17.059999999999999</v>
          </cell>
        </row>
        <row r="550">
          <cell r="A550" t="str">
            <v>700234710</v>
          </cell>
          <cell r="B550" t="str">
            <v>Upper East Side Rehabilitation and Nursing Center</v>
          </cell>
          <cell r="C550">
            <v>45108</v>
          </cell>
          <cell r="D550">
            <v>323.58</v>
          </cell>
          <cell r="E550">
            <v>4.49</v>
          </cell>
          <cell r="F550">
            <v>3.1</v>
          </cell>
          <cell r="G550">
            <v>19.940000000000001</v>
          </cell>
          <cell r="H550">
            <v>296.04999999999995</v>
          </cell>
          <cell r="I550">
            <v>4.4400000000000004</v>
          </cell>
          <cell r="J550">
            <v>300.48999999999995</v>
          </cell>
          <cell r="K550">
            <v>3</v>
          </cell>
          <cell r="L550">
            <v>303.48999999999995</v>
          </cell>
          <cell r="M550">
            <v>19.73</v>
          </cell>
          <cell r="N550">
            <v>320.35000000000002</v>
          </cell>
          <cell r="O550">
            <v>2.68</v>
          </cell>
          <cell r="P550">
            <v>3.01</v>
          </cell>
          <cell r="Q550">
            <v>19.739999999999998</v>
          </cell>
          <cell r="R550">
            <v>294.92</v>
          </cell>
          <cell r="S550">
            <v>4.42</v>
          </cell>
          <cell r="T550">
            <v>299.34000000000003</v>
          </cell>
          <cell r="U550">
            <v>2.99</v>
          </cell>
          <cell r="V550">
            <v>302.33000000000004</v>
          </cell>
          <cell r="W550">
            <v>19.649999999999999</v>
          </cell>
        </row>
        <row r="551">
          <cell r="A551" t="str">
            <v>320231610</v>
          </cell>
          <cell r="B551" t="str">
            <v>Utica Rehabilitation &amp; Nursing Center</v>
          </cell>
          <cell r="C551">
            <v>45108</v>
          </cell>
          <cell r="D551">
            <v>198.85</v>
          </cell>
          <cell r="E551">
            <v>2.71</v>
          </cell>
          <cell r="F551">
            <v>1.87</v>
          </cell>
          <cell r="G551">
            <v>12.05</v>
          </cell>
          <cell r="H551">
            <v>182.21999999999997</v>
          </cell>
          <cell r="I551">
            <v>2.73</v>
          </cell>
          <cell r="J551">
            <v>184.94999999999996</v>
          </cell>
          <cell r="K551">
            <v>1.85</v>
          </cell>
          <cell r="L551">
            <v>186.79999999999995</v>
          </cell>
          <cell r="M551">
            <v>12.14</v>
          </cell>
          <cell r="N551">
            <v>197</v>
          </cell>
          <cell r="O551">
            <v>2.46</v>
          </cell>
          <cell r="P551">
            <v>1.82</v>
          </cell>
          <cell r="Q551">
            <v>11.94</v>
          </cell>
          <cell r="R551">
            <v>180.78</v>
          </cell>
          <cell r="S551">
            <v>2.71</v>
          </cell>
          <cell r="T551">
            <v>183.49</v>
          </cell>
          <cell r="U551">
            <v>1.83</v>
          </cell>
          <cell r="V551">
            <v>185.32000000000002</v>
          </cell>
          <cell r="W551">
            <v>12.05</v>
          </cell>
        </row>
        <row r="552">
          <cell r="A552" t="str">
            <v>212430110</v>
          </cell>
          <cell r="B552" t="str">
            <v>Valley Health Services Inc</v>
          </cell>
          <cell r="C552">
            <v>45108</v>
          </cell>
          <cell r="D552">
            <v>182.56</v>
          </cell>
          <cell r="E552">
            <v>2.48</v>
          </cell>
          <cell r="F552">
            <v>1.71</v>
          </cell>
          <cell r="G552">
            <v>11.02</v>
          </cell>
          <cell r="H552">
            <v>167.35</v>
          </cell>
          <cell r="I552">
            <v>2.5099999999999998</v>
          </cell>
          <cell r="J552">
            <v>169.85999999999999</v>
          </cell>
          <cell r="K552">
            <v>1.7</v>
          </cell>
          <cell r="L552">
            <v>171.55999999999997</v>
          </cell>
          <cell r="M552">
            <v>11.15</v>
          </cell>
          <cell r="N552">
            <v>180.96</v>
          </cell>
          <cell r="O552">
            <v>2.85</v>
          </cell>
          <cell r="P552">
            <v>1.66</v>
          </cell>
          <cell r="Q552">
            <v>10.93</v>
          </cell>
          <cell r="R552">
            <v>165.52</v>
          </cell>
          <cell r="S552">
            <v>2.48</v>
          </cell>
          <cell r="T552">
            <v>168</v>
          </cell>
          <cell r="U552">
            <v>1.68</v>
          </cell>
          <cell r="V552">
            <v>169.68</v>
          </cell>
          <cell r="W552">
            <v>11.03</v>
          </cell>
        </row>
        <row r="553">
          <cell r="A553" t="str">
            <v>082430310</v>
          </cell>
          <cell r="B553" t="str">
            <v>Valley View Manor Nursing Home</v>
          </cell>
          <cell r="C553">
            <v>45108</v>
          </cell>
          <cell r="D553">
            <v>207.8</v>
          </cell>
          <cell r="E553">
            <v>2.88</v>
          </cell>
          <cell r="F553">
            <v>1.99</v>
          </cell>
          <cell r="G553">
            <v>12.78</v>
          </cell>
          <cell r="H553">
            <v>190.15</v>
          </cell>
          <cell r="I553">
            <v>2.85</v>
          </cell>
          <cell r="J553">
            <v>193</v>
          </cell>
          <cell r="K553">
            <v>1.93</v>
          </cell>
          <cell r="L553">
            <v>194.93</v>
          </cell>
          <cell r="M553">
            <v>12.67</v>
          </cell>
          <cell r="N553">
            <v>205.76</v>
          </cell>
          <cell r="O553">
            <v>3.14</v>
          </cell>
          <cell r="P553">
            <v>1.93</v>
          </cell>
          <cell r="Q553">
            <v>12.65</v>
          </cell>
          <cell r="R553">
            <v>188.04</v>
          </cell>
          <cell r="S553">
            <v>2.82</v>
          </cell>
          <cell r="T553">
            <v>190.85999999999999</v>
          </cell>
          <cell r="U553">
            <v>1.91</v>
          </cell>
          <cell r="V553">
            <v>192.76999999999998</v>
          </cell>
          <cell r="W553">
            <v>12.53</v>
          </cell>
        </row>
        <row r="554">
          <cell r="A554" t="str">
            <v>330132810</v>
          </cell>
          <cell r="B554" t="str">
            <v>Van Duyn Center for Rehabilitation and Nursing</v>
          </cell>
          <cell r="C554">
            <v>45108</v>
          </cell>
          <cell r="D554">
            <v>228.06</v>
          </cell>
          <cell r="E554">
            <v>3.16</v>
          </cell>
          <cell r="F554">
            <v>2.1800000000000002</v>
          </cell>
          <cell r="G554">
            <v>14.05</v>
          </cell>
          <cell r="H554">
            <v>208.67</v>
          </cell>
          <cell r="I554">
            <v>3.13</v>
          </cell>
          <cell r="J554">
            <v>211.79999999999998</v>
          </cell>
          <cell r="K554">
            <v>2.12</v>
          </cell>
          <cell r="L554">
            <v>213.92</v>
          </cell>
          <cell r="M554">
            <v>13.9</v>
          </cell>
          <cell r="N554">
            <v>226.08</v>
          </cell>
          <cell r="O554">
            <v>3.1</v>
          </cell>
          <cell r="P554">
            <v>2.12</v>
          </cell>
          <cell r="Q554">
            <v>13.93</v>
          </cell>
          <cell r="R554">
            <v>206.93</v>
          </cell>
          <cell r="S554">
            <v>3.1</v>
          </cell>
          <cell r="T554">
            <v>210.03</v>
          </cell>
          <cell r="U554">
            <v>2.1</v>
          </cell>
          <cell r="V554">
            <v>212.13</v>
          </cell>
          <cell r="W554">
            <v>13.79</v>
          </cell>
        </row>
        <row r="555">
          <cell r="A555" t="str">
            <v>410230710</v>
          </cell>
          <cell r="B555" t="str">
            <v>Van Rensselaer Manor</v>
          </cell>
          <cell r="C555">
            <v>45108</v>
          </cell>
          <cell r="D555">
            <v>228</v>
          </cell>
          <cell r="E555">
            <v>3.13</v>
          </cell>
          <cell r="F555">
            <v>2.16</v>
          </cell>
          <cell r="G555">
            <v>13.89</v>
          </cell>
          <cell r="H555">
            <v>208.82</v>
          </cell>
          <cell r="I555">
            <v>3.13</v>
          </cell>
          <cell r="J555">
            <v>211.95</v>
          </cell>
          <cell r="K555">
            <v>2.12</v>
          </cell>
          <cell r="L555">
            <v>214.07</v>
          </cell>
          <cell r="M555">
            <v>13.91</v>
          </cell>
          <cell r="N555">
            <v>226.06</v>
          </cell>
          <cell r="O555">
            <v>3.66</v>
          </cell>
          <cell r="P555">
            <v>2.1</v>
          </cell>
          <cell r="Q555">
            <v>13.77</v>
          </cell>
          <cell r="R555">
            <v>206.53</v>
          </cell>
          <cell r="S555">
            <v>3.1</v>
          </cell>
          <cell r="T555">
            <v>209.63</v>
          </cell>
          <cell r="U555">
            <v>2.1</v>
          </cell>
          <cell r="V555">
            <v>211.73</v>
          </cell>
          <cell r="W555">
            <v>13.76</v>
          </cell>
        </row>
        <row r="556">
          <cell r="A556" t="str">
            <v>700432010</v>
          </cell>
          <cell r="B556" t="str">
            <v>Verrazano Nursing Home</v>
          </cell>
          <cell r="C556">
            <v>45108</v>
          </cell>
          <cell r="D556">
            <v>282.02999999999997</v>
          </cell>
          <cell r="E556">
            <v>3.69</v>
          </cell>
          <cell r="F556">
            <v>2.5499999999999998</v>
          </cell>
          <cell r="G556">
            <v>16.41</v>
          </cell>
          <cell r="H556">
            <v>259.37999999999994</v>
          </cell>
          <cell r="I556">
            <v>3.89</v>
          </cell>
          <cell r="J556">
            <v>263.26999999999992</v>
          </cell>
          <cell r="K556">
            <v>2.63</v>
          </cell>
          <cell r="L556">
            <v>265.89999999999992</v>
          </cell>
          <cell r="M556">
            <v>17.28</v>
          </cell>
          <cell r="N556">
            <v>279.07</v>
          </cell>
          <cell r="O556">
            <v>2.58</v>
          </cell>
          <cell r="P556">
            <v>2.4700000000000002</v>
          </cell>
          <cell r="Q556">
            <v>16.239999999999998</v>
          </cell>
          <cell r="R556">
            <v>257.77999999999997</v>
          </cell>
          <cell r="S556">
            <v>3.87</v>
          </cell>
          <cell r="T556">
            <v>261.64999999999998</v>
          </cell>
          <cell r="U556">
            <v>2.62</v>
          </cell>
          <cell r="V556">
            <v>264.27</v>
          </cell>
          <cell r="W556">
            <v>17.18</v>
          </cell>
        </row>
        <row r="557">
          <cell r="A557" t="str">
            <v>036430210</v>
          </cell>
          <cell r="B557" t="str">
            <v>Vestal Park Rehabilitation and Nursing Center</v>
          </cell>
          <cell r="C557">
            <v>45108</v>
          </cell>
          <cell r="D557">
            <v>208.62</v>
          </cell>
          <cell r="E557">
            <v>2.6</v>
          </cell>
          <cell r="F557">
            <v>1.78</v>
          </cell>
          <cell r="G557">
            <v>11.86</v>
          </cell>
          <cell r="H557">
            <v>192.38</v>
          </cell>
          <cell r="I557">
            <v>2.89</v>
          </cell>
          <cell r="J557">
            <v>195.26999999999998</v>
          </cell>
          <cell r="K557">
            <v>1.95</v>
          </cell>
          <cell r="L557">
            <v>197.21999999999997</v>
          </cell>
          <cell r="M557">
            <v>12.82</v>
          </cell>
          <cell r="N557">
            <v>206.73</v>
          </cell>
          <cell r="O557">
            <v>4.59</v>
          </cell>
          <cell r="P557">
            <v>1.75</v>
          </cell>
          <cell r="Q557">
            <v>11.76</v>
          </cell>
          <cell r="R557">
            <v>188.63</v>
          </cell>
          <cell r="S557">
            <v>2.83</v>
          </cell>
          <cell r="T557">
            <v>191.46</v>
          </cell>
          <cell r="U557">
            <v>1.91</v>
          </cell>
          <cell r="V557">
            <v>193.37</v>
          </cell>
          <cell r="W557">
            <v>12.57</v>
          </cell>
        </row>
        <row r="558">
          <cell r="A558" t="str">
            <v>565730010</v>
          </cell>
          <cell r="B558" t="str">
            <v>Warren Center for Rehabilitation and Nursing</v>
          </cell>
          <cell r="C558">
            <v>45108</v>
          </cell>
          <cell r="D558">
            <v>217.66</v>
          </cell>
          <cell r="E558">
            <v>2.89</v>
          </cell>
          <cell r="F558">
            <v>1.99</v>
          </cell>
          <cell r="G558">
            <v>13.17</v>
          </cell>
          <cell r="H558">
            <v>199.61</v>
          </cell>
          <cell r="I558">
            <v>2.99</v>
          </cell>
          <cell r="J558">
            <v>202.60000000000002</v>
          </cell>
          <cell r="K558">
            <v>2.0299999999999998</v>
          </cell>
          <cell r="L558">
            <v>204.63000000000002</v>
          </cell>
          <cell r="M558">
            <v>13.3</v>
          </cell>
          <cell r="N558">
            <v>215.62</v>
          </cell>
          <cell r="O558">
            <v>2.87</v>
          </cell>
          <cell r="P558">
            <v>1.94</v>
          </cell>
          <cell r="Q558">
            <v>13.05</v>
          </cell>
          <cell r="R558">
            <v>197.76</v>
          </cell>
          <cell r="S558">
            <v>2.97</v>
          </cell>
          <cell r="T558">
            <v>200.73</v>
          </cell>
          <cell r="U558">
            <v>2.0099999999999998</v>
          </cell>
          <cell r="V558">
            <v>202.73999999999998</v>
          </cell>
          <cell r="W558">
            <v>13.18</v>
          </cell>
        </row>
        <row r="559">
          <cell r="A559" t="str">
            <v>575030110</v>
          </cell>
          <cell r="B559" t="str">
            <v>Washington Center for Rehabilitation and Healthcare</v>
          </cell>
          <cell r="C559">
            <v>45108</v>
          </cell>
          <cell r="D559">
            <v>223.39</v>
          </cell>
          <cell r="E559">
            <v>3.04</v>
          </cell>
          <cell r="F559">
            <v>2.09</v>
          </cell>
          <cell r="G559">
            <v>13.51</v>
          </cell>
          <cell r="H559">
            <v>204.75</v>
          </cell>
          <cell r="I559">
            <v>3.07</v>
          </cell>
          <cell r="J559">
            <v>207.82</v>
          </cell>
          <cell r="K559">
            <v>2.08</v>
          </cell>
          <cell r="L559">
            <v>209.9</v>
          </cell>
          <cell r="M559">
            <v>13.64</v>
          </cell>
          <cell r="N559">
            <v>221.25</v>
          </cell>
          <cell r="O559">
            <v>3.01</v>
          </cell>
          <cell r="P559">
            <v>2.04</v>
          </cell>
          <cell r="Q559">
            <v>13.38</v>
          </cell>
          <cell r="R559">
            <v>202.82000000000002</v>
          </cell>
          <cell r="S559">
            <v>3.04</v>
          </cell>
          <cell r="T559">
            <v>205.86</v>
          </cell>
          <cell r="U559">
            <v>2.06</v>
          </cell>
          <cell r="V559">
            <v>207.92000000000002</v>
          </cell>
          <cell r="W559">
            <v>13.51</v>
          </cell>
        </row>
        <row r="560">
          <cell r="A560" t="str">
            <v>514930410</v>
          </cell>
          <cell r="B560" t="str">
            <v>Waters Edge Rehabilitation and Nursing Center at Port Jefferson</v>
          </cell>
          <cell r="C560">
            <v>45108</v>
          </cell>
          <cell r="D560">
            <v>294.32</v>
          </cell>
          <cell r="E560">
            <v>4.05</v>
          </cell>
          <cell r="F560">
            <v>2.79</v>
          </cell>
          <cell r="G560">
            <v>17.989999999999998</v>
          </cell>
          <cell r="H560">
            <v>269.48999999999995</v>
          </cell>
          <cell r="I560">
            <v>4.04</v>
          </cell>
          <cell r="J560">
            <v>273.52999999999997</v>
          </cell>
          <cell r="K560">
            <v>2.74</v>
          </cell>
          <cell r="L560">
            <v>276.27</v>
          </cell>
          <cell r="M560">
            <v>17.96</v>
          </cell>
          <cell r="N560">
            <v>291.3</v>
          </cell>
          <cell r="O560">
            <v>4.01</v>
          </cell>
          <cell r="P560">
            <v>2.71</v>
          </cell>
          <cell r="Q560">
            <v>17.809999999999999</v>
          </cell>
          <cell r="R560">
            <v>266.77000000000004</v>
          </cell>
          <cell r="S560">
            <v>4</v>
          </cell>
          <cell r="T560">
            <v>270.77000000000004</v>
          </cell>
          <cell r="U560">
            <v>2.71</v>
          </cell>
          <cell r="V560">
            <v>273.48</v>
          </cell>
          <cell r="W560">
            <v>17.78</v>
          </cell>
        </row>
        <row r="561">
          <cell r="A561" t="str">
            <v>596030310</v>
          </cell>
          <cell r="B561" t="str">
            <v>Waterview Hills Rehabilitation and Nursing Center</v>
          </cell>
          <cell r="C561">
            <v>45108</v>
          </cell>
          <cell r="D561">
            <v>286.76</v>
          </cell>
          <cell r="E561">
            <v>3.94</v>
          </cell>
          <cell r="F561">
            <v>2.73</v>
          </cell>
          <cell r="G561">
            <v>17.52</v>
          </cell>
          <cell r="H561">
            <v>262.57</v>
          </cell>
          <cell r="I561">
            <v>3.94</v>
          </cell>
          <cell r="J561">
            <v>266.51</v>
          </cell>
          <cell r="K561">
            <v>2.67</v>
          </cell>
          <cell r="L561">
            <v>269.18</v>
          </cell>
          <cell r="M561">
            <v>17.5</v>
          </cell>
          <cell r="N561">
            <v>283.82</v>
          </cell>
          <cell r="O561">
            <v>3.9</v>
          </cell>
          <cell r="P561">
            <v>2.64</v>
          </cell>
          <cell r="Q561">
            <v>17.34</v>
          </cell>
          <cell r="R561">
            <v>259.94000000000005</v>
          </cell>
          <cell r="S561">
            <v>3.9</v>
          </cell>
          <cell r="T561">
            <v>263.84000000000003</v>
          </cell>
          <cell r="U561">
            <v>2.64</v>
          </cell>
          <cell r="V561">
            <v>266.48</v>
          </cell>
          <cell r="W561">
            <v>17.32</v>
          </cell>
        </row>
        <row r="562">
          <cell r="A562" t="str">
            <v>700336710</v>
          </cell>
          <cell r="B562" t="str">
            <v>Waterview Nursing Care Center</v>
          </cell>
          <cell r="C562">
            <v>45108</v>
          </cell>
          <cell r="D562">
            <v>238.94</v>
          </cell>
          <cell r="E562">
            <v>3.22</v>
          </cell>
          <cell r="F562">
            <v>2.23</v>
          </cell>
          <cell r="G562">
            <v>14.32</v>
          </cell>
          <cell r="H562">
            <v>219.17000000000002</v>
          </cell>
          <cell r="I562">
            <v>3.29</v>
          </cell>
          <cell r="J562">
            <v>222.46</v>
          </cell>
          <cell r="K562">
            <v>2.2200000000000002</v>
          </cell>
          <cell r="L562">
            <v>224.68</v>
          </cell>
          <cell r="M562">
            <v>14.6</v>
          </cell>
          <cell r="N562">
            <v>236.71</v>
          </cell>
          <cell r="O562">
            <v>3.19</v>
          </cell>
          <cell r="P562">
            <v>2.16</v>
          </cell>
          <cell r="Q562">
            <v>14.19</v>
          </cell>
          <cell r="R562">
            <v>217.17000000000002</v>
          </cell>
          <cell r="S562">
            <v>3.26</v>
          </cell>
          <cell r="T562">
            <v>220.43</v>
          </cell>
          <cell r="U562">
            <v>2.2000000000000002</v>
          </cell>
          <cell r="V562">
            <v>222.63</v>
          </cell>
          <cell r="W562">
            <v>14.47</v>
          </cell>
        </row>
        <row r="563">
          <cell r="A563" t="str">
            <v>322630110</v>
          </cell>
          <cell r="B563" t="str">
            <v>Waterville Residential Care Center</v>
          </cell>
          <cell r="C563">
            <v>45108</v>
          </cell>
          <cell r="D563">
            <v>190.53</v>
          </cell>
          <cell r="E563">
            <v>2.5299999999999998</v>
          </cell>
          <cell r="F563">
            <v>1.75</v>
          </cell>
          <cell r="G563">
            <v>11.24</v>
          </cell>
          <cell r="H563">
            <v>175.01</v>
          </cell>
          <cell r="I563">
            <v>2.63</v>
          </cell>
          <cell r="J563">
            <v>177.64</v>
          </cell>
          <cell r="K563">
            <v>1.78</v>
          </cell>
          <cell r="L563">
            <v>179.42</v>
          </cell>
          <cell r="M563">
            <v>11.66</v>
          </cell>
          <cell r="N563">
            <v>188.77</v>
          </cell>
          <cell r="O563">
            <v>2.5099999999999998</v>
          </cell>
          <cell r="P563">
            <v>1.7</v>
          </cell>
          <cell r="Q563">
            <v>11.14</v>
          </cell>
          <cell r="R563">
            <v>173.42000000000002</v>
          </cell>
          <cell r="S563">
            <v>2.6</v>
          </cell>
          <cell r="T563">
            <v>176.02</v>
          </cell>
          <cell r="U563">
            <v>1.76</v>
          </cell>
          <cell r="V563">
            <v>177.78</v>
          </cell>
          <cell r="W563">
            <v>11.56</v>
          </cell>
        </row>
        <row r="564">
          <cell r="A564" t="str">
            <v>700035010</v>
          </cell>
          <cell r="B564" t="str">
            <v>Wayne Center For Nursing And Rehabilitation</v>
          </cell>
          <cell r="C564">
            <v>45108</v>
          </cell>
          <cell r="D564">
            <v>268.37</v>
          </cell>
          <cell r="E564">
            <v>3.61</v>
          </cell>
          <cell r="F564">
            <v>2.4900000000000002</v>
          </cell>
          <cell r="G564">
            <v>16.02</v>
          </cell>
          <cell r="H564">
            <v>246.24999999999997</v>
          </cell>
          <cell r="I564">
            <v>3.69</v>
          </cell>
          <cell r="J564">
            <v>249.93999999999997</v>
          </cell>
          <cell r="K564">
            <v>2.5</v>
          </cell>
          <cell r="L564">
            <v>252.43999999999997</v>
          </cell>
          <cell r="M564">
            <v>16.41</v>
          </cell>
          <cell r="N564">
            <v>265.67</v>
          </cell>
          <cell r="O564">
            <v>3.57</v>
          </cell>
          <cell r="P564">
            <v>2.42</v>
          </cell>
          <cell r="Q564">
            <v>15.86</v>
          </cell>
          <cell r="R564">
            <v>243.82</v>
          </cell>
          <cell r="S564">
            <v>3.66</v>
          </cell>
          <cell r="T564">
            <v>247.48</v>
          </cell>
          <cell r="U564">
            <v>2.4700000000000002</v>
          </cell>
          <cell r="V564">
            <v>249.95</v>
          </cell>
          <cell r="W564">
            <v>16.25</v>
          </cell>
        </row>
        <row r="565">
          <cell r="A565" t="str">
            <v>582330210</v>
          </cell>
          <cell r="B565" t="str">
            <v>Wayne County Nursing Home</v>
          </cell>
          <cell r="C565">
            <v>45108</v>
          </cell>
          <cell r="D565">
            <v>199.99</v>
          </cell>
          <cell r="E565">
            <v>2.66</v>
          </cell>
          <cell r="F565">
            <v>1.84</v>
          </cell>
          <cell r="G565">
            <v>11.84</v>
          </cell>
          <cell r="H565">
            <v>183.65</v>
          </cell>
          <cell r="I565">
            <v>2.75</v>
          </cell>
          <cell r="J565">
            <v>186.4</v>
          </cell>
          <cell r="K565">
            <v>1.86</v>
          </cell>
          <cell r="L565">
            <v>188.26000000000002</v>
          </cell>
          <cell r="M565">
            <v>12.24</v>
          </cell>
          <cell r="N565">
            <v>198.22</v>
          </cell>
          <cell r="O565">
            <v>2.64</v>
          </cell>
          <cell r="P565">
            <v>1.79</v>
          </cell>
          <cell r="Q565">
            <v>11.74</v>
          </cell>
          <cell r="R565">
            <v>182.05</v>
          </cell>
          <cell r="S565">
            <v>2.73</v>
          </cell>
          <cell r="T565">
            <v>184.78</v>
          </cell>
          <cell r="U565">
            <v>1.85</v>
          </cell>
          <cell r="V565">
            <v>186.63</v>
          </cell>
          <cell r="W565">
            <v>12.13</v>
          </cell>
        </row>
        <row r="566">
          <cell r="A566" t="str">
            <v>582000030</v>
          </cell>
          <cell r="B566" t="str">
            <v>Wayne Health Care</v>
          </cell>
          <cell r="C566">
            <v>45108</v>
          </cell>
          <cell r="D566">
            <v>219.83</v>
          </cell>
          <cell r="E566">
            <v>3.02</v>
          </cell>
          <cell r="F566">
            <v>2.09</v>
          </cell>
          <cell r="G566">
            <v>13.44</v>
          </cell>
          <cell r="H566">
            <v>201.28</v>
          </cell>
          <cell r="I566">
            <v>3.02</v>
          </cell>
          <cell r="J566">
            <v>204.3</v>
          </cell>
          <cell r="K566">
            <v>2.04</v>
          </cell>
          <cell r="L566">
            <v>206.34</v>
          </cell>
          <cell r="M566">
            <v>13.41</v>
          </cell>
          <cell r="N566">
            <v>218.09</v>
          </cell>
          <cell r="O566">
            <v>3</v>
          </cell>
          <cell r="P566">
            <v>2.0299999999999998</v>
          </cell>
          <cell r="Q566">
            <v>13.33</v>
          </cell>
          <cell r="R566">
            <v>199.73</v>
          </cell>
          <cell r="S566">
            <v>3</v>
          </cell>
          <cell r="T566">
            <v>202.73</v>
          </cell>
          <cell r="U566">
            <v>2.0299999999999998</v>
          </cell>
          <cell r="V566">
            <v>204.76</v>
          </cell>
          <cell r="W566">
            <v>13.31</v>
          </cell>
        </row>
        <row r="567">
          <cell r="A567" t="str">
            <v>272230210</v>
          </cell>
          <cell r="B567" t="str">
            <v>Wedgewood Nursing and Rehabilitation Center</v>
          </cell>
          <cell r="C567">
            <v>45108</v>
          </cell>
          <cell r="D567">
            <v>208.74</v>
          </cell>
          <cell r="E567">
            <v>2.97</v>
          </cell>
          <cell r="F567">
            <v>2.0499999999999998</v>
          </cell>
          <cell r="G567">
            <v>13.21</v>
          </cell>
          <cell r="H567">
            <v>190.51</v>
          </cell>
          <cell r="I567">
            <v>2.86</v>
          </cell>
          <cell r="J567">
            <v>193.37</v>
          </cell>
          <cell r="K567">
            <v>1.93</v>
          </cell>
          <cell r="L567">
            <v>195.3</v>
          </cell>
          <cell r="M567">
            <v>12.69</v>
          </cell>
          <cell r="N567">
            <v>206.71</v>
          </cell>
          <cell r="O567">
            <v>2.94</v>
          </cell>
          <cell r="P567">
            <v>1.99</v>
          </cell>
          <cell r="Q567">
            <v>13.08</v>
          </cell>
          <cell r="R567">
            <v>188.7</v>
          </cell>
          <cell r="S567">
            <v>2.83</v>
          </cell>
          <cell r="T567">
            <v>191.53</v>
          </cell>
          <cell r="U567">
            <v>1.92</v>
          </cell>
          <cell r="V567">
            <v>193.45</v>
          </cell>
          <cell r="W567">
            <v>12.57</v>
          </cell>
        </row>
        <row r="568">
          <cell r="A568" t="str">
            <v>170230010</v>
          </cell>
          <cell r="B568" t="str">
            <v>Wells Nursing Home Inc</v>
          </cell>
          <cell r="C568">
            <v>45108</v>
          </cell>
          <cell r="D568">
            <v>163.59</v>
          </cell>
          <cell r="E568">
            <v>2.2999999999999998</v>
          </cell>
          <cell r="F568">
            <v>1.59</v>
          </cell>
          <cell r="G568">
            <v>10.26</v>
          </cell>
          <cell r="H568">
            <v>149.44</v>
          </cell>
          <cell r="I568">
            <v>2.2400000000000002</v>
          </cell>
          <cell r="J568">
            <v>151.68</v>
          </cell>
          <cell r="K568">
            <v>1.52</v>
          </cell>
          <cell r="L568">
            <v>153.20000000000002</v>
          </cell>
          <cell r="M568">
            <v>9.9600000000000009</v>
          </cell>
          <cell r="N568">
            <v>162.21</v>
          </cell>
          <cell r="O568">
            <v>2.2799999999999998</v>
          </cell>
          <cell r="P568">
            <v>1.54</v>
          </cell>
          <cell r="Q568">
            <v>10.18</v>
          </cell>
          <cell r="R568">
            <v>148.21</v>
          </cell>
          <cell r="S568">
            <v>2.2200000000000002</v>
          </cell>
          <cell r="T568">
            <v>150.43</v>
          </cell>
          <cell r="U568">
            <v>1.5</v>
          </cell>
          <cell r="V568">
            <v>151.93</v>
          </cell>
          <cell r="W568">
            <v>9.8800000000000008</v>
          </cell>
        </row>
        <row r="569">
          <cell r="A569" t="str">
            <v>022830510</v>
          </cell>
          <cell r="B569" t="str">
            <v>Wellsville Manor Care Center</v>
          </cell>
          <cell r="C569">
            <v>45108</v>
          </cell>
          <cell r="D569">
            <v>230.65</v>
          </cell>
          <cell r="E569">
            <v>3.1</v>
          </cell>
          <cell r="F569">
            <v>2.15</v>
          </cell>
          <cell r="G569">
            <v>13.79</v>
          </cell>
          <cell r="H569">
            <v>211.61</v>
          </cell>
          <cell r="I569">
            <v>3.17</v>
          </cell>
          <cell r="J569">
            <v>214.78</v>
          </cell>
          <cell r="K569">
            <v>2.15</v>
          </cell>
          <cell r="L569">
            <v>216.93</v>
          </cell>
          <cell r="M569">
            <v>14.1</v>
          </cell>
          <cell r="N569">
            <v>228.31</v>
          </cell>
          <cell r="O569">
            <v>3.07</v>
          </cell>
          <cell r="P569">
            <v>2.08</v>
          </cell>
          <cell r="Q569">
            <v>13.65</v>
          </cell>
          <cell r="R569">
            <v>209.51</v>
          </cell>
          <cell r="S569">
            <v>3.14</v>
          </cell>
          <cell r="T569">
            <v>212.64999999999998</v>
          </cell>
          <cell r="U569">
            <v>2.13</v>
          </cell>
          <cell r="V569">
            <v>214.77999999999997</v>
          </cell>
          <cell r="W569">
            <v>13.96</v>
          </cell>
        </row>
        <row r="570">
          <cell r="A570" t="str">
            <v>270135210</v>
          </cell>
          <cell r="B570" t="str">
            <v>Wesley Gardens Corporation</v>
          </cell>
          <cell r="C570">
            <v>45108</v>
          </cell>
          <cell r="D570">
            <v>208.01</v>
          </cell>
          <cell r="E570">
            <v>2.92</v>
          </cell>
          <cell r="F570">
            <v>2.0099999999999998</v>
          </cell>
          <cell r="G570">
            <v>12.98</v>
          </cell>
          <cell r="H570">
            <v>190.10000000000002</v>
          </cell>
          <cell r="I570">
            <v>2.85</v>
          </cell>
          <cell r="J570">
            <v>192.95000000000002</v>
          </cell>
          <cell r="K570">
            <v>1.93</v>
          </cell>
          <cell r="L570">
            <v>194.88000000000002</v>
          </cell>
          <cell r="M570">
            <v>12.67</v>
          </cell>
          <cell r="N570">
            <v>206.12</v>
          </cell>
          <cell r="O570">
            <v>2.89</v>
          </cell>
          <cell r="P570">
            <v>1.96</v>
          </cell>
          <cell r="Q570">
            <v>12.86</v>
          </cell>
          <cell r="R570">
            <v>188.41000000000003</v>
          </cell>
          <cell r="S570">
            <v>2.83</v>
          </cell>
          <cell r="T570">
            <v>191.24000000000004</v>
          </cell>
          <cell r="U570">
            <v>1.91</v>
          </cell>
          <cell r="V570">
            <v>193.15000000000003</v>
          </cell>
          <cell r="W570">
            <v>12.55</v>
          </cell>
        </row>
        <row r="571">
          <cell r="A571" t="str">
            <v>450130110</v>
          </cell>
          <cell r="B571" t="str">
            <v>Wesley Health Care Center Inc</v>
          </cell>
          <cell r="C571">
            <v>45108</v>
          </cell>
          <cell r="D571">
            <v>229.62</v>
          </cell>
          <cell r="E571">
            <v>3.18</v>
          </cell>
          <cell r="F571">
            <v>2.19</v>
          </cell>
          <cell r="G571">
            <v>14.12</v>
          </cell>
          <cell r="H571">
            <v>210.13</v>
          </cell>
          <cell r="I571">
            <v>3.15</v>
          </cell>
          <cell r="J571">
            <v>213.28</v>
          </cell>
          <cell r="K571">
            <v>2.13</v>
          </cell>
          <cell r="L571">
            <v>215.41</v>
          </cell>
          <cell r="M571">
            <v>14</v>
          </cell>
          <cell r="N571">
            <v>227.56</v>
          </cell>
          <cell r="O571">
            <v>3.15</v>
          </cell>
          <cell r="P571">
            <v>2.13</v>
          </cell>
          <cell r="Q571">
            <v>13.99</v>
          </cell>
          <cell r="R571">
            <v>208.29</v>
          </cell>
          <cell r="S571">
            <v>3.12</v>
          </cell>
          <cell r="T571">
            <v>211.41</v>
          </cell>
          <cell r="U571">
            <v>2.11</v>
          </cell>
          <cell r="V571">
            <v>213.52</v>
          </cell>
          <cell r="W571">
            <v>13.88</v>
          </cell>
        </row>
        <row r="572">
          <cell r="A572" t="str">
            <v>700340310</v>
          </cell>
          <cell r="B572" t="str">
            <v>West Lawrence Care Center LLC</v>
          </cell>
          <cell r="C572">
            <v>45108</v>
          </cell>
          <cell r="D572">
            <v>318.76</v>
          </cell>
          <cell r="E572">
            <v>4.24</v>
          </cell>
          <cell r="F572">
            <v>2.92</v>
          </cell>
          <cell r="G572">
            <v>19.28</v>
          </cell>
          <cell r="H572">
            <v>292.31999999999994</v>
          </cell>
          <cell r="I572">
            <v>4.38</v>
          </cell>
          <cell r="J572">
            <v>296.69999999999993</v>
          </cell>
          <cell r="K572">
            <v>2.97</v>
          </cell>
          <cell r="L572">
            <v>299.66999999999996</v>
          </cell>
          <cell r="M572">
            <v>19.48</v>
          </cell>
          <cell r="N572">
            <v>315.35000000000002</v>
          </cell>
          <cell r="O572">
            <v>4.2</v>
          </cell>
          <cell r="P572">
            <v>2.84</v>
          </cell>
          <cell r="Q572">
            <v>19.07</v>
          </cell>
          <cell r="R572">
            <v>289.24000000000007</v>
          </cell>
          <cell r="S572">
            <v>4.34</v>
          </cell>
          <cell r="T572">
            <v>293.58000000000004</v>
          </cell>
          <cell r="U572">
            <v>2.94</v>
          </cell>
          <cell r="V572">
            <v>296.52000000000004</v>
          </cell>
          <cell r="W572">
            <v>19.27</v>
          </cell>
        </row>
        <row r="573">
          <cell r="A573" t="str">
            <v>700236210</v>
          </cell>
          <cell r="B573" t="str">
            <v>West Village Rehabilitation and Nursing Center</v>
          </cell>
          <cell r="C573">
            <v>45108</v>
          </cell>
          <cell r="D573">
            <v>320.61</v>
          </cell>
          <cell r="E573">
            <v>4.6399999999999997</v>
          </cell>
          <cell r="F573">
            <v>3.18</v>
          </cell>
          <cell r="G573">
            <v>20.61</v>
          </cell>
          <cell r="H573">
            <v>292.18</v>
          </cell>
          <cell r="I573">
            <v>4.38</v>
          </cell>
          <cell r="J573">
            <v>296.56</v>
          </cell>
          <cell r="K573">
            <v>2.97</v>
          </cell>
          <cell r="L573">
            <v>299.53000000000003</v>
          </cell>
          <cell r="M573">
            <v>19.47</v>
          </cell>
          <cell r="N573">
            <v>317.39999999999998</v>
          </cell>
          <cell r="O573">
            <v>4.6100000000000003</v>
          </cell>
          <cell r="P573">
            <v>3.11</v>
          </cell>
          <cell r="Q573">
            <v>20.399999999999999</v>
          </cell>
          <cell r="R573">
            <v>289.27999999999997</v>
          </cell>
          <cell r="S573">
            <v>4.34</v>
          </cell>
          <cell r="T573">
            <v>293.61999999999995</v>
          </cell>
          <cell r="U573">
            <v>2.94</v>
          </cell>
          <cell r="V573">
            <v>296.55999999999995</v>
          </cell>
          <cell r="W573">
            <v>19.28</v>
          </cell>
        </row>
        <row r="574">
          <cell r="A574" t="str">
            <v>590331210</v>
          </cell>
          <cell r="B574" t="str">
            <v>Westchester Center for Rehabilitation &amp; Nursing</v>
          </cell>
          <cell r="C574">
            <v>45108</v>
          </cell>
          <cell r="D574">
            <v>345.09</v>
          </cell>
          <cell r="E574">
            <v>4.66</v>
          </cell>
          <cell r="F574">
            <v>3.22</v>
          </cell>
          <cell r="G574">
            <v>21.15</v>
          </cell>
          <cell r="H574">
            <v>316.05999999999995</v>
          </cell>
          <cell r="I574">
            <v>4.74</v>
          </cell>
          <cell r="J574">
            <v>320.79999999999995</v>
          </cell>
          <cell r="K574">
            <v>3.21</v>
          </cell>
          <cell r="L574">
            <v>324.00999999999993</v>
          </cell>
          <cell r="M574">
            <v>21.06</v>
          </cell>
          <cell r="N574">
            <v>341.29</v>
          </cell>
          <cell r="O574">
            <v>2.95</v>
          </cell>
          <cell r="P574">
            <v>3.12</v>
          </cell>
          <cell r="Q574">
            <v>20.91</v>
          </cell>
          <cell r="R574">
            <v>314.31</v>
          </cell>
          <cell r="S574">
            <v>4.71</v>
          </cell>
          <cell r="T574">
            <v>319.02</v>
          </cell>
          <cell r="U574">
            <v>3.19</v>
          </cell>
          <cell r="V574">
            <v>322.20999999999998</v>
          </cell>
          <cell r="W574">
            <v>20.94</v>
          </cell>
        </row>
        <row r="575">
          <cell r="A575" t="str">
            <v>180130510</v>
          </cell>
          <cell r="B575" t="str">
            <v>Western New York State Veterans Home</v>
          </cell>
          <cell r="C575">
            <v>45108</v>
          </cell>
          <cell r="D575">
            <v>212.73</v>
          </cell>
          <cell r="E575">
            <v>2.98</v>
          </cell>
          <cell r="F575">
            <v>2.04</v>
          </cell>
          <cell r="G575">
            <v>13.22</v>
          </cell>
          <cell r="H575">
            <v>194.49</v>
          </cell>
          <cell r="I575">
            <v>2.92</v>
          </cell>
          <cell r="J575">
            <v>197.41</v>
          </cell>
          <cell r="K575">
            <v>1.97</v>
          </cell>
          <cell r="L575">
            <v>199.38</v>
          </cell>
          <cell r="M575">
            <v>12.96</v>
          </cell>
          <cell r="N575">
            <v>210.97</v>
          </cell>
          <cell r="O575">
            <v>4.63</v>
          </cell>
          <cell r="P575">
            <v>2</v>
          </cell>
          <cell r="Q575">
            <v>13.11</v>
          </cell>
          <cell r="R575">
            <v>191.23000000000002</v>
          </cell>
          <cell r="S575">
            <v>2.87</v>
          </cell>
          <cell r="T575">
            <v>194.10000000000002</v>
          </cell>
          <cell r="U575">
            <v>1.94</v>
          </cell>
          <cell r="V575">
            <v>196.04000000000002</v>
          </cell>
          <cell r="W575">
            <v>12.74</v>
          </cell>
        </row>
        <row r="576">
          <cell r="A576" t="str">
            <v>515830210</v>
          </cell>
          <cell r="B576" t="str">
            <v>Westhampton Care Center</v>
          </cell>
          <cell r="C576">
            <v>45108</v>
          </cell>
          <cell r="D576">
            <v>354.08</v>
          </cell>
          <cell r="E576">
            <v>4.68</v>
          </cell>
          <cell r="F576">
            <v>3.22</v>
          </cell>
          <cell r="G576">
            <v>20.78</v>
          </cell>
          <cell r="H576">
            <v>325.39999999999998</v>
          </cell>
          <cell r="I576">
            <v>4.88</v>
          </cell>
          <cell r="J576">
            <v>330.28</v>
          </cell>
          <cell r="K576">
            <v>3.3</v>
          </cell>
          <cell r="L576">
            <v>333.58</v>
          </cell>
          <cell r="M576">
            <v>21.68</v>
          </cell>
          <cell r="N576">
            <v>350.18</v>
          </cell>
          <cell r="O576">
            <v>4.4000000000000004</v>
          </cell>
          <cell r="P576">
            <v>3.13</v>
          </cell>
          <cell r="Q576">
            <v>20.55</v>
          </cell>
          <cell r="R576">
            <v>322.10000000000002</v>
          </cell>
          <cell r="S576">
            <v>4.83</v>
          </cell>
          <cell r="T576">
            <v>326.93</v>
          </cell>
          <cell r="U576">
            <v>3.27</v>
          </cell>
          <cell r="V576">
            <v>330.2</v>
          </cell>
          <cell r="W576">
            <v>21.46</v>
          </cell>
        </row>
        <row r="577">
          <cell r="A577" t="str">
            <v>295230610</v>
          </cell>
          <cell r="B577" t="str">
            <v>White Oaks Rehabilitation and Nursing Center</v>
          </cell>
          <cell r="C577">
            <v>45108</v>
          </cell>
          <cell r="D577">
            <v>339.97</v>
          </cell>
          <cell r="E577">
            <v>4.45</v>
          </cell>
          <cell r="F577">
            <v>3.07</v>
          </cell>
          <cell r="G577">
            <v>19.75</v>
          </cell>
          <cell r="H577">
            <v>312.70000000000005</v>
          </cell>
          <cell r="I577">
            <v>4.6900000000000004</v>
          </cell>
          <cell r="J577">
            <v>317.39000000000004</v>
          </cell>
          <cell r="K577">
            <v>3.17</v>
          </cell>
          <cell r="L577">
            <v>320.56000000000006</v>
          </cell>
          <cell r="M577">
            <v>20.84</v>
          </cell>
          <cell r="N577">
            <v>336.17</v>
          </cell>
          <cell r="O577">
            <v>3.71</v>
          </cell>
          <cell r="P577">
            <v>2.98</v>
          </cell>
          <cell r="Q577">
            <v>19.53</v>
          </cell>
          <cell r="R577">
            <v>309.95000000000005</v>
          </cell>
          <cell r="S577">
            <v>4.6500000000000004</v>
          </cell>
          <cell r="T577">
            <v>314.60000000000002</v>
          </cell>
          <cell r="U577">
            <v>3.15</v>
          </cell>
          <cell r="V577">
            <v>317.75</v>
          </cell>
          <cell r="W577">
            <v>20.65</v>
          </cell>
        </row>
        <row r="578">
          <cell r="A578" t="str">
            <v>590231810</v>
          </cell>
          <cell r="B578" t="str">
            <v>White Plains Center For Nursing Care</v>
          </cell>
          <cell r="C578">
            <v>45108</v>
          </cell>
          <cell r="D578">
            <v>291.33</v>
          </cell>
          <cell r="E578">
            <v>3.75</v>
          </cell>
          <cell r="F578">
            <v>2.59</v>
          </cell>
          <cell r="G578">
            <v>16.670000000000002</v>
          </cell>
          <cell r="H578">
            <v>268.32</v>
          </cell>
          <cell r="I578">
            <v>4.0199999999999996</v>
          </cell>
          <cell r="J578">
            <v>272.33999999999997</v>
          </cell>
          <cell r="K578">
            <v>2.72</v>
          </cell>
          <cell r="L578">
            <v>275.06</v>
          </cell>
          <cell r="M578">
            <v>17.88</v>
          </cell>
          <cell r="N578">
            <v>288.25</v>
          </cell>
          <cell r="O578">
            <v>2.8</v>
          </cell>
          <cell r="P578">
            <v>2.5099999999999998</v>
          </cell>
          <cell r="Q578">
            <v>16.5</v>
          </cell>
          <cell r="R578">
            <v>266.44</v>
          </cell>
          <cell r="S578">
            <v>4</v>
          </cell>
          <cell r="T578">
            <v>270.44</v>
          </cell>
          <cell r="U578">
            <v>2.7</v>
          </cell>
          <cell r="V578">
            <v>273.14</v>
          </cell>
          <cell r="W578">
            <v>17.75</v>
          </cell>
        </row>
        <row r="579">
          <cell r="A579" t="str">
            <v>280100130</v>
          </cell>
          <cell r="B579" t="str">
            <v>Wilkinson Residential Health Care Facility</v>
          </cell>
          <cell r="C579">
            <v>45108</v>
          </cell>
          <cell r="D579">
            <v>227.82</v>
          </cell>
          <cell r="E579">
            <v>2.82</v>
          </cell>
          <cell r="F579">
            <v>1.95</v>
          </cell>
          <cell r="G579">
            <v>12.53</v>
          </cell>
          <cell r="H579">
            <v>210.52</v>
          </cell>
          <cell r="I579">
            <v>3.16</v>
          </cell>
          <cell r="J579">
            <v>213.68</v>
          </cell>
          <cell r="K579">
            <v>2.14</v>
          </cell>
          <cell r="L579">
            <v>215.82</v>
          </cell>
          <cell r="M579">
            <v>14.03</v>
          </cell>
          <cell r="N579">
            <v>225.78</v>
          </cell>
          <cell r="O579">
            <v>4.0199999999999996</v>
          </cell>
          <cell r="P579">
            <v>1.89</v>
          </cell>
          <cell r="Q579">
            <v>12.42</v>
          </cell>
          <cell r="R579">
            <v>207.45000000000002</v>
          </cell>
          <cell r="S579">
            <v>3.11</v>
          </cell>
          <cell r="T579">
            <v>210.56000000000003</v>
          </cell>
          <cell r="U579">
            <v>2.11</v>
          </cell>
          <cell r="V579">
            <v>212.67000000000004</v>
          </cell>
          <cell r="W579">
            <v>13.82</v>
          </cell>
        </row>
        <row r="580">
          <cell r="A580" t="str">
            <v>700037910</v>
          </cell>
          <cell r="B580" t="str">
            <v>Williamsbridge Center for Rehabilitation &amp; Nursing</v>
          </cell>
          <cell r="C580">
            <v>45108</v>
          </cell>
          <cell r="D580">
            <v>302.75</v>
          </cell>
          <cell r="E580">
            <v>4.0599999999999996</v>
          </cell>
          <cell r="F580">
            <v>2.81</v>
          </cell>
          <cell r="G580">
            <v>18.41</v>
          </cell>
          <cell r="H580">
            <v>277.46999999999997</v>
          </cell>
          <cell r="I580">
            <v>4.16</v>
          </cell>
          <cell r="J580">
            <v>281.63</v>
          </cell>
          <cell r="K580">
            <v>2.82</v>
          </cell>
          <cell r="L580">
            <v>284.45</v>
          </cell>
          <cell r="M580">
            <v>18.489999999999998</v>
          </cell>
          <cell r="N580">
            <v>299.70999999999998</v>
          </cell>
          <cell r="O580">
            <v>3.37</v>
          </cell>
          <cell r="P580">
            <v>2.72</v>
          </cell>
          <cell r="Q580">
            <v>18.23</v>
          </cell>
          <cell r="R580">
            <v>275.38999999999993</v>
          </cell>
          <cell r="S580">
            <v>4.13</v>
          </cell>
          <cell r="T580">
            <v>279.51999999999992</v>
          </cell>
          <cell r="U580">
            <v>2.8</v>
          </cell>
          <cell r="V580">
            <v>282.31999999999994</v>
          </cell>
          <cell r="W580">
            <v>18.350000000000001</v>
          </cell>
        </row>
        <row r="581">
          <cell r="A581" t="str">
            <v>142130610</v>
          </cell>
          <cell r="B581" t="str">
            <v>Williamsville Suburban LLC</v>
          </cell>
          <cell r="C581">
            <v>45108</v>
          </cell>
          <cell r="D581">
            <v>242.12</v>
          </cell>
          <cell r="E581">
            <v>3.41</v>
          </cell>
          <cell r="F581">
            <v>2.35</v>
          </cell>
          <cell r="G581">
            <v>15.13</v>
          </cell>
          <cell r="H581">
            <v>221.23000000000002</v>
          </cell>
          <cell r="I581">
            <v>3.32</v>
          </cell>
          <cell r="J581">
            <v>224.55</v>
          </cell>
          <cell r="K581">
            <v>2.25</v>
          </cell>
          <cell r="L581">
            <v>226.8</v>
          </cell>
          <cell r="M581">
            <v>14.74</v>
          </cell>
          <cell r="N581">
            <v>239.68</v>
          </cell>
          <cell r="O581">
            <v>3.52</v>
          </cell>
          <cell r="P581">
            <v>2.2799999999999998</v>
          </cell>
          <cell r="Q581">
            <v>14.98</v>
          </cell>
          <cell r="R581">
            <v>218.9</v>
          </cell>
          <cell r="S581">
            <v>3.28</v>
          </cell>
          <cell r="T581">
            <v>222.18</v>
          </cell>
          <cell r="U581">
            <v>2.2200000000000002</v>
          </cell>
          <cell r="V581">
            <v>224.4</v>
          </cell>
          <cell r="W581">
            <v>14.59</v>
          </cell>
        </row>
        <row r="582">
          <cell r="A582" t="str">
            <v>036430110</v>
          </cell>
          <cell r="B582" t="str">
            <v>Willow Point Rehabilitation and Nursing Center</v>
          </cell>
          <cell r="C582">
            <v>45108</v>
          </cell>
          <cell r="D582">
            <v>262.08999999999997</v>
          </cell>
          <cell r="E582">
            <v>3.56</v>
          </cell>
          <cell r="F582">
            <v>2.46</v>
          </cell>
          <cell r="G582">
            <v>15.81</v>
          </cell>
          <cell r="H582">
            <v>240.26</v>
          </cell>
          <cell r="I582">
            <v>3.6</v>
          </cell>
          <cell r="J582">
            <v>243.85999999999999</v>
          </cell>
          <cell r="K582">
            <v>2.44</v>
          </cell>
          <cell r="L582">
            <v>246.29999999999998</v>
          </cell>
          <cell r="M582">
            <v>16.010000000000002</v>
          </cell>
          <cell r="N582">
            <v>259.55</v>
          </cell>
          <cell r="O582">
            <v>4.1399999999999997</v>
          </cell>
          <cell r="P582">
            <v>2.38</v>
          </cell>
          <cell r="Q582">
            <v>15.66</v>
          </cell>
          <cell r="R582">
            <v>237.37000000000003</v>
          </cell>
          <cell r="S582">
            <v>3.56</v>
          </cell>
          <cell r="T582">
            <v>240.93000000000004</v>
          </cell>
          <cell r="U582">
            <v>2.41</v>
          </cell>
          <cell r="V582">
            <v>243.34000000000003</v>
          </cell>
          <cell r="W582">
            <v>15.82</v>
          </cell>
        </row>
        <row r="583">
          <cell r="A583" t="str">
            <v>700335710</v>
          </cell>
          <cell r="B583" t="str">
            <v>Windsor Park Nursing Home</v>
          </cell>
          <cell r="C583">
            <v>45108</v>
          </cell>
          <cell r="D583">
            <v>309.22000000000003</v>
          </cell>
          <cell r="E583">
            <v>4.1900000000000004</v>
          </cell>
          <cell r="F583">
            <v>2.9</v>
          </cell>
          <cell r="G583">
            <v>18.600000000000001</v>
          </cell>
          <cell r="H583">
            <v>283.53000000000003</v>
          </cell>
          <cell r="I583">
            <v>4.25</v>
          </cell>
          <cell r="J583">
            <v>287.78000000000003</v>
          </cell>
          <cell r="K583">
            <v>2.88</v>
          </cell>
          <cell r="L583">
            <v>290.66000000000003</v>
          </cell>
          <cell r="M583">
            <v>18.89</v>
          </cell>
          <cell r="N583">
            <v>305.86</v>
          </cell>
          <cell r="O583">
            <v>2.89</v>
          </cell>
          <cell r="P583">
            <v>2.8</v>
          </cell>
          <cell r="Q583">
            <v>18.399999999999999</v>
          </cell>
          <cell r="R583">
            <v>281.77000000000004</v>
          </cell>
          <cell r="S583">
            <v>4.2300000000000004</v>
          </cell>
          <cell r="T583">
            <v>286.00000000000006</v>
          </cell>
          <cell r="U583">
            <v>2.86</v>
          </cell>
          <cell r="V583">
            <v>288.86000000000007</v>
          </cell>
          <cell r="W583">
            <v>18.78</v>
          </cell>
        </row>
        <row r="584">
          <cell r="A584" t="str">
            <v>130130110</v>
          </cell>
          <cell r="B584" t="str">
            <v>Wingate at Beacon</v>
          </cell>
          <cell r="C584">
            <v>45108</v>
          </cell>
          <cell r="D584">
            <v>230.7</v>
          </cell>
          <cell r="E584">
            <v>2.92</v>
          </cell>
          <cell r="F584">
            <v>2</v>
          </cell>
          <cell r="G584">
            <v>12.95</v>
          </cell>
          <cell r="H584">
            <v>212.83</v>
          </cell>
          <cell r="I584">
            <v>3.19</v>
          </cell>
          <cell r="J584">
            <v>216.02</v>
          </cell>
          <cell r="K584">
            <v>2.16</v>
          </cell>
          <cell r="L584">
            <v>218.18</v>
          </cell>
          <cell r="M584">
            <v>14.18</v>
          </cell>
          <cell r="N584">
            <v>228.53</v>
          </cell>
          <cell r="O584">
            <v>3.03</v>
          </cell>
          <cell r="P584">
            <v>1.96</v>
          </cell>
          <cell r="Q584">
            <v>12.84</v>
          </cell>
          <cell r="R584">
            <v>210.7</v>
          </cell>
          <cell r="S584">
            <v>3.16</v>
          </cell>
          <cell r="T584">
            <v>213.85999999999999</v>
          </cell>
          <cell r="U584">
            <v>2.14</v>
          </cell>
          <cell r="V584">
            <v>215.99999999999997</v>
          </cell>
          <cell r="W584">
            <v>14.04</v>
          </cell>
        </row>
        <row r="585">
          <cell r="A585" t="str">
            <v>132030110</v>
          </cell>
          <cell r="B585" t="str">
            <v>Wingate of Dutchess</v>
          </cell>
          <cell r="C585">
            <v>45108</v>
          </cell>
          <cell r="D585">
            <v>242.23</v>
          </cell>
          <cell r="E585">
            <v>3.06</v>
          </cell>
          <cell r="F585">
            <v>2.1</v>
          </cell>
          <cell r="G585">
            <v>13.58</v>
          </cell>
          <cell r="H585">
            <v>223.48999999999998</v>
          </cell>
          <cell r="I585">
            <v>3.35</v>
          </cell>
          <cell r="J585">
            <v>226.83999999999997</v>
          </cell>
          <cell r="K585">
            <v>2.27</v>
          </cell>
          <cell r="L585">
            <v>229.10999999999999</v>
          </cell>
          <cell r="M585">
            <v>14.89</v>
          </cell>
          <cell r="N585">
            <v>240.03</v>
          </cell>
          <cell r="O585">
            <v>3.09</v>
          </cell>
          <cell r="P585">
            <v>2.0499999999999998</v>
          </cell>
          <cell r="Q585">
            <v>13.47</v>
          </cell>
          <cell r="R585">
            <v>221.42</v>
          </cell>
          <cell r="S585">
            <v>3.32</v>
          </cell>
          <cell r="T585">
            <v>224.73999999999998</v>
          </cell>
          <cell r="U585">
            <v>2.25</v>
          </cell>
          <cell r="V585">
            <v>226.98999999999998</v>
          </cell>
          <cell r="W585">
            <v>14.75</v>
          </cell>
        </row>
        <row r="586">
          <cell r="A586" t="str">
            <v>555630110</v>
          </cell>
          <cell r="B586" t="str">
            <v>Wingate of Ulster</v>
          </cell>
          <cell r="C586">
            <v>45108</v>
          </cell>
          <cell r="D586">
            <v>245.79</v>
          </cell>
          <cell r="E586">
            <v>3.12</v>
          </cell>
          <cell r="F586">
            <v>2.14</v>
          </cell>
          <cell r="G586">
            <v>13.85</v>
          </cell>
          <cell r="H586">
            <v>226.68</v>
          </cell>
          <cell r="I586">
            <v>3.4</v>
          </cell>
          <cell r="J586">
            <v>230.08</v>
          </cell>
          <cell r="K586">
            <v>2.2999999999999998</v>
          </cell>
          <cell r="L586">
            <v>232.38000000000002</v>
          </cell>
          <cell r="M586">
            <v>15.1</v>
          </cell>
          <cell r="N586">
            <v>243.56</v>
          </cell>
          <cell r="O586">
            <v>3.41</v>
          </cell>
          <cell r="P586">
            <v>2.09</v>
          </cell>
          <cell r="Q586">
            <v>13.73</v>
          </cell>
          <cell r="R586">
            <v>224.33</v>
          </cell>
          <cell r="S586">
            <v>3.36</v>
          </cell>
          <cell r="T586">
            <v>227.69000000000003</v>
          </cell>
          <cell r="U586">
            <v>2.2799999999999998</v>
          </cell>
          <cell r="V586">
            <v>229.97000000000003</v>
          </cell>
          <cell r="W586">
            <v>14.95</v>
          </cell>
        </row>
        <row r="587">
          <cell r="A587" t="str">
            <v>700333610</v>
          </cell>
          <cell r="B587" t="str">
            <v>Woodcrest Rehabilitation &amp; Residential Health Care Ctr LLC</v>
          </cell>
          <cell r="C587">
            <v>45108</v>
          </cell>
          <cell r="D587">
            <v>244.49</v>
          </cell>
          <cell r="E587">
            <v>3.44</v>
          </cell>
          <cell r="F587">
            <v>2.38</v>
          </cell>
          <cell r="G587">
            <v>15.3</v>
          </cell>
          <cell r="H587">
            <v>223.37</v>
          </cell>
          <cell r="I587">
            <v>3.35</v>
          </cell>
          <cell r="J587">
            <v>226.72</v>
          </cell>
          <cell r="K587">
            <v>2.27</v>
          </cell>
          <cell r="L587">
            <v>228.99</v>
          </cell>
          <cell r="M587">
            <v>14.88</v>
          </cell>
          <cell r="N587">
            <v>242.21</v>
          </cell>
          <cell r="O587">
            <v>3.98</v>
          </cell>
          <cell r="P587">
            <v>2.31</v>
          </cell>
          <cell r="Q587">
            <v>15.16</v>
          </cell>
          <cell r="R587">
            <v>220.76000000000002</v>
          </cell>
          <cell r="S587">
            <v>3.31</v>
          </cell>
          <cell r="T587">
            <v>224.07000000000002</v>
          </cell>
          <cell r="U587">
            <v>2.2400000000000002</v>
          </cell>
          <cell r="V587">
            <v>226.31000000000003</v>
          </cell>
          <cell r="W587">
            <v>14.71</v>
          </cell>
        </row>
        <row r="588">
          <cell r="A588" t="str">
            <v>515132310</v>
          </cell>
          <cell r="B588" t="str">
            <v>Woodhaven Nursing Home</v>
          </cell>
          <cell r="C588">
            <v>45108</v>
          </cell>
          <cell r="D588">
            <v>306.72000000000003</v>
          </cell>
          <cell r="E588">
            <v>4.0199999999999996</v>
          </cell>
          <cell r="F588">
            <v>2.78</v>
          </cell>
          <cell r="G588">
            <v>17.850000000000001</v>
          </cell>
          <cell r="H588">
            <v>282.07000000000005</v>
          </cell>
          <cell r="I588">
            <v>4.2300000000000004</v>
          </cell>
          <cell r="J588">
            <v>286.30000000000007</v>
          </cell>
          <cell r="K588">
            <v>2.86</v>
          </cell>
          <cell r="L588">
            <v>289.16000000000008</v>
          </cell>
          <cell r="M588">
            <v>18.8</v>
          </cell>
          <cell r="N588">
            <v>303.43</v>
          </cell>
          <cell r="O588">
            <v>2.54</v>
          </cell>
          <cell r="P588">
            <v>2.69</v>
          </cell>
          <cell r="Q588">
            <v>17.66</v>
          </cell>
          <cell r="R588">
            <v>280.53999999999996</v>
          </cell>
          <cell r="S588">
            <v>4.21</v>
          </cell>
          <cell r="T588">
            <v>284.74999999999994</v>
          </cell>
          <cell r="U588">
            <v>2.85</v>
          </cell>
          <cell r="V588">
            <v>287.59999999999997</v>
          </cell>
          <cell r="W588">
            <v>18.690000000000001</v>
          </cell>
        </row>
        <row r="589">
          <cell r="A589" t="str">
            <v>552230310</v>
          </cell>
          <cell r="B589" t="str">
            <v>Woodland Pond at New Paltz</v>
          </cell>
          <cell r="C589">
            <v>45108</v>
          </cell>
          <cell r="D589">
            <v>195.63</v>
          </cell>
          <cell r="E589">
            <v>2.56</v>
          </cell>
          <cell r="F589">
            <v>1.75</v>
          </cell>
          <cell r="G589">
            <v>11.37</v>
          </cell>
          <cell r="H589">
            <v>179.95</v>
          </cell>
          <cell r="I589">
            <v>2.7</v>
          </cell>
          <cell r="J589">
            <v>182.64999999999998</v>
          </cell>
          <cell r="K589">
            <v>1.83</v>
          </cell>
          <cell r="L589">
            <v>184.48</v>
          </cell>
          <cell r="M589">
            <v>11.99</v>
          </cell>
          <cell r="N589">
            <v>194</v>
          </cell>
          <cell r="O589">
            <v>3.17</v>
          </cell>
          <cell r="P589">
            <v>1.72</v>
          </cell>
          <cell r="Q589">
            <v>11.28</v>
          </cell>
          <cell r="R589">
            <v>177.83</v>
          </cell>
          <cell r="S589">
            <v>2.67</v>
          </cell>
          <cell r="T589">
            <v>180.5</v>
          </cell>
          <cell r="U589">
            <v>1.81</v>
          </cell>
          <cell r="V589">
            <v>182.31</v>
          </cell>
          <cell r="W589">
            <v>11.85</v>
          </cell>
        </row>
        <row r="590">
          <cell r="A590" t="str">
            <v>275030310</v>
          </cell>
          <cell r="B590" t="str">
            <v>Woodside Manor Nursing Home Inc</v>
          </cell>
          <cell r="C590">
            <v>45108</v>
          </cell>
          <cell r="D590">
            <v>226.76</v>
          </cell>
          <cell r="E590">
            <v>3.2</v>
          </cell>
          <cell r="F590">
            <v>2.21</v>
          </cell>
          <cell r="G590">
            <v>14.24</v>
          </cell>
          <cell r="H590">
            <v>207.10999999999999</v>
          </cell>
          <cell r="I590">
            <v>3.11</v>
          </cell>
          <cell r="J590">
            <v>210.22</v>
          </cell>
          <cell r="K590">
            <v>2.1</v>
          </cell>
          <cell r="L590">
            <v>212.32</v>
          </cell>
          <cell r="M590">
            <v>13.8</v>
          </cell>
          <cell r="N590">
            <v>224.62</v>
          </cell>
          <cell r="O590">
            <v>3.92</v>
          </cell>
          <cell r="P590">
            <v>2.15</v>
          </cell>
          <cell r="Q590">
            <v>14.11</v>
          </cell>
          <cell r="R590">
            <v>204.44</v>
          </cell>
          <cell r="S590">
            <v>3.07</v>
          </cell>
          <cell r="T590">
            <v>207.51</v>
          </cell>
          <cell r="U590">
            <v>2.08</v>
          </cell>
          <cell r="V590">
            <v>209.59</v>
          </cell>
          <cell r="W590">
            <v>13.62</v>
          </cell>
        </row>
        <row r="591">
          <cell r="A591" t="str">
            <v>700039010</v>
          </cell>
          <cell r="B591" t="str">
            <v>Workmens Circle Multicare Center</v>
          </cell>
          <cell r="C591">
            <v>45108</v>
          </cell>
          <cell r="D591">
            <v>295.82</v>
          </cell>
          <cell r="E591">
            <v>3.96</v>
          </cell>
          <cell r="F591">
            <v>2.73</v>
          </cell>
          <cell r="G591">
            <v>17.600000000000001</v>
          </cell>
          <cell r="H591">
            <v>271.52999999999997</v>
          </cell>
          <cell r="I591">
            <v>4.07</v>
          </cell>
          <cell r="J591">
            <v>275.59999999999997</v>
          </cell>
          <cell r="K591">
            <v>2.76</v>
          </cell>
          <cell r="L591">
            <v>278.35999999999996</v>
          </cell>
          <cell r="M591">
            <v>18.09</v>
          </cell>
          <cell r="N591">
            <v>292.94</v>
          </cell>
          <cell r="O591">
            <v>3.03</v>
          </cell>
          <cell r="P591">
            <v>2.65</v>
          </cell>
          <cell r="Q591">
            <v>17.43</v>
          </cell>
          <cell r="R591">
            <v>269.83000000000004</v>
          </cell>
          <cell r="S591">
            <v>4.05</v>
          </cell>
          <cell r="T591">
            <v>273.88000000000005</v>
          </cell>
          <cell r="U591">
            <v>2.74</v>
          </cell>
          <cell r="V591">
            <v>276.62000000000006</v>
          </cell>
          <cell r="W591">
            <v>17.98</v>
          </cell>
        </row>
        <row r="592">
          <cell r="A592" t="str">
            <v>602700030</v>
          </cell>
          <cell r="B592" t="str">
            <v>Wyoming County Community Hospital Snf</v>
          </cell>
          <cell r="C592">
            <v>45108</v>
          </cell>
          <cell r="D592">
            <v>223.29</v>
          </cell>
          <cell r="E592">
            <v>3.05</v>
          </cell>
          <cell r="F592">
            <v>2.1</v>
          </cell>
          <cell r="G592">
            <v>13.56</v>
          </cell>
          <cell r="H592">
            <v>204.57999999999998</v>
          </cell>
          <cell r="I592">
            <v>3.07</v>
          </cell>
          <cell r="J592">
            <v>207.64999999999998</v>
          </cell>
          <cell r="K592">
            <v>2.08</v>
          </cell>
          <cell r="L592">
            <v>209.73</v>
          </cell>
          <cell r="M592">
            <v>13.63</v>
          </cell>
          <cell r="N592">
            <v>221.35</v>
          </cell>
          <cell r="O592">
            <v>4.26</v>
          </cell>
          <cell r="P592">
            <v>2.0499999999999998</v>
          </cell>
          <cell r="Q592">
            <v>13.44</v>
          </cell>
          <cell r="R592">
            <v>201.6</v>
          </cell>
          <cell r="S592">
            <v>3.02</v>
          </cell>
          <cell r="T592">
            <v>204.62</v>
          </cell>
          <cell r="U592">
            <v>2.0499999999999998</v>
          </cell>
          <cell r="V592">
            <v>206.67000000000002</v>
          </cell>
          <cell r="W592">
            <v>13.43</v>
          </cell>
        </row>
        <row r="593">
          <cell r="A593" t="str">
            <v>590731910</v>
          </cell>
          <cell r="B593" t="str">
            <v>Yonkers Gardens Center for Nursing and Rehabilitation</v>
          </cell>
          <cell r="C593">
            <v>45108</v>
          </cell>
          <cell r="D593">
            <v>321.33999999999997</v>
          </cell>
          <cell r="E593">
            <v>4.3099999999999996</v>
          </cell>
          <cell r="F593">
            <v>2.97</v>
          </cell>
          <cell r="G593">
            <v>19.13</v>
          </cell>
          <cell r="H593">
            <v>294.92999999999995</v>
          </cell>
          <cell r="I593">
            <v>4.42</v>
          </cell>
          <cell r="J593">
            <v>299.34999999999997</v>
          </cell>
          <cell r="K593">
            <v>2.99</v>
          </cell>
          <cell r="L593">
            <v>302.33999999999997</v>
          </cell>
          <cell r="M593">
            <v>19.649999999999999</v>
          </cell>
          <cell r="N593">
            <v>318.14999999999998</v>
          </cell>
          <cell r="O593">
            <v>3.71</v>
          </cell>
          <cell r="P593">
            <v>2.89</v>
          </cell>
          <cell r="Q593">
            <v>18.940000000000001</v>
          </cell>
          <cell r="R593">
            <v>292.61</v>
          </cell>
          <cell r="S593">
            <v>4.3899999999999997</v>
          </cell>
          <cell r="T593">
            <v>297</v>
          </cell>
          <cell r="U593">
            <v>2.97</v>
          </cell>
          <cell r="V593">
            <v>299.97000000000003</v>
          </cell>
          <cell r="W593">
            <v>19.5</v>
          </cell>
        </row>
        <row r="594">
          <cell r="A594" t="str">
            <v>595130110</v>
          </cell>
          <cell r="B594" t="str">
            <v>Yorktown Rehabilitation &amp; Nursing Center</v>
          </cell>
          <cell r="C594">
            <v>45108</v>
          </cell>
          <cell r="D594">
            <v>261.8</v>
          </cell>
          <cell r="E594">
            <v>3.75</v>
          </cell>
          <cell r="F594">
            <v>2.58</v>
          </cell>
          <cell r="G594">
            <v>16.649999999999999</v>
          </cell>
          <cell r="H594">
            <v>238.82</v>
          </cell>
          <cell r="I594">
            <v>3.58</v>
          </cell>
          <cell r="J594">
            <v>242.4</v>
          </cell>
          <cell r="K594">
            <v>2.42</v>
          </cell>
          <cell r="L594">
            <v>244.82</v>
          </cell>
          <cell r="M594">
            <v>15.91</v>
          </cell>
          <cell r="N594">
            <v>259.14</v>
          </cell>
          <cell r="O594">
            <v>3.71</v>
          </cell>
          <cell r="P594">
            <v>2.5099999999999998</v>
          </cell>
          <cell r="Q594">
            <v>16.47</v>
          </cell>
          <cell r="R594">
            <v>236.45</v>
          </cell>
          <cell r="S594">
            <v>3.55</v>
          </cell>
          <cell r="T594">
            <v>240</v>
          </cell>
          <cell r="U594">
            <v>2.4</v>
          </cell>
          <cell r="V594">
            <v>242.4</v>
          </cell>
          <cell r="W594">
            <v>15.76</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97"/>
  <sheetViews>
    <sheetView tabSelected="1" view="pageBreakPreview" zoomScaleNormal="80" zoomScaleSheetLayoutView="100" workbookViewId="0">
      <pane xSplit="2" ySplit="5" topLeftCell="C499" activePane="bottomRight" state="frozen"/>
      <selection activeCell="I4" sqref="I1:I1048576"/>
      <selection pane="topRight" activeCell="I4" sqref="I1:I1048576"/>
      <selection pane="bottomLeft" activeCell="I4" sqref="I1:I1048576"/>
      <selection pane="bottomRight" activeCell="M513" sqref="M513"/>
    </sheetView>
  </sheetViews>
  <sheetFormatPr defaultColWidth="9.140625" defaultRowHeight="14.25" x14ac:dyDescent="0.2"/>
  <cols>
    <col min="1" max="1" width="12.42578125" style="5" customWidth="1"/>
    <col min="2" max="2" width="48.140625" style="5" customWidth="1"/>
    <col min="3" max="3" width="16.5703125" style="10" customWidth="1"/>
    <col min="4" max="4" width="13.42578125" style="9" customWidth="1"/>
    <col min="5" max="5" width="17" style="9" customWidth="1"/>
    <col min="6" max="8" width="12.5703125" style="9" customWidth="1"/>
    <col min="9" max="9" width="16.42578125" style="13" customWidth="1"/>
    <col min="10" max="16384" width="9.140625" style="5"/>
  </cols>
  <sheetData>
    <row r="1" spans="1:9" s="6" customFormat="1" ht="15" x14ac:dyDescent="0.2">
      <c r="A1" s="49" t="s">
        <v>1041</v>
      </c>
      <c r="B1" s="50"/>
      <c r="C1" s="50"/>
      <c r="D1" s="50"/>
      <c r="E1" s="50"/>
      <c r="F1" s="50"/>
      <c r="G1" s="50"/>
      <c r="H1" s="50"/>
      <c r="I1" s="50"/>
    </row>
    <row r="2" spans="1:9" s="6" customFormat="1" ht="15" x14ac:dyDescent="0.2">
      <c r="A2" s="51" t="s">
        <v>1145</v>
      </c>
      <c r="B2" s="52"/>
      <c r="C2" s="52"/>
      <c r="D2" s="52"/>
      <c r="E2" s="52"/>
      <c r="F2" s="52"/>
      <c r="G2" s="52"/>
      <c r="H2" s="52"/>
      <c r="I2" s="52"/>
    </row>
    <row r="3" spans="1:9" s="6" customFormat="1" ht="16.5" thickBot="1" x14ac:dyDescent="0.3">
      <c r="A3" s="53" t="s">
        <v>1310</v>
      </c>
      <c r="B3" s="54"/>
      <c r="C3" s="54"/>
      <c r="D3" s="54"/>
      <c r="E3" s="54"/>
      <c r="F3" s="54"/>
      <c r="G3" s="54"/>
      <c r="H3" s="54"/>
      <c r="I3" s="54"/>
    </row>
    <row r="4" spans="1:9" s="2" customFormat="1" ht="51.75" thickBot="1" x14ac:dyDescent="0.25">
      <c r="C4" s="1" t="s">
        <v>1144</v>
      </c>
      <c r="D4" s="1" t="s">
        <v>1024</v>
      </c>
      <c r="E4" s="1" t="s">
        <v>1316</v>
      </c>
      <c r="F4" s="1" t="s">
        <v>1143</v>
      </c>
      <c r="G4" s="1" t="s">
        <v>1296</v>
      </c>
      <c r="H4" s="1" t="s">
        <v>1309</v>
      </c>
      <c r="I4" s="1" t="s">
        <v>1311</v>
      </c>
    </row>
    <row r="5" spans="1:9" s="4" customFormat="1" ht="15" thickBot="1" x14ac:dyDescent="0.25">
      <c r="A5" s="3" t="s">
        <v>0</v>
      </c>
      <c r="B5" s="3" t="s">
        <v>1</v>
      </c>
      <c r="C5" s="7"/>
      <c r="D5" s="8"/>
      <c r="E5" s="8"/>
      <c r="F5" s="8"/>
      <c r="G5" s="8"/>
      <c r="H5" s="8"/>
      <c r="I5" s="12"/>
    </row>
    <row r="6" spans="1:9" ht="15" x14ac:dyDescent="0.25">
      <c r="A6" s="28" t="s">
        <v>730</v>
      </c>
      <c r="B6" s="29" t="s">
        <v>731</v>
      </c>
      <c r="C6" s="26">
        <v>0</v>
      </c>
      <c r="D6" s="30">
        <v>0</v>
      </c>
      <c r="E6" s="31">
        <v>0</v>
      </c>
      <c r="F6" s="32">
        <v>3.96</v>
      </c>
      <c r="G6" s="32">
        <v>2.68</v>
      </c>
      <c r="H6" s="32">
        <v>17.59</v>
      </c>
      <c r="I6" s="33">
        <f>ROUND(SUM(C6:H6),2)</f>
        <v>24.23</v>
      </c>
    </row>
    <row r="7" spans="1:9" ht="15" x14ac:dyDescent="0.25">
      <c r="A7" s="34" t="s">
        <v>143</v>
      </c>
      <c r="B7" s="29" t="s">
        <v>144</v>
      </c>
      <c r="C7" s="26">
        <v>0</v>
      </c>
      <c r="D7" s="30">
        <v>0</v>
      </c>
      <c r="E7" s="31">
        <v>1.85</v>
      </c>
      <c r="F7" s="32">
        <v>2.92</v>
      </c>
      <c r="G7" s="32">
        <v>1.97</v>
      </c>
      <c r="H7" s="32">
        <v>12.96</v>
      </c>
      <c r="I7" s="33">
        <f t="shared" ref="I7:I70" si="0">ROUND(SUM(C7:H7),2)</f>
        <v>19.7</v>
      </c>
    </row>
    <row r="8" spans="1:9" ht="15" x14ac:dyDescent="0.25">
      <c r="A8" s="34" t="s">
        <v>43</v>
      </c>
      <c r="B8" s="29" t="s">
        <v>44</v>
      </c>
      <c r="C8" s="26">
        <v>0</v>
      </c>
      <c r="D8" s="30">
        <v>0</v>
      </c>
      <c r="E8" s="31">
        <v>4.3500000000000005</v>
      </c>
      <c r="F8" s="32">
        <v>2.71</v>
      </c>
      <c r="G8" s="32">
        <v>1.84</v>
      </c>
      <c r="H8" s="32">
        <v>12.05</v>
      </c>
      <c r="I8" s="33">
        <f t="shared" si="0"/>
        <v>20.95</v>
      </c>
    </row>
    <row r="9" spans="1:9" ht="15" x14ac:dyDescent="0.25">
      <c r="A9" s="34" t="s">
        <v>63</v>
      </c>
      <c r="B9" s="29" t="s">
        <v>64</v>
      </c>
      <c r="C9" s="26">
        <v>0</v>
      </c>
      <c r="D9" s="30">
        <v>-4.6100000000000003</v>
      </c>
      <c r="E9" s="31">
        <v>3.87</v>
      </c>
      <c r="F9" s="32">
        <v>2.99</v>
      </c>
      <c r="G9" s="32">
        <v>2.02</v>
      </c>
      <c r="H9" s="32">
        <v>13.28</v>
      </c>
      <c r="I9" s="33">
        <f t="shared" si="0"/>
        <v>17.55</v>
      </c>
    </row>
    <row r="10" spans="1:9" ht="15" x14ac:dyDescent="0.25">
      <c r="A10" s="34" t="s">
        <v>97</v>
      </c>
      <c r="B10" s="29" t="s">
        <v>98</v>
      </c>
      <c r="C10" s="26">
        <v>0</v>
      </c>
      <c r="D10" s="30">
        <v>0</v>
      </c>
      <c r="E10" s="31">
        <v>4.7</v>
      </c>
      <c r="F10" s="32">
        <v>3</v>
      </c>
      <c r="G10" s="32">
        <v>2.0299999999999998</v>
      </c>
      <c r="H10" s="32">
        <v>13.35</v>
      </c>
      <c r="I10" s="33">
        <f t="shared" si="0"/>
        <v>23.08</v>
      </c>
    </row>
    <row r="11" spans="1:9" ht="15" x14ac:dyDescent="0.25">
      <c r="A11" s="34" t="s">
        <v>173</v>
      </c>
      <c r="B11" s="29" t="s">
        <v>174</v>
      </c>
      <c r="C11" s="26">
        <v>0</v>
      </c>
      <c r="D11" s="30">
        <v>0</v>
      </c>
      <c r="E11" s="31">
        <v>3.2800000000000002</v>
      </c>
      <c r="F11" s="32">
        <v>2.96</v>
      </c>
      <c r="G11" s="32">
        <v>2</v>
      </c>
      <c r="H11" s="32">
        <v>13.16</v>
      </c>
      <c r="I11" s="33">
        <f t="shared" si="0"/>
        <v>21.4</v>
      </c>
    </row>
    <row r="12" spans="1:9" ht="15" x14ac:dyDescent="0.25">
      <c r="A12" s="34" t="s">
        <v>111</v>
      </c>
      <c r="B12" s="29" t="s">
        <v>112</v>
      </c>
      <c r="C12" s="26">
        <v>0</v>
      </c>
      <c r="D12" s="30">
        <v>0</v>
      </c>
      <c r="E12" s="31">
        <v>5.09</v>
      </c>
      <c r="F12" s="32">
        <v>2.84</v>
      </c>
      <c r="G12" s="32">
        <v>1.92</v>
      </c>
      <c r="H12" s="32">
        <v>12.6</v>
      </c>
      <c r="I12" s="33">
        <f t="shared" si="0"/>
        <v>22.45</v>
      </c>
    </row>
    <row r="13" spans="1:9" ht="15" x14ac:dyDescent="0.25">
      <c r="A13" s="34" t="s">
        <v>219</v>
      </c>
      <c r="B13" s="29" t="s">
        <v>220</v>
      </c>
      <c r="C13" s="26">
        <v>0</v>
      </c>
      <c r="D13" s="30">
        <v>0</v>
      </c>
      <c r="E13" s="31">
        <v>2.5499999999999998</v>
      </c>
      <c r="F13" s="32">
        <v>2.96</v>
      </c>
      <c r="G13" s="32">
        <v>2</v>
      </c>
      <c r="H13" s="32">
        <v>13.15</v>
      </c>
      <c r="I13" s="33">
        <f t="shared" si="0"/>
        <v>20.66</v>
      </c>
    </row>
    <row r="14" spans="1:9" ht="15" x14ac:dyDescent="0.25">
      <c r="A14" s="34" t="s">
        <v>95</v>
      </c>
      <c r="B14" s="29" t="s">
        <v>96</v>
      </c>
      <c r="C14" s="26">
        <v>0</v>
      </c>
      <c r="D14" s="30">
        <v>0</v>
      </c>
      <c r="E14" s="31">
        <v>4.17</v>
      </c>
      <c r="F14" s="32">
        <v>2.82</v>
      </c>
      <c r="G14" s="32">
        <v>1.91</v>
      </c>
      <c r="H14" s="32">
        <v>12.54</v>
      </c>
      <c r="I14" s="33">
        <f t="shared" si="0"/>
        <v>21.44</v>
      </c>
    </row>
    <row r="15" spans="1:9" ht="15" x14ac:dyDescent="0.25">
      <c r="A15" s="34" t="s">
        <v>147</v>
      </c>
      <c r="B15" s="29" t="s">
        <v>148</v>
      </c>
      <c r="C15" s="26">
        <v>0</v>
      </c>
      <c r="D15" s="30">
        <v>0</v>
      </c>
      <c r="E15" s="31">
        <v>3.6900000000000004</v>
      </c>
      <c r="F15" s="32">
        <v>2.99</v>
      </c>
      <c r="G15" s="32">
        <v>2.0299999999999998</v>
      </c>
      <c r="H15" s="32">
        <v>13.3</v>
      </c>
      <c r="I15" s="33">
        <f t="shared" si="0"/>
        <v>22.01</v>
      </c>
    </row>
    <row r="16" spans="1:9" ht="15" x14ac:dyDescent="0.25">
      <c r="A16" s="34" t="s">
        <v>394</v>
      </c>
      <c r="B16" s="29" t="s">
        <v>395</v>
      </c>
      <c r="C16" s="26">
        <v>0</v>
      </c>
      <c r="D16" s="30">
        <v>0</v>
      </c>
      <c r="E16" s="31">
        <v>2.2699999999999996</v>
      </c>
      <c r="F16" s="32">
        <v>2.89</v>
      </c>
      <c r="G16" s="32">
        <v>1.96</v>
      </c>
      <c r="H16" s="32">
        <v>12.84</v>
      </c>
      <c r="I16" s="33">
        <f t="shared" si="0"/>
        <v>19.96</v>
      </c>
    </row>
    <row r="17" spans="1:9" ht="15" x14ac:dyDescent="0.25">
      <c r="A17" s="34" t="s">
        <v>69</v>
      </c>
      <c r="B17" s="29" t="s">
        <v>70</v>
      </c>
      <c r="C17" s="26">
        <v>0</v>
      </c>
      <c r="D17" s="30">
        <v>0</v>
      </c>
      <c r="E17" s="31">
        <v>4.03</v>
      </c>
      <c r="F17" s="32">
        <v>2.88</v>
      </c>
      <c r="G17" s="32">
        <v>1.95</v>
      </c>
      <c r="H17" s="32">
        <v>12.8</v>
      </c>
      <c r="I17" s="33">
        <f t="shared" si="0"/>
        <v>21.66</v>
      </c>
    </row>
    <row r="18" spans="1:9" ht="15" x14ac:dyDescent="0.25">
      <c r="A18" s="34" t="s">
        <v>669</v>
      </c>
      <c r="B18" s="29" t="s">
        <v>670</v>
      </c>
      <c r="C18" s="26">
        <v>0</v>
      </c>
      <c r="D18" s="30">
        <v>0</v>
      </c>
      <c r="E18" s="31">
        <v>0.15000000000000002</v>
      </c>
      <c r="F18" s="32">
        <v>3.29</v>
      </c>
      <c r="G18" s="32">
        <v>2.23</v>
      </c>
      <c r="H18" s="32">
        <v>14.63</v>
      </c>
      <c r="I18" s="33">
        <f t="shared" si="0"/>
        <v>20.3</v>
      </c>
    </row>
    <row r="19" spans="1:9" ht="15" x14ac:dyDescent="0.25">
      <c r="A19" s="34" t="s">
        <v>732</v>
      </c>
      <c r="B19" s="29" t="s">
        <v>733</v>
      </c>
      <c r="C19" s="26">
        <v>0</v>
      </c>
      <c r="D19" s="30">
        <v>-5.3</v>
      </c>
      <c r="E19" s="31">
        <v>0.1</v>
      </c>
      <c r="F19" s="32">
        <v>3.47</v>
      </c>
      <c r="G19" s="32">
        <v>2.35</v>
      </c>
      <c r="H19" s="32">
        <v>15.4</v>
      </c>
      <c r="I19" s="33">
        <f t="shared" si="0"/>
        <v>16.02</v>
      </c>
    </row>
    <row r="20" spans="1:9" ht="15" x14ac:dyDescent="0.25">
      <c r="A20" s="34" t="s">
        <v>294</v>
      </c>
      <c r="B20" s="29" t="s">
        <v>295</v>
      </c>
      <c r="C20" s="26">
        <v>0</v>
      </c>
      <c r="D20" s="30">
        <v>0</v>
      </c>
      <c r="E20" s="31">
        <v>1.28</v>
      </c>
      <c r="F20" s="32">
        <v>5.77</v>
      </c>
      <c r="G20" s="32">
        <v>3.9</v>
      </c>
      <c r="H20" s="32">
        <v>25.61</v>
      </c>
      <c r="I20" s="33">
        <f t="shared" si="0"/>
        <v>36.56</v>
      </c>
    </row>
    <row r="21" spans="1:9" ht="15" x14ac:dyDescent="0.25">
      <c r="A21" s="34" t="s">
        <v>734</v>
      </c>
      <c r="B21" s="29" t="s">
        <v>735</v>
      </c>
      <c r="C21" s="26">
        <v>0</v>
      </c>
      <c r="D21" s="30">
        <v>0</v>
      </c>
      <c r="E21" s="31">
        <v>0</v>
      </c>
      <c r="F21" s="32">
        <v>4.59</v>
      </c>
      <c r="G21" s="32">
        <v>3.11</v>
      </c>
      <c r="H21" s="32">
        <v>20.399999999999999</v>
      </c>
      <c r="I21" s="33">
        <f t="shared" si="0"/>
        <v>28.1</v>
      </c>
    </row>
    <row r="22" spans="1:9" ht="15" x14ac:dyDescent="0.25">
      <c r="A22" s="34" t="s">
        <v>736</v>
      </c>
      <c r="B22" s="29" t="s">
        <v>737</v>
      </c>
      <c r="C22" s="26">
        <v>0</v>
      </c>
      <c r="D22" s="30">
        <v>0</v>
      </c>
      <c r="E22" s="31">
        <v>0.16</v>
      </c>
      <c r="F22" s="32">
        <v>3.27</v>
      </c>
      <c r="G22" s="32">
        <v>2.2200000000000002</v>
      </c>
      <c r="H22" s="32">
        <v>14.55</v>
      </c>
      <c r="I22" s="33">
        <f t="shared" si="0"/>
        <v>20.2</v>
      </c>
    </row>
    <row r="23" spans="1:9" ht="15" x14ac:dyDescent="0.25">
      <c r="A23" s="34" t="s">
        <v>159</v>
      </c>
      <c r="B23" s="29" t="s">
        <v>160</v>
      </c>
      <c r="C23" s="26">
        <v>0</v>
      </c>
      <c r="D23" s="30">
        <v>0</v>
      </c>
      <c r="E23" s="31">
        <v>2.21</v>
      </c>
      <c r="F23" s="32">
        <v>2.5299999999999998</v>
      </c>
      <c r="G23" s="32">
        <v>1.71</v>
      </c>
      <c r="H23" s="32">
        <v>11.25</v>
      </c>
      <c r="I23" s="33">
        <f t="shared" si="0"/>
        <v>17.7</v>
      </c>
    </row>
    <row r="24" spans="1:9" ht="15" x14ac:dyDescent="0.25">
      <c r="A24" s="34" t="s">
        <v>126</v>
      </c>
      <c r="B24" s="29" t="s">
        <v>127</v>
      </c>
      <c r="C24" s="26">
        <v>0</v>
      </c>
      <c r="D24" s="30">
        <v>0</v>
      </c>
      <c r="E24" s="31">
        <v>3.45</v>
      </c>
      <c r="F24" s="32">
        <v>2.99</v>
      </c>
      <c r="G24" s="32">
        <v>2.0299999999999998</v>
      </c>
      <c r="H24" s="32">
        <v>13.3</v>
      </c>
      <c r="I24" s="33">
        <f t="shared" si="0"/>
        <v>21.77</v>
      </c>
    </row>
    <row r="25" spans="1:9" ht="15" x14ac:dyDescent="0.25">
      <c r="A25" s="34" t="s">
        <v>738</v>
      </c>
      <c r="B25" s="29" t="s">
        <v>739</v>
      </c>
      <c r="C25" s="26">
        <v>0</v>
      </c>
      <c r="D25" s="30">
        <v>0</v>
      </c>
      <c r="E25" s="31">
        <v>0</v>
      </c>
      <c r="F25" s="32">
        <v>4.28</v>
      </c>
      <c r="G25" s="32">
        <v>2.9</v>
      </c>
      <c r="H25" s="32">
        <v>19.010000000000002</v>
      </c>
      <c r="I25" s="33">
        <f t="shared" si="0"/>
        <v>26.19</v>
      </c>
    </row>
    <row r="26" spans="1:9" ht="15" x14ac:dyDescent="0.25">
      <c r="A26" s="34" t="s">
        <v>740</v>
      </c>
      <c r="B26" s="29" t="s">
        <v>741</v>
      </c>
      <c r="C26" s="26">
        <v>0</v>
      </c>
      <c r="D26" s="30">
        <v>0</v>
      </c>
      <c r="E26" s="31">
        <v>0</v>
      </c>
      <c r="F26" s="32">
        <v>3.55</v>
      </c>
      <c r="G26" s="32">
        <v>2.4</v>
      </c>
      <c r="H26" s="32">
        <v>15.76</v>
      </c>
      <c r="I26" s="33">
        <f t="shared" si="0"/>
        <v>21.71</v>
      </c>
    </row>
    <row r="27" spans="1:9" ht="15" x14ac:dyDescent="0.25">
      <c r="A27" s="34" t="s">
        <v>742</v>
      </c>
      <c r="B27" s="29" t="s">
        <v>743</v>
      </c>
      <c r="C27" s="26">
        <v>0</v>
      </c>
      <c r="D27" s="30">
        <v>-5.49</v>
      </c>
      <c r="E27" s="31">
        <v>0</v>
      </c>
      <c r="F27" s="32">
        <v>4.08</v>
      </c>
      <c r="G27" s="32">
        <v>2.76</v>
      </c>
      <c r="H27" s="32">
        <v>18.13</v>
      </c>
      <c r="I27" s="33">
        <f t="shared" si="0"/>
        <v>19.48</v>
      </c>
    </row>
    <row r="28" spans="1:9" ht="15" x14ac:dyDescent="0.25">
      <c r="A28" s="34" t="s">
        <v>409</v>
      </c>
      <c r="B28" s="29" t="s">
        <v>410</v>
      </c>
      <c r="C28" s="26">
        <v>0</v>
      </c>
      <c r="D28" s="30">
        <v>0</v>
      </c>
      <c r="E28" s="31">
        <v>1.1599999999999999</v>
      </c>
      <c r="F28" s="32">
        <v>4.57</v>
      </c>
      <c r="G28" s="32">
        <v>3.09</v>
      </c>
      <c r="H28" s="32">
        <v>20.29</v>
      </c>
      <c r="I28" s="33">
        <f t="shared" si="0"/>
        <v>29.11</v>
      </c>
    </row>
    <row r="29" spans="1:9" ht="15" x14ac:dyDescent="0.25">
      <c r="A29" s="34" t="s">
        <v>314</v>
      </c>
      <c r="B29" s="29" t="s">
        <v>315</v>
      </c>
      <c r="C29" s="26">
        <v>0</v>
      </c>
      <c r="D29" s="30">
        <v>0</v>
      </c>
      <c r="E29" s="31">
        <v>2.6100000000000003</v>
      </c>
      <c r="F29" s="32">
        <v>2.62</v>
      </c>
      <c r="G29" s="32">
        <v>1.78</v>
      </c>
      <c r="H29" s="32">
        <v>11.66</v>
      </c>
      <c r="I29" s="33">
        <f t="shared" si="0"/>
        <v>18.670000000000002</v>
      </c>
    </row>
    <row r="30" spans="1:9" ht="15" x14ac:dyDescent="0.25">
      <c r="A30" s="34" t="s">
        <v>624</v>
      </c>
      <c r="B30" s="29" t="s">
        <v>625</v>
      </c>
      <c r="C30" s="26">
        <v>0</v>
      </c>
      <c r="D30" s="30">
        <v>0</v>
      </c>
      <c r="E30" s="31">
        <v>0.05</v>
      </c>
      <c r="F30" s="32">
        <v>2.63</v>
      </c>
      <c r="G30" s="32">
        <v>1.78</v>
      </c>
      <c r="H30" s="32">
        <v>11.67</v>
      </c>
      <c r="I30" s="33">
        <f t="shared" si="0"/>
        <v>16.13</v>
      </c>
    </row>
    <row r="31" spans="1:9" ht="15" x14ac:dyDescent="0.25">
      <c r="A31" s="34" t="s">
        <v>274</v>
      </c>
      <c r="B31" s="29" t="s">
        <v>275</v>
      </c>
      <c r="C31" s="26">
        <v>0</v>
      </c>
      <c r="D31" s="30">
        <v>0</v>
      </c>
      <c r="E31" s="31">
        <v>2.92</v>
      </c>
      <c r="F31" s="32">
        <v>3.08</v>
      </c>
      <c r="G31" s="32">
        <v>2.09</v>
      </c>
      <c r="H31" s="32">
        <v>13.7</v>
      </c>
      <c r="I31" s="33">
        <f t="shared" si="0"/>
        <v>21.79</v>
      </c>
    </row>
    <row r="32" spans="1:9" ht="15" x14ac:dyDescent="0.25">
      <c r="A32" s="34" t="s">
        <v>90</v>
      </c>
      <c r="B32" s="29" t="s">
        <v>91</v>
      </c>
      <c r="C32" s="26">
        <v>0</v>
      </c>
      <c r="D32" s="30">
        <v>0</v>
      </c>
      <c r="E32" s="31">
        <v>6.2199999999999989</v>
      </c>
      <c r="F32" s="32">
        <v>2.86</v>
      </c>
      <c r="G32" s="32">
        <v>1.94</v>
      </c>
      <c r="H32" s="32">
        <v>12.72</v>
      </c>
      <c r="I32" s="33">
        <f t="shared" si="0"/>
        <v>23.74</v>
      </c>
    </row>
    <row r="33" spans="1:9" ht="15" x14ac:dyDescent="0.25">
      <c r="A33" s="34" t="s">
        <v>686</v>
      </c>
      <c r="B33" s="29" t="s">
        <v>687</v>
      </c>
      <c r="C33" s="26">
        <v>0</v>
      </c>
      <c r="D33" s="30">
        <v>0</v>
      </c>
      <c r="E33" s="31">
        <v>0.18</v>
      </c>
      <c r="F33" s="32">
        <v>3.55</v>
      </c>
      <c r="G33" s="32">
        <v>2.4</v>
      </c>
      <c r="H33" s="32">
        <v>15.78</v>
      </c>
      <c r="I33" s="33">
        <f t="shared" si="0"/>
        <v>21.91</v>
      </c>
    </row>
    <row r="34" spans="1:9" ht="15" x14ac:dyDescent="0.25">
      <c r="A34" s="34" t="s">
        <v>368</v>
      </c>
      <c r="B34" s="29" t="s">
        <v>369</v>
      </c>
      <c r="C34" s="26">
        <v>0</v>
      </c>
      <c r="D34" s="30">
        <v>0</v>
      </c>
      <c r="E34" s="31">
        <v>0.87</v>
      </c>
      <c r="F34" s="32">
        <v>2.76</v>
      </c>
      <c r="G34" s="32">
        <v>1.87</v>
      </c>
      <c r="H34" s="32">
        <v>12.25</v>
      </c>
      <c r="I34" s="33">
        <f t="shared" si="0"/>
        <v>17.75</v>
      </c>
    </row>
    <row r="35" spans="1:9" ht="15" x14ac:dyDescent="0.25">
      <c r="A35" s="34" t="s">
        <v>356</v>
      </c>
      <c r="B35" s="29" t="s">
        <v>357</v>
      </c>
      <c r="C35" s="26">
        <v>0</v>
      </c>
      <c r="D35" s="30">
        <v>0</v>
      </c>
      <c r="E35" s="31">
        <v>0.51</v>
      </c>
      <c r="F35" s="32">
        <v>4.34</v>
      </c>
      <c r="G35" s="32">
        <v>2.94</v>
      </c>
      <c r="H35" s="32">
        <v>19.27</v>
      </c>
      <c r="I35" s="33">
        <f t="shared" si="0"/>
        <v>27.06</v>
      </c>
    </row>
    <row r="36" spans="1:9" ht="15" x14ac:dyDescent="0.25">
      <c r="A36" s="34" t="s">
        <v>221</v>
      </c>
      <c r="B36" s="29" t="s">
        <v>222</v>
      </c>
      <c r="C36" s="26">
        <v>0</v>
      </c>
      <c r="D36" s="30">
        <v>0</v>
      </c>
      <c r="E36" s="31">
        <v>1.5799999999999998</v>
      </c>
      <c r="F36" s="32">
        <v>2.84</v>
      </c>
      <c r="G36" s="32">
        <v>1.92</v>
      </c>
      <c r="H36" s="32">
        <v>12.63</v>
      </c>
      <c r="I36" s="33">
        <f t="shared" si="0"/>
        <v>18.97</v>
      </c>
    </row>
    <row r="37" spans="1:9" ht="15" x14ac:dyDescent="0.25">
      <c r="A37" s="34" t="s">
        <v>261</v>
      </c>
      <c r="B37" s="29" t="s">
        <v>262</v>
      </c>
      <c r="C37" s="26">
        <v>0</v>
      </c>
      <c r="D37" s="30">
        <v>0</v>
      </c>
      <c r="E37" s="31">
        <v>0.8</v>
      </c>
      <c r="F37" s="32">
        <v>4.33</v>
      </c>
      <c r="G37" s="32">
        <v>2.93</v>
      </c>
      <c r="H37" s="32">
        <v>19.23</v>
      </c>
      <c r="I37" s="33">
        <f t="shared" si="0"/>
        <v>27.29</v>
      </c>
    </row>
    <row r="38" spans="1:9" ht="15" x14ac:dyDescent="0.25">
      <c r="A38" s="34" t="s">
        <v>588</v>
      </c>
      <c r="B38" s="29" t="s">
        <v>589</v>
      </c>
      <c r="C38" s="26">
        <v>0</v>
      </c>
      <c r="D38" s="30">
        <v>0</v>
      </c>
      <c r="E38" s="31">
        <v>0.57999999999999996</v>
      </c>
      <c r="F38" s="32">
        <v>3.72</v>
      </c>
      <c r="G38" s="32">
        <v>2.5099999999999998</v>
      </c>
      <c r="H38" s="32">
        <v>16.510000000000002</v>
      </c>
      <c r="I38" s="33">
        <f t="shared" si="0"/>
        <v>23.32</v>
      </c>
    </row>
    <row r="39" spans="1:9" ht="15" x14ac:dyDescent="0.25">
      <c r="A39" s="34" t="s">
        <v>552</v>
      </c>
      <c r="B39" s="29" t="s">
        <v>553</v>
      </c>
      <c r="C39" s="26">
        <v>0</v>
      </c>
      <c r="D39" s="30">
        <v>0</v>
      </c>
      <c r="E39" s="31">
        <v>0.48</v>
      </c>
      <c r="F39" s="32">
        <v>4.2</v>
      </c>
      <c r="G39" s="32">
        <v>2.84</v>
      </c>
      <c r="H39" s="32">
        <v>18.670000000000002</v>
      </c>
      <c r="I39" s="33">
        <f t="shared" si="0"/>
        <v>26.19</v>
      </c>
    </row>
    <row r="40" spans="1:9" ht="15" x14ac:dyDescent="0.25">
      <c r="A40" s="34" t="s">
        <v>19</v>
      </c>
      <c r="B40" s="29" t="s">
        <v>20</v>
      </c>
      <c r="C40" s="26">
        <v>0</v>
      </c>
      <c r="D40" s="30">
        <v>0</v>
      </c>
      <c r="E40" s="31">
        <v>7.14</v>
      </c>
      <c r="F40" s="32">
        <v>4.3899999999999997</v>
      </c>
      <c r="G40" s="32">
        <v>2.97</v>
      </c>
      <c r="H40" s="32">
        <v>19.489999999999998</v>
      </c>
      <c r="I40" s="33">
        <f t="shared" si="0"/>
        <v>33.99</v>
      </c>
    </row>
    <row r="41" spans="1:9" ht="15" x14ac:dyDescent="0.25">
      <c r="A41" s="34" t="s">
        <v>161</v>
      </c>
      <c r="B41" s="29" t="s">
        <v>162</v>
      </c>
      <c r="C41" s="26">
        <v>0</v>
      </c>
      <c r="D41" s="30">
        <v>0</v>
      </c>
      <c r="E41" s="31">
        <v>1.87</v>
      </c>
      <c r="F41" s="32">
        <v>3.02</v>
      </c>
      <c r="G41" s="32">
        <v>2.0499999999999998</v>
      </c>
      <c r="H41" s="32">
        <v>13.43</v>
      </c>
      <c r="I41" s="33">
        <f t="shared" si="0"/>
        <v>20.37</v>
      </c>
    </row>
    <row r="42" spans="1:9" ht="15" x14ac:dyDescent="0.25">
      <c r="A42" s="34" t="s">
        <v>597</v>
      </c>
      <c r="B42" s="29" t="s">
        <v>598</v>
      </c>
      <c r="C42" s="26">
        <v>0</v>
      </c>
      <c r="D42" s="30">
        <v>0</v>
      </c>
      <c r="E42" s="31">
        <v>0.48</v>
      </c>
      <c r="F42" s="32">
        <v>2.7</v>
      </c>
      <c r="G42" s="32">
        <v>1.83</v>
      </c>
      <c r="H42" s="32">
        <v>11.98</v>
      </c>
      <c r="I42" s="33">
        <f t="shared" si="0"/>
        <v>16.989999999999998</v>
      </c>
    </row>
    <row r="43" spans="1:9" ht="15" x14ac:dyDescent="0.25">
      <c r="A43" s="34" t="s">
        <v>744</v>
      </c>
      <c r="B43" s="29" t="s">
        <v>745</v>
      </c>
      <c r="C43" s="26">
        <v>0</v>
      </c>
      <c r="D43" s="30">
        <v>0</v>
      </c>
      <c r="E43" s="31">
        <v>0</v>
      </c>
      <c r="F43" s="32">
        <v>3.34</v>
      </c>
      <c r="G43" s="32">
        <v>2.2599999999999998</v>
      </c>
      <c r="H43" s="32">
        <v>14.85</v>
      </c>
      <c r="I43" s="33">
        <f t="shared" si="0"/>
        <v>20.45</v>
      </c>
    </row>
    <row r="44" spans="1:9" ht="15" x14ac:dyDescent="0.25">
      <c r="A44" s="34" t="s">
        <v>746</v>
      </c>
      <c r="B44" s="29" t="s">
        <v>747</v>
      </c>
      <c r="C44" s="26">
        <v>0</v>
      </c>
      <c r="D44" s="30">
        <v>0</v>
      </c>
      <c r="E44" s="31">
        <v>0.09</v>
      </c>
      <c r="F44" s="32">
        <v>4.72</v>
      </c>
      <c r="G44" s="32">
        <v>3.19</v>
      </c>
      <c r="H44" s="32">
        <v>20.97</v>
      </c>
      <c r="I44" s="33">
        <f t="shared" si="0"/>
        <v>28.97</v>
      </c>
    </row>
    <row r="45" spans="1:9" ht="15" x14ac:dyDescent="0.25">
      <c r="A45" s="34" t="s">
        <v>478</v>
      </c>
      <c r="B45" s="29" t="s">
        <v>479</v>
      </c>
      <c r="C45" s="26">
        <v>0</v>
      </c>
      <c r="D45" s="30">
        <v>0</v>
      </c>
      <c r="E45" s="31">
        <v>0.24</v>
      </c>
      <c r="F45" s="32">
        <v>5.62</v>
      </c>
      <c r="G45" s="32">
        <v>3.8</v>
      </c>
      <c r="H45" s="32">
        <v>24.98</v>
      </c>
      <c r="I45" s="33">
        <f t="shared" si="0"/>
        <v>34.64</v>
      </c>
    </row>
    <row r="46" spans="1:9" ht="15" x14ac:dyDescent="0.25">
      <c r="A46" s="34" t="s">
        <v>748</v>
      </c>
      <c r="B46" s="29" t="s">
        <v>749</v>
      </c>
      <c r="C46" s="26">
        <v>0</v>
      </c>
      <c r="D46" s="30">
        <v>-6.17</v>
      </c>
      <c r="E46" s="31">
        <v>0</v>
      </c>
      <c r="F46" s="32">
        <v>4.1399999999999997</v>
      </c>
      <c r="G46" s="32">
        <v>2.8</v>
      </c>
      <c r="H46" s="32">
        <v>18.399999999999999</v>
      </c>
      <c r="I46" s="33">
        <f t="shared" si="0"/>
        <v>19.170000000000002</v>
      </c>
    </row>
    <row r="47" spans="1:9" ht="15" x14ac:dyDescent="0.25">
      <c r="A47" s="34" t="s">
        <v>1146</v>
      </c>
      <c r="B47" s="29" t="s">
        <v>1147</v>
      </c>
      <c r="C47" s="26">
        <v>0</v>
      </c>
      <c r="D47" s="30">
        <v>0</v>
      </c>
      <c r="E47" s="31">
        <v>1.1499999999999999</v>
      </c>
      <c r="F47" s="32">
        <v>4.3899999999999997</v>
      </c>
      <c r="G47" s="32">
        <v>2.97</v>
      </c>
      <c r="H47" s="32">
        <v>19.5</v>
      </c>
      <c r="I47" s="33">
        <f t="shared" si="0"/>
        <v>28.01</v>
      </c>
    </row>
    <row r="48" spans="1:9" ht="15" x14ac:dyDescent="0.25">
      <c r="A48" s="34" t="s">
        <v>324</v>
      </c>
      <c r="B48" s="29" t="s">
        <v>325</v>
      </c>
      <c r="C48" s="26">
        <v>0</v>
      </c>
      <c r="D48" s="30">
        <v>0</v>
      </c>
      <c r="E48" s="31">
        <v>1.8499999999999999</v>
      </c>
      <c r="F48" s="32">
        <v>3.23</v>
      </c>
      <c r="G48" s="32">
        <v>2.19</v>
      </c>
      <c r="H48" s="32">
        <v>14.37</v>
      </c>
      <c r="I48" s="33">
        <f t="shared" si="0"/>
        <v>21.64</v>
      </c>
    </row>
    <row r="49" spans="1:9" ht="15" x14ac:dyDescent="0.25">
      <c r="A49" s="34" t="s">
        <v>81</v>
      </c>
      <c r="B49" s="29" t="s">
        <v>82</v>
      </c>
      <c r="C49" s="26">
        <v>0</v>
      </c>
      <c r="D49" s="30">
        <v>0</v>
      </c>
      <c r="E49" s="31">
        <v>3.97</v>
      </c>
      <c r="F49" s="32">
        <v>2.54</v>
      </c>
      <c r="G49" s="32">
        <v>1.72</v>
      </c>
      <c r="H49" s="32">
        <v>11.28</v>
      </c>
      <c r="I49" s="33">
        <f t="shared" si="0"/>
        <v>19.510000000000002</v>
      </c>
    </row>
    <row r="50" spans="1:9" ht="15" x14ac:dyDescent="0.25">
      <c r="A50" t="s">
        <v>1312</v>
      </c>
      <c r="B50" t="s">
        <v>1313</v>
      </c>
      <c r="C50" s="26">
        <v>0</v>
      </c>
      <c r="D50" s="30">
        <v>0</v>
      </c>
      <c r="E50" s="31">
        <v>7.0000000000000007E-2</v>
      </c>
      <c r="F50" s="32">
        <v>3.31</v>
      </c>
      <c r="G50" s="32">
        <v>2.2400000000000002</v>
      </c>
      <c r="H50" s="32">
        <v>14.72</v>
      </c>
      <c r="I50" s="33">
        <f t="shared" si="0"/>
        <v>20.34</v>
      </c>
    </row>
    <row r="51" spans="1:9" ht="15" x14ac:dyDescent="0.25">
      <c r="A51" s="34" t="s">
        <v>470</v>
      </c>
      <c r="B51" s="29" t="s">
        <v>471</v>
      </c>
      <c r="C51" s="26">
        <v>0</v>
      </c>
      <c r="D51" s="30">
        <v>0</v>
      </c>
      <c r="E51" s="31">
        <v>0.25</v>
      </c>
      <c r="F51" s="32">
        <v>3.99</v>
      </c>
      <c r="G51" s="32">
        <v>2.7</v>
      </c>
      <c r="H51" s="32">
        <v>17.739999999999998</v>
      </c>
      <c r="I51" s="33">
        <f t="shared" si="0"/>
        <v>24.68</v>
      </c>
    </row>
    <row r="52" spans="1:9" ht="15" x14ac:dyDescent="0.25">
      <c r="A52" s="34" t="s">
        <v>750</v>
      </c>
      <c r="B52" s="29" t="s">
        <v>751</v>
      </c>
      <c r="C52" s="26">
        <v>0</v>
      </c>
      <c r="D52" s="30">
        <v>-4.9800000000000004</v>
      </c>
      <c r="E52" s="31">
        <v>1.9000000000000001</v>
      </c>
      <c r="F52" s="32">
        <v>3.19</v>
      </c>
      <c r="G52" s="32">
        <v>2.16</v>
      </c>
      <c r="H52" s="32">
        <v>14.19</v>
      </c>
      <c r="I52" s="33">
        <f t="shared" si="0"/>
        <v>16.46</v>
      </c>
    </row>
    <row r="53" spans="1:9" ht="15" x14ac:dyDescent="0.25">
      <c r="A53" s="34" t="s">
        <v>169</v>
      </c>
      <c r="B53" s="29" t="s">
        <v>170</v>
      </c>
      <c r="C53" s="26">
        <v>0</v>
      </c>
      <c r="D53" s="30">
        <v>0</v>
      </c>
      <c r="E53" s="31">
        <v>2.77</v>
      </c>
      <c r="F53" s="32">
        <v>3.23</v>
      </c>
      <c r="G53" s="32">
        <v>2.19</v>
      </c>
      <c r="H53" s="32">
        <v>14.35</v>
      </c>
      <c r="I53" s="33">
        <f t="shared" si="0"/>
        <v>22.54</v>
      </c>
    </row>
    <row r="54" spans="1:9" ht="15" x14ac:dyDescent="0.25">
      <c r="A54" s="34" t="s">
        <v>33</v>
      </c>
      <c r="B54" s="29" t="s">
        <v>34</v>
      </c>
      <c r="C54" s="26">
        <v>0</v>
      </c>
      <c r="D54" s="30">
        <v>-4.92</v>
      </c>
      <c r="E54" s="31">
        <v>5.66</v>
      </c>
      <c r="F54" s="32">
        <v>3.5</v>
      </c>
      <c r="G54" s="32">
        <v>2.37</v>
      </c>
      <c r="H54" s="32">
        <v>15.53</v>
      </c>
      <c r="I54" s="33">
        <f t="shared" si="0"/>
        <v>22.14</v>
      </c>
    </row>
    <row r="55" spans="1:9" ht="15" x14ac:dyDescent="0.25">
      <c r="A55" s="34" t="s">
        <v>1148</v>
      </c>
      <c r="B55" s="29" t="s">
        <v>1031</v>
      </c>
      <c r="C55" s="26">
        <v>0</v>
      </c>
      <c r="D55" s="30">
        <v>0</v>
      </c>
      <c r="E55" s="31">
        <v>2.2999999999999998</v>
      </c>
      <c r="F55" s="32">
        <v>3.58</v>
      </c>
      <c r="G55" s="32">
        <v>2.42</v>
      </c>
      <c r="H55" s="32">
        <v>15.89</v>
      </c>
      <c r="I55" s="33">
        <f t="shared" si="0"/>
        <v>24.19</v>
      </c>
    </row>
    <row r="56" spans="1:9" ht="15" x14ac:dyDescent="0.25">
      <c r="A56" s="34" t="s">
        <v>15</v>
      </c>
      <c r="B56" s="29" t="s">
        <v>16</v>
      </c>
      <c r="C56" s="26">
        <v>0</v>
      </c>
      <c r="D56" s="30">
        <v>0</v>
      </c>
      <c r="E56" s="31">
        <v>7.79</v>
      </c>
      <c r="F56" s="32">
        <v>5.48</v>
      </c>
      <c r="G56" s="32">
        <v>3.71</v>
      </c>
      <c r="H56" s="32">
        <v>24.34</v>
      </c>
      <c r="I56" s="33">
        <f t="shared" si="0"/>
        <v>41.32</v>
      </c>
    </row>
    <row r="57" spans="1:9" ht="15" x14ac:dyDescent="0.25">
      <c r="A57" s="28" t="s">
        <v>1277</v>
      </c>
      <c r="B57" s="29" t="s">
        <v>697</v>
      </c>
      <c r="C57" s="26">
        <v>0</v>
      </c>
      <c r="D57" s="30">
        <v>0</v>
      </c>
      <c r="E57" s="31">
        <v>0.43</v>
      </c>
      <c r="F57" s="32">
        <v>3.75</v>
      </c>
      <c r="G57" s="32">
        <v>2.54</v>
      </c>
      <c r="H57" s="32">
        <v>16.649999999999999</v>
      </c>
      <c r="I57" s="33">
        <f t="shared" si="0"/>
        <v>23.37</v>
      </c>
    </row>
    <row r="58" spans="1:9" ht="15" x14ac:dyDescent="0.25">
      <c r="A58" s="34" t="s">
        <v>560</v>
      </c>
      <c r="B58" s="29" t="s">
        <v>561</v>
      </c>
      <c r="C58" s="26">
        <v>0</v>
      </c>
      <c r="D58" s="30">
        <v>0</v>
      </c>
      <c r="E58" s="31">
        <v>0.11</v>
      </c>
      <c r="F58" s="32">
        <v>3.27</v>
      </c>
      <c r="G58" s="32">
        <v>2.21</v>
      </c>
      <c r="H58" s="32">
        <v>14.53</v>
      </c>
      <c r="I58" s="33">
        <f t="shared" si="0"/>
        <v>20.12</v>
      </c>
    </row>
    <row r="59" spans="1:9" ht="15" x14ac:dyDescent="0.25">
      <c r="A59" s="34" t="s">
        <v>137</v>
      </c>
      <c r="B59" s="29" t="s">
        <v>138</v>
      </c>
      <c r="C59" s="26">
        <v>0</v>
      </c>
      <c r="D59" s="30">
        <v>0</v>
      </c>
      <c r="E59" s="31">
        <v>3.1799999999999997</v>
      </c>
      <c r="F59" s="32">
        <v>3.27</v>
      </c>
      <c r="G59" s="32">
        <v>2.2200000000000002</v>
      </c>
      <c r="H59" s="32">
        <v>14.55</v>
      </c>
      <c r="I59" s="33">
        <f t="shared" si="0"/>
        <v>23.22</v>
      </c>
    </row>
    <row r="60" spans="1:9" ht="15" x14ac:dyDescent="0.25">
      <c r="A60" s="34" t="s">
        <v>101</v>
      </c>
      <c r="B60" s="29" t="s">
        <v>102</v>
      </c>
      <c r="C60" s="26">
        <v>0</v>
      </c>
      <c r="D60" s="30">
        <v>0</v>
      </c>
      <c r="E60" s="31">
        <v>3.36</v>
      </c>
      <c r="F60" s="32">
        <v>2.77</v>
      </c>
      <c r="G60" s="32">
        <v>1.87</v>
      </c>
      <c r="H60" s="32">
        <v>12.3</v>
      </c>
      <c r="I60" s="33">
        <f t="shared" si="0"/>
        <v>20.3</v>
      </c>
    </row>
    <row r="61" spans="1:9" ht="15" x14ac:dyDescent="0.25">
      <c r="A61" s="34" t="s">
        <v>27</v>
      </c>
      <c r="B61" s="29" t="s">
        <v>28</v>
      </c>
      <c r="C61" s="26">
        <v>0</v>
      </c>
      <c r="D61" s="30">
        <v>0</v>
      </c>
      <c r="E61" s="31">
        <v>5.52</v>
      </c>
      <c r="F61" s="32">
        <v>3.93</v>
      </c>
      <c r="G61" s="32">
        <v>2.66</v>
      </c>
      <c r="H61" s="32">
        <v>17.45</v>
      </c>
      <c r="I61" s="33">
        <f t="shared" si="0"/>
        <v>29.56</v>
      </c>
    </row>
    <row r="62" spans="1:9" ht="15" x14ac:dyDescent="0.25">
      <c r="A62" s="34" t="s">
        <v>752</v>
      </c>
      <c r="B62" s="29" t="s">
        <v>753</v>
      </c>
      <c r="C62" s="26">
        <v>0</v>
      </c>
      <c r="D62" s="30">
        <v>0</v>
      </c>
      <c r="E62" s="31">
        <v>0</v>
      </c>
      <c r="F62" s="32">
        <v>4.78</v>
      </c>
      <c r="G62" s="32">
        <v>3.23</v>
      </c>
      <c r="H62" s="32">
        <v>21.22</v>
      </c>
      <c r="I62" s="33">
        <f t="shared" si="0"/>
        <v>29.23</v>
      </c>
    </row>
    <row r="63" spans="1:9" ht="15" x14ac:dyDescent="0.25">
      <c r="A63" s="34" t="s">
        <v>302</v>
      </c>
      <c r="B63" s="29" t="s">
        <v>303</v>
      </c>
      <c r="C63" s="26">
        <v>0</v>
      </c>
      <c r="D63" s="30">
        <v>0</v>
      </c>
      <c r="E63" s="31">
        <v>0.63</v>
      </c>
      <c r="F63" s="32">
        <v>4.46</v>
      </c>
      <c r="G63" s="32">
        <v>3.02</v>
      </c>
      <c r="H63" s="32">
        <v>19.809999999999999</v>
      </c>
      <c r="I63" s="33">
        <f t="shared" si="0"/>
        <v>27.92</v>
      </c>
    </row>
    <row r="64" spans="1:9" ht="15" x14ac:dyDescent="0.25">
      <c r="A64" s="34" t="s">
        <v>754</v>
      </c>
      <c r="B64" s="29" t="s">
        <v>1040</v>
      </c>
      <c r="C64" s="26">
        <v>0</v>
      </c>
      <c r="D64" s="30">
        <v>0</v>
      </c>
      <c r="E64" s="31">
        <v>0</v>
      </c>
      <c r="F64" s="32">
        <v>3.8</v>
      </c>
      <c r="G64" s="32">
        <v>2.57</v>
      </c>
      <c r="H64" s="32">
        <v>16.89</v>
      </c>
      <c r="I64" s="33">
        <f t="shared" si="0"/>
        <v>23.26</v>
      </c>
    </row>
    <row r="65" spans="1:9" ht="15" x14ac:dyDescent="0.25">
      <c r="A65" s="34" t="s">
        <v>755</v>
      </c>
      <c r="B65" s="29" t="s">
        <v>756</v>
      </c>
      <c r="C65" s="26">
        <v>0</v>
      </c>
      <c r="D65" s="30">
        <v>0</v>
      </c>
      <c r="E65" s="31">
        <v>0.72</v>
      </c>
      <c r="F65" s="32">
        <v>4.07</v>
      </c>
      <c r="G65" s="32">
        <v>2.75</v>
      </c>
      <c r="H65" s="32">
        <v>18.079999999999998</v>
      </c>
      <c r="I65" s="33">
        <f t="shared" si="0"/>
        <v>25.62</v>
      </c>
    </row>
    <row r="66" spans="1:9" ht="15" x14ac:dyDescent="0.25">
      <c r="A66" s="34" t="s">
        <v>337</v>
      </c>
      <c r="B66" s="29" t="s">
        <v>338</v>
      </c>
      <c r="C66" s="26">
        <v>0</v>
      </c>
      <c r="D66" s="30">
        <v>0</v>
      </c>
      <c r="E66" s="31">
        <v>0.56000000000000005</v>
      </c>
      <c r="F66" s="32">
        <v>3.87</v>
      </c>
      <c r="G66" s="32">
        <v>2.62</v>
      </c>
      <c r="H66" s="32">
        <v>17.21</v>
      </c>
      <c r="I66" s="33">
        <f t="shared" si="0"/>
        <v>24.26</v>
      </c>
    </row>
    <row r="67" spans="1:9" ht="15" x14ac:dyDescent="0.25">
      <c r="A67" s="34" t="s">
        <v>23</v>
      </c>
      <c r="B67" s="29" t="s">
        <v>24</v>
      </c>
      <c r="C67" s="26">
        <v>0</v>
      </c>
      <c r="D67" s="30">
        <v>0</v>
      </c>
      <c r="E67" s="31">
        <v>6.09</v>
      </c>
      <c r="F67" s="32">
        <v>4.2</v>
      </c>
      <c r="G67" s="32">
        <v>2.84</v>
      </c>
      <c r="H67" s="32">
        <v>18.64</v>
      </c>
      <c r="I67" s="33">
        <f t="shared" si="0"/>
        <v>31.77</v>
      </c>
    </row>
    <row r="68" spans="1:9" ht="15" x14ac:dyDescent="0.25">
      <c r="A68" s="34" t="s">
        <v>757</v>
      </c>
      <c r="B68" s="29" t="s">
        <v>758</v>
      </c>
      <c r="C68" s="26">
        <v>0</v>
      </c>
      <c r="D68" s="30">
        <v>0</v>
      </c>
      <c r="E68" s="31">
        <v>0</v>
      </c>
      <c r="F68" s="32">
        <v>3.66</v>
      </c>
      <c r="G68" s="32">
        <v>2.4700000000000002</v>
      </c>
      <c r="H68" s="32">
        <v>16.239999999999998</v>
      </c>
      <c r="I68" s="33">
        <f t="shared" si="0"/>
        <v>22.37</v>
      </c>
    </row>
    <row r="69" spans="1:9" ht="15" x14ac:dyDescent="0.25">
      <c r="A69" s="34" t="s">
        <v>243</v>
      </c>
      <c r="B69" s="29" t="s">
        <v>244</v>
      </c>
      <c r="C69" s="26">
        <v>0</v>
      </c>
      <c r="D69" s="30">
        <v>0</v>
      </c>
      <c r="E69" s="31">
        <v>0.87</v>
      </c>
      <c r="F69" s="32">
        <v>3.4</v>
      </c>
      <c r="G69" s="32">
        <v>2.2999999999999998</v>
      </c>
      <c r="H69" s="32">
        <v>15.1</v>
      </c>
      <c r="I69" s="33">
        <f t="shared" si="0"/>
        <v>21.67</v>
      </c>
    </row>
    <row r="70" spans="1:9" ht="15" x14ac:dyDescent="0.25">
      <c r="A70" s="34" t="s">
        <v>663</v>
      </c>
      <c r="B70" s="29" t="s">
        <v>664</v>
      </c>
      <c r="C70" s="26">
        <v>0</v>
      </c>
      <c r="D70" s="30">
        <v>-7.13</v>
      </c>
      <c r="E70" s="31">
        <v>1.19</v>
      </c>
      <c r="F70" s="32">
        <v>5.0199999999999996</v>
      </c>
      <c r="G70" s="32">
        <v>3.4</v>
      </c>
      <c r="H70" s="32">
        <v>22.29</v>
      </c>
      <c r="I70" s="33">
        <f t="shared" si="0"/>
        <v>24.77</v>
      </c>
    </row>
    <row r="71" spans="1:9" ht="15" x14ac:dyDescent="0.25">
      <c r="A71" s="34" t="s">
        <v>1025</v>
      </c>
      <c r="B71" s="29" t="s">
        <v>759</v>
      </c>
      <c r="C71" s="26">
        <v>0</v>
      </c>
      <c r="D71" s="30">
        <v>0</v>
      </c>
      <c r="E71" s="31">
        <v>0.01</v>
      </c>
      <c r="F71" s="32">
        <v>4.47</v>
      </c>
      <c r="G71" s="32">
        <v>3.03</v>
      </c>
      <c r="H71" s="32">
        <v>19.87</v>
      </c>
      <c r="I71" s="33">
        <f t="shared" ref="I71:I134" si="1">ROUND(SUM(C71:H71),2)</f>
        <v>27.38</v>
      </c>
    </row>
    <row r="72" spans="1:9" ht="15" x14ac:dyDescent="0.25">
      <c r="A72" s="34" t="s">
        <v>233</v>
      </c>
      <c r="B72" s="29" t="s">
        <v>234</v>
      </c>
      <c r="C72" s="26">
        <v>0</v>
      </c>
      <c r="D72" s="30">
        <v>0</v>
      </c>
      <c r="E72" s="31">
        <v>1.79</v>
      </c>
      <c r="F72" s="32">
        <v>2.61</v>
      </c>
      <c r="G72" s="32">
        <v>1.77</v>
      </c>
      <c r="H72" s="32">
        <v>11.59</v>
      </c>
      <c r="I72" s="33">
        <f t="shared" si="1"/>
        <v>17.760000000000002</v>
      </c>
    </row>
    <row r="73" spans="1:9" ht="15" x14ac:dyDescent="0.25">
      <c r="A73" s="28" t="s">
        <v>1278</v>
      </c>
      <c r="B73" s="29" t="s">
        <v>760</v>
      </c>
      <c r="C73" s="26">
        <v>0</v>
      </c>
      <c r="D73" s="30">
        <v>0</v>
      </c>
      <c r="E73" s="31">
        <v>0</v>
      </c>
      <c r="F73" s="32">
        <v>4.21</v>
      </c>
      <c r="G73" s="32">
        <v>2.85</v>
      </c>
      <c r="H73" s="32">
        <v>18.7</v>
      </c>
      <c r="I73" s="33">
        <f t="shared" si="1"/>
        <v>25.76</v>
      </c>
    </row>
    <row r="74" spans="1:9" ht="15" x14ac:dyDescent="0.25">
      <c r="A74" s="34" t="s">
        <v>398</v>
      </c>
      <c r="B74" s="29" t="s">
        <v>399</v>
      </c>
      <c r="C74" s="26">
        <v>0</v>
      </c>
      <c r="D74" s="30">
        <v>0</v>
      </c>
      <c r="E74" s="31">
        <v>2.09</v>
      </c>
      <c r="F74" s="32">
        <v>4.3499999999999996</v>
      </c>
      <c r="G74" s="32">
        <v>2.94</v>
      </c>
      <c r="H74" s="32">
        <v>19.309999999999999</v>
      </c>
      <c r="I74" s="33">
        <f t="shared" si="1"/>
        <v>28.69</v>
      </c>
    </row>
    <row r="75" spans="1:9" ht="15" x14ac:dyDescent="0.25">
      <c r="A75" s="34" t="s">
        <v>25</v>
      </c>
      <c r="B75" s="29" t="s">
        <v>26</v>
      </c>
      <c r="C75" s="26">
        <v>0</v>
      </c>
      <c r="D75" s="30">
        <v>0</v>
      </c>
      <c r="E75" s="31">
        <v>5.63</v>
      </c>
      <c r="F75" s="32">
        <v>4.37</v>
      </c>
      <c r="G75" s="32">
        <v>2.95</v>
      </c>
      <c r="H75" s="32">
        <v>19.399999999999999</v>
      </c>
      <c r="I75" s="33">
        <f t="shared" si="1"/>
        <v>32.35</v>
      </c>
    </row>
    <row r="76" spans="1:9" ht="15" x14ac:dyDescent="0.25">
      <c r="A76" s="34" t="s">
        <v>566</v>
      </c>
      <c r="B76" s="29" t="s">
        <v>567</v>
      </c>
      <c r="C76" s="26">
        <v>0</v>
      </c>
      <c r="D76" s="30">
        <v>-4.26</v>
      </c>
      <c r="E76" s="31">
        <v>0.19</v>
      </c>
      <c r="F76" s="32">
        <v>2.82</v>
      </c>
      <c r="G76" s="32">
        <v>1.91</v>
      </c>
      <c r="H76" s="32">
        <v>12.52</v>
      </c>
      <c r="I76" s="33">
        <f t="shared" si="1"/>
        <v>13.18</v>
      </c>
    </row>
    <row r="77" spans="1:9" ht="15" x14ac:dyDescent="0.25">
      <c r="A77" s="34" t="s">
        <v>300</v>
      </c>
      <c r="B77" s="29" t="s">
        <v>301</v>
      </c>
      <c r="C77" s="26">
        <v>0</v>
      </c>
      <c r="D77" s="30">
        <v>0</v>
      </c>
      <c r="E77" s="31">
        <v>5.58</v>
      </c>
      <c r="F77" s="32">
        <v>2.08</v>
      </c>
      <c r="G77" s="32">
        <v>1.41</v>
      </c>
      <c r="H77" s="32">
        <v>9.26</v>
      </c>
      <c r="I77" s="33">
        <f t="shared" si="1"/>
        <v>18.329999999999998</v>
      </c>
    </row>
    <row r="78" spans="1:9" ht="15" x14ac:dyDescent="0.25">
      <c r="A78" s="34" t="s">
        <v>286</v>
      </c>
      <c r="B78" s="29" t="s">
        <v>287</v>
      </c>
      <c r="C78" s="26">
        <v>0</v>
      </c>
      <c r="D78" s="30">
        <v>0</v>
      </c>
      <c r="E78" s="31">
        <v>1.1200000000000001</v>
      </c>
      <c r="F78" s="32">
        <v>2.88</v>
      </c>
      <c r="G78" s="32">
        <v>1.95</v>
      </c>
      <c r="H78" s="32">
        <v>12.81</v>
      </c>
      <c r="I78" s="33">
        <f t="shared" si="1"/>
        <v>18.760000000000002</v>
      </c>
    </row>
    <row r="79" spans="1:9" ht="15" x14ac:dyDescent="0.25">
      <c r="A79" s="34" t="s">
        <v>761</v>
      </c>
      <c r="B79" s="29" t="s">
        <v>762</v>
      </c>
      <c r="C79" s="26">
        <v>0</v>
      </c>
      <c r="D79" s="30">
        <v>0</v>
      </c>
      <c r="E79" s="31">
        <v>0</v>
      </c>
      <c r="F79" s="32">
        <v>4.04</v>
      </c>
      <c r="G79" s="32">
        <v>2.74</v>
      </c>
      <c r="H79" s="32">
        <v>17.96</v>
      </c>
      <c r="I79" s="33">
        <f t="shared" si="1"/>
        <v>24.74</v>
      </c>
    </row>
    <row r="80" spans="1:9" ht="15" x14ac:dyDescent="0.25">
      <c r="A80" s="34" t="s">
        <v>763</v>
      </c>
      <c r="B80" s="29" t="s">
        <v>764</v>
      </c>
      <c r="C80" s="26">
        <v>0</v>
      </c>
      <c r="D80" s="30">
        <v>0</v>
      </c>
      <c r="E80" s="31">
        <v>0</v>
      </c>
      <c r="F80" s="32">
        <v>4.12</v>
      </c>
      <c r="G80" s="32">
        <v>2.79</v>
      </c>
      <c r="H80" s="32">
        <v>18.29</v>
      </c>
      <c r="I80" s="33">
        <f t="shared" si="1"/>
        <v>25.2</v>
      </c>
    </row>
    <row r="81" spans="1:9" ht="15" x14ac:dyDescent="0.25">
      <c r="A81" s="34" t="s">
        <v>1230</v>
      </c>
      <c r="B81" s="29" t="s">
        <v>1231</v>
      </c>
      <c r="C81" s="26">
        <v>0</v>
      </c>
      <c r="D81" s="30">
        <v>-3.69</v>
      </c>
      <c r="E81" s="31">
        <v>4.8099999999999996</v>
      </c>
      <c r="F81" s="32">
        <v>2.74</v>
      </c>
      <c r="G81" s="32">
        <v>1.85</v>
      </c>
      <c r="H81" s="32">
        <v>12.17</v>
      </c>
      <c r="I81" s="33">
        <f t="shared" si="1"/>
        <v>17.88</v>
      </c>
    </row>
    <row r="82" spans="1:9" ht="15" x14ac:dyDescent="0.25">
      <c r="A82" s="34" t="s">
        <v>382</v>
      </c>
      <c r="B82" s="29" t="s">
        <v>383</v>
      </c>
      <c r="C82" s="26">
        <v>0</v>
      </c>
      <c r="D82" s="30">
        <v>0</v>
      </c>
      <c r="E82" s="31">
        <v>0.44</v>
      </c>
      <c r="F82" s="32">
        <v>3.76</v>
      </c>
      <c r="G82" s="32">
        <v>2.54</v>
      </c>
      <c r="H82" s="32">
        <v>16.68</v>
      </c>
      <c r="I82" s="33">
        <f t="shared" si="1"/>
        <v>23.42</v>
      </c>
    </row>
    <row r="83" spans="1:9" ht="15" x14ac:dyDescent="0.25">
      <c r="A83" s="34" t="s">
        <v>413</v>
      </c>
      <c r="B83" s="29" t="s">
        <v>414</v>
      </c>
      <c r="C83" s="26">
        <v>0</v>
      </c>
      <c r="D83" s="30">
        <v>0</v>
      </c>
      <c r="E83" s="31">
        <v>1.2600000000000002</v>
      </c>
      <c r="F83" s="32">
        <v>2.65</v>
      </c>
      <c r="G83" s="32">
        <v>1.79</v>
      </c>
      <c r="H83" s="32">
        <v>11.78</v>
      </c>
      <c r="I83" s="33">
        <f t="shared" si="1"/>
        <v>17.48</v>
      </c>
    </row>
    <row r="84" spans="1:9" ht="15" x14ac:dyDescent="0.25">
      <c r="A84" s="34" t="s">
        <v>1149</v>
      </c>
      <c r="B84" s="29" t="s">
        <v>696</v>
      </c>
      <c r="C84" s="26">
        <v>0</v>
      </c>
      <c r="D84" s="30">
        <v>0</v>
      </c>
      <c r="E84" s="31">
        <v>0.65</v>
      </c>
      <c r="F84" s="32">
        <v>3.33</v>
      </c>
      <c r="G84" s="32">
        <v>2.2599999999999998</v>
      </c>
      <c r="H84" s="32">
        <v>14.81</v>
      </c>
      <c r="I84" s="33">
        <f t="shared" si="1"/>
        <v>21.05</v>
      </c>
    </row>
    <row r="85" spans="1:9" ht="15" x14ac:dyDescent="0.25">
      <c r="A85" s="34" t="s">
        <v>765</v>
      </c>
      <c r="B85" s="29" t="s">
        <v>766</v>
      </c>
      <c r="C85" s="26">
        <v>0</v>
      </c>
      <c r="D85" s="30">
        <v>0</v>
      </c>
      <c r="E85" s="31">
        <v>4.3699999999999992</v>
      </c>
      <c r="F85" s="32">
        <v>3.65</v>
      </c>
      <c r="G85" s="32">
        <v>2.4700000000000002</v>
      </c>
      <c r="H85" s="32">
        <v>16.23</v>
      </c>
      <c r="I85" s="33">
        <f t="shared" si="1"/>
        <v>26.72</v>
      </c>
    </row>
    <row r="86" spans="1:9" ht="15" x14ac:dyDescent="0.25">
      <c r="A86" s="34" t="s">
        <v>271</v>
      </c>
      <c r="B86" s="29" t="s">
        <v>1150</v>
      </c>
      <c r="C86" s="26">
        <v>0</v>
      </c>
      <c r="D86" s="30">
        <v>0</v>
      </c>
      <c r="E86" s="31">
        <v>2.1100000000000003</v>
      </c>
      <c r="F86" s="32">
        <v>2.85</v>
      </c>
      <c r="G86" s="32">
        <v>1.93</v>
      </c>
      <c r="H86" s="32">
        <v>12.64</v>
      </c>
      <c r="I86" s="33">
        <f t="shared" si="1"/>
        <v>19.53</v>
      </c>
    </row>
    <row r="87" spans="1:9" ht="15" x14ac:dyDescent="0.25">
      <c r="A87" s="34" t="s">
        <v>767</v>
      </c>
      <c r="B87" s="29" t="s">
        <v>768</v>
      </c>
      <c r="C87" s="26">
        <v>0</v>
      </c>
      <c r="D87" s="30">
        <v>0</v>
      </c>
      <c r="E87" s="31">
        <v>0</v>
      </c>
      <c r="F87" s="32">
        <v>2.63</v>
      </c>
      <c r="G87" s="32">
        <v>1.78</v>
      </c>
      <c r="H87" s="32">
        <v>11.67</v>
      </c>
      <c r="I87" s="33">
        <f t="shared" si="1"/>
        <v>16.079999999999998</v>
      </c>
    </row>
    <row r="88" spans="1:9" ht="15" x14ac:dyDescent="0.25">
      <c r="A88" s="34" t="s">
        <v>769</v>
      </c>
      <c r="B88" s="29" t="s">
        <v>770</v>
      </c>
      <c r="C88" s="26">
        <v>0</v>
      </c>
      <c r="D88" s="30">
        <v>0</v>
      </c>
      <c r="E88" s="31">
        <v>0</v>
      </c>
      <c r="F88" s="32">
        <v>3.12</v>
      </c>
      <c r="G88" s="32">
        <v>2.11</v>
      </c>
      <c r="H88" s="32">
        <v>13.84</v>
      </c>
      <c r="I88" s="33">
        <f t="shared" si="1"/>
        <v>19.07</v>
      </c>
    </row>
    <row r="89" spans="1:9" ht="15" x14ac:dyDescent="0.25">
      <c r="A89" s="34" t="s">
        <v>141</v>
      </c>
      <c r="B89" s="29" t="s">
        <v>142</v>
      </c>
      <c r="C89" s="26">
        <v>0</v>
      </c>
      <c r="D89" s="30">
        <v>0</v>
      </c>
      <c r="E89" s="31">
        <v>3.45</v>
      </c>
      <c r="F89" s="32">
        <v>2.67</v>
      </c>
      <c r="G89" s="32">
        <v>1.81</v>
      </c>
      <c r="H89" s="32">
        <v>11.86</v>
      </c>
      <c r="I89" s="33">
        <f t="shared" si="1"/>
        <v>19.79</v>
      </c>
    </row>
    <row r="90" spans="1:9" ht="15" x14ac:dyDescent="0.25">
      <c r="A90" s="34" t="s">
        <v>139</v>
      </c>
      <c r="B90" s="29" t="s">
        <v>140</v>
      </c>
      <c r="C90" s="26">
        <v>0</v>
      </c>
      <c r="D90" s="30">
        <v>0</v>
      </c>
      <c r="E90" s="31">
        <v>4.2799999999999994</v>
      </c>
      <c r="F90" s="32">
        <v>2.61</v>
      </c>
      <c r="G90" s="32">
        <v>1.77</v>
      </c>
      <c r="H90" s="32">
        <v>11.62</v>
      </c>
      <c r="I90" s="33">
        <f t="shared" si="1"/>
        <v>20.28</v>
      </c>
    </row>
    <row r="91" spans="1:9" ht="15" x14ac:dyDescent="0.25">
      <c r="A91" s="34" t="s">
        <v>590</v>
      </c>
      <c r="B91" s="29" t="s">
        <v>591</v>
      </c>
      <c r="C91" s="26">
        <v>0</v>
      </c>
      <c r="D91" s="30">
        <v>0</v>
      </c>
      <c r="E91" s="31">
        <v>1.6</v>
      </c>
      <c r="F91" s="32">
        <v>3.41</v>
      </c>
      <c r="G91" s="32">
        <v>2.31</v>
      </c>
      <c r="H91" s="32">
        <v>15.15</v>
      </c>
      <c r="I91" s="33">
        <f t="shared" si="1"/>
        <v>22.47</v>
      </c>
    </row>
    <row r="92" spans="1:9" ht="15" x14ac:dyDescent="0.25">
      <c r="A92" s="34" t="s">
        <v>331</v>
      </c>
      <c r="B92" s="29" t="s">
        <v>332</v>
      </c>
      <c r="C92" s="26">
        <v>0</v>
      </c>
      <c r="D92" s="30">
        <v>0</v>
      </c>
      <c r="E92" s="31">
        <v>1.02</v>
      </c>
      <c r="F92" s="32">
        <v>2.79</v>
      </c>
      <c r="G92" s="32">
        <v>1.89</v>
      </c>
      <c r="H92" s="32">
        <v>12.4</v>
      </c>
      <c r="I92" s="33">
        <f t="shared" si="1"/>
        <v>18.100000000000001</v>
      </c>
    </row>
    <row r="93" spans="1:9" ht="15" x14ac:dyDescent="0.25">
      <c r="A93" s="34" t="s">
        <v>771</v>
      </c>
      <c r="B93" s="29" t="s">
        <v>772</v>
      </c>
      <c r="C93" s="26">
        <v>0</v>
      </c>
      <c r="D93" s="30">
        <v>0</v>
      </c>
      <c r="E93" s="31">
        <v>7.0000000000000007E-2</v>
      </c>
      <c r="F93" s="32">
        <v>2.14</v>
      </c>
      <c r="G93" s="32">
        <v>1.45</v>
      </c>
      <c r="H93" s="32">
        <v>9.5</v>
      </c>
      <c r="I93" s="33">
        <f t="shared" si="1"/>
        <v>13.16</v>
      </c>
    </row>
    <row r="94" spans="1:9" ht="15" x14ac:dyDescent="0.25">
      <c r="A94" s="34" t="s">
        <v>329</v>
      </c>
      <c r="B94" s="29" t="s">
        <v>330</v>
      </c>
      <c r="C94" s="26">
        <v>0</v>
      </c>
      <c r="D94" s="30">
        <v>-4.26</v>
      </c>
      <c r="E94" s="31">
        <v>4.51</v>
      </c>
      <c r="F94" s="32">
        <v>3.01</v>
      </c>
      <c r="G94" s="32">
        <v>2.04</v>
      </c>
      <c r="H94" s="32">
        <v>13.39</v>
      </c>
      <c r="I94" s="33">
        <f t="shared" si="1"/>
        <v>18.690000000000001</v>
      </c>
    </row>
    <row r="95" spans="1:9" ht="15" x14ac:dyDescent="0.25">
      <c r="A95" s="34" t="s">
        <v>444</v>
      </c>
      <c r="B95" s="29" t="s">
        <v>445</v>
      </c>
      <c r="C95" s="26">
        <v>0</v>
      </c>
      <c r="D95" s="30">
        <v>0</v>
      </c>
      <c r="E95" s="31">
        <v>0.42</v>
      </c>
      <c r="F95" s="32">
        <v>2.73</v>
      </c>
      <c r="G95" s="32">
        <v>1.85</v>
      </c>
      <c r="H95" s="32">
        <v>12.13</v>
      </c>
      <c r="I95" s="33">
        <f t="shared" si="1"/>
        <v>17.13</v>
      </c>
    </row>
    <row r="96" spans="1:9" ht="15" x14ac:dyDescent="0.25">
      <c r="A96" s="34" t="s">
        <v>167</v>
      </c>
      <c r="B96" s="29" t="s">
        <v>168</v>
      </c>
      <c r="C96" s="26">
        <v>0</v>
      </c>
      <c r="D96" s="30">
        <v>0</v>
      </c>
      <c r="E96" s="31">
        <v>13.57</v>
      </c>
      <c r="F96" s="32">
        <v>3.39</v>
      </c>
      <c r="G96" s="32">
        <v>2.2999999999999998</v>
      </c>
      <c r="H96" s="32">
        <v>15.07</v>
      </c>
      <c r="I96" s="33">
        <f t="shared" si="1"/>
        <v>34.33</v>
      </c>
    </row>
    <row r="97" spans="1:9" ht="15" x14ac:dyDescent="0.25">
      <c r="A97" s="34" t="s">
        <v>720</v>
      </c>
      <c r="B97" s="29" t="s">
        <v>721</v>
      </c>
      <c r="C97" s="26">
        <v>0</v>
      </c>
      <c r="D97" s="30">
        <v>0</v>
      </c>
      <c r="E97" s="31">
        <v>0.01</v>
      </c>
      <c r="F97" s="32">
        <v>3.07</v>
      </c>
      <c r="G97" s="32">
        <v>2.08</v>
      </c>
      <c r="H97" s="32">
        <v>13.64</v>
      </c>
      <c r="I97" s="33">
        <f t="shared" si="1"/>
        <v>18.8</v>
      </c>
    </row>
    <row r="98" spans="1:9" ht="15" x14ac:dyDescent="0.25">
      <c r="A98" s="34" t="s">
        <v>773</v>
      </c>
      <c r="B98" s="29" t="s">
        <v>774</v>
      </c>
      <c r="C98" s="26">
        <v>0</v>
      </c>
      <c r="D98" s="30">
        <v>0</v>
      </c>
      <c r="E98" s="31">
        <v>0</v>
      </c>
      <c r="F98" s="32">
        <v>2.46</v>
      </c>
      <c r="G98" s="32">
        <v>1.66</v>
      </c>
      <c r="H98" s="32">
        <v>10.92</v>
      </c>
      <c r="I98" s="33">
        <f t="shared" si="1"/>
        <v>15.04</v>
      </c>
    </row>
    <row r="99" spans="1:9" ht="15" x14ac:dyDescent="0.25">
      <c r="A99" s="34" t="s">
        <v>417</v>
      </c>
      <c r="B99" s="29" t="s">
        <v>418</v>
      </c>
      <c r="C99" s="26">
        <v>0</v>
      </c>
      <c r="D99" s="30">
        <v>0</v>
      </c>
      <c r="E99" s="31">
        <v>0.41000000000000003</v>
      </c>
      <c r="F99" s="32">
        <v>4.37</v>
      </c>
      <c r="G99" s="32">
        <v>2.96</v>
      </c>
      <c r="H99" s="32">
        <v>19.41</v>
      </c>
      <c r="I99" s="33">
        <f t="shared" si="1"/>
        <v>27.15</v>
      </c>
    </row>
    <row r="100" spans="1:9" ht="15" x14ac:dyDescent="0.25">
      <c r="A100" s="34" t="s">
        <v>496</v>
      </c>
      <c r="B100" s="29" t="s">
        <v>497</v>
      </c>
      <c r="C100" s="26">
        <v>0</v>
      </c>
      <c r="D100" s="30">
        <v>0</v>
      </c>
      <c r="E100" s="31">
        <v>0.2</v>
      </c>
      <c r="F100" s="32">
        <v>4.5199999999999996</v>
      </c>
      <c r="G100" s="32">
        <v>3.06</v>
      </c>
      <c r="H100" s="32">
        <v>20.07</v>
      </c>
      <c r="I100" s="33">
        <f t="shared" si="1"/>
        <v>27.85</v>
      </c>
    </row>
    <row r="101" spans="1:9" ht="15" x14ac:dyDescent="0.25">
      <c r="A101" s="34" t="s">
        <v>775</v>
      </c>
      <c r="B101" s="29" t="s">
        <v>776</v>
      </c>
      <c r="C101" s="26">
        <v>0</v>
      </c>
      <c r="D101" s="30">
        <v>0</v>
      </c>
      <c r="E101" s="31">
        <v>0</v>
      </c>
      <c r="F101" s="32">
        <v>4.1900000000000004</v>
      </c>
      <c r="G101" s="32">
        <v>2.83</v>
      </c>
      <c r="H101" s="32">
        <v>18.600000000000001</v>
      </c>
      <c r="I101" s="33">
        <f t="shared" si="1"/>
        <v>25.62</v>
      </c>
    </row>
    <row r="102" spans="1:9" ht="15" x14ac:dyDescent="0.25">
      <c r="A102" s="34" t="s">
        <v>777</v>
      </c>
      <c r="B102" s="29" t="s">
        <v>778</v>
      </c>
      <c r="C102" s="26">
        <v>0</v>
      </c>
      <c r="D102" s="30">
        <v>0</v>
      </c>
      <c r="E102" s="31">
        <v>0</v>
      </c>
      <c r="F102" s="32">
        <v>4.54</v>
      </c>
      <c r="G102" s="32">
        <v>3.07</v>
      </c>
      <c r="H102" s="32">
        <v>20.18</v>
      </c>
      <c r="I102" s="33">
        <f t="shared" si="1"/>
        <v>27.79</v>
      </c>
    </row>
    <row r="103" spans="1:9" ht="15" x14ac:dyDescent="0.25">
      <c r="A103" s="34" t="s">
        <v>103</v>
      </c>
      <c r="B103" s="29" t="s">
        <v>104</v>
      </c>
      <c r="C103" s="26">
        <v>0</v>
      </c>
      <c r="D103" s="30">
        <v>0</v>
      </c>
      <c r="E103" s="31">
        <v>9.07</v>
      </c>
      <c r="F103" s="32">
        <v>2.86</v>
      </c>
      <c r="G103" s="32">
        <v>1.94</v>
      </c>
      <c r="H103" s="32">
        <v>12.72</v>
      </c>
      <c r="I103" s="33">
        <f t="shared" si="1"/>
        <v>26.59</v>
      </c>
    </row>
    <row r="104" spans="1:9" ht="15" x14ac:dyDescent="0.25">
      <c r="A104" s="34" t="s">
        <v>607</v>
      </c>
      <c r="B104" s="29" t="s">
        <v>608</v>
      </c>
      <c r="C104" s="26">
        <v>0</v>
      </c>
      <c r="D104" s="30">
        <v>0</v>
      </c>
      <c r="E104" s="31">
        <v>3.19</v>
      </c>
      <c r="F104" s="32">
        <v>3.44</v>
      </c>
      <c r="G104" s="32">
        <v>2.33</v>
      </c>
      <c r="H104" s="32">
        <v>15.27</v>
      </c>
      <c r="I104" s="33">
        <f t="shared" si="1"/>
        <v>24.23</v>
      </c>
    </row>
    <row r="105" spans="1:9" ht="15" x14ac:dyDescent="0.25">
      <c r="A105" s="34" t="s">
        <v>779</v>
      </c>
      <c r="B105" s="29" t="s">
        <v>1037</v>
      </c>
      <c r="C105" s="26">
        <v>0</v>
      </c>
      <c r="D105" s="30">
        <v>0</v>
      </c>
      <c r="E105" s="31">
        <v>0</v>
      </c>
      <c r="F105" s="32">
        <v>4.08</v>
      </c>
      <c r="G105" s="32">
        <v>2.76</v>
      </c>
      <c r="H105" s="32">
        <v>18.14</v>
      </c>
      <c r="I105" s="33">
        <f t="shared" si="1"/>
        <v>24.98</v>
      </c>
    </row>
    <row r="106" spans="1:9" ht="14.25" customHeight="1" x14ac:dyDescent="0.25">
      <c r="A106" s="34" t="s">
        <v>79</v>
      </c>
      <c r="B106" s="29" t="s">
        <v>80</v>
      </c>
      <c r="C106" s="26">
        <v>0</v>
      </c>
      <c r="D106" s="30">
        <v>0</v>
      </c>
      <c r="E106" s="31">
        <v>4.49</v>
      </c>
      <c r="F106" s="32">
        <v>4.49</v>
      </c>
      <c r="G106" s="32">
        <v>3.04</v>
      </c>
      <c r="H106" s="32">
        <v>19.96</v>
      </c>
      <c r="I106" s="33">
        <f t="shared" si="1"/>
        <v>31.98</v>
      </c>
    </row>
    <row r="107" spans="1:9" ht="15" x14ac:dyDescent="0.25">
      <c r="A107" s="34" t="s">
        <v>151</v>
      </c>
      <c r="B107" s="29" t="s">
        <v>152</v>
      </c>
      <c r="C107" s="26">
        <v>0</v>
      </c>
      <c r="D107" s="30">
        <v>0</v>
      </c>
      <c r="E107" s="31">
        <v>4.24</v>
      </c>
      <c r="F107" s="32">
        <v>2.96</v>
      </c>
      <c r="G107" s="32">
        <v>2</v>
      </c>
      <c r="H107" s="32">
        <v>13.16</v>
      </c>
      <c r="I107" s="33">
        <f t="shared" si="1"/>
        <v>22.36</v>
      </c>
    </row>
    <row r="108" spans="1:9" ht="15" x14ac:dyDescent="0.25">
      <c r="A108" s="34" t="s">
        <v>1151</v>
      </c>
      <c r="B108" s="29" t="s">
        <v>1152</v>
      </c>
      <c r="C108" s="26">
        <v>0</v>
      </c>
      <c r="D108" s="30">
        <v>0</v>
      </c>
      <c r="E108" s="31">
        <v>2.63</v>
      </c>
      <c r="F108" s="32">
        <v>3.71</v>
      </c>
      <c r="G108" s="32">
        <v>2.5099999999999998</v>
      </c>
      <c r="H108" s="32">
        <v>16.489999999999998</v>
      </c>
      <c r="I108" s="33">
        <f t="shared" si="1"/>
        <v>25.34</v>
      </c>
    </row>
    <row r="109" spans="1:9" ht="15" x14ac:dyDescent="0.25">
      <c r="A109" s="34" t="s">
        <v>348</v>
      </c>
      <c r="B109" s="29" t="s">
        <v>349</v>
      </c>
      <c r="C109" s="26">
        <v>0</v>
      </c>
      <c r="D109" s="30">
        <v>-4.83</v>
      </c>
      <c r="E109" s="31">
        <v>3.39</v>
      </c>
      <c r="F109" s="32">
        <v>2.93</v>
      </c>
      <c r="G109" s="32">
        <v>1.98</v>
      </c>
      <c r="H109" s="32">
        <v>13.02</v>
      </c>
      <c r="I109" s="33">
        <f t="shared" si="1"/>
        <v>16.489999999999998</v>
      </c>
    </row>
    <row r="110" spans="1:9" ht="15" x14ac:dyDescent="0.25">
      <c r="A110" s="34" t="s">
        <v>419</v>
      </c>
      <c r="B110" s="29" t="s">
        <v>420</v>
      </c>
      <c r="C110" s="26">
        <v>0</v>
      </c>
      <c r="D110" s="30">
        <v>0</v>
      </c>
      <c r="E110" s="31">
        <v>1.55</v>
      </c>
      <c r="F110" s="32">
        <v>2.5099999999999998</v>
      </c>
      <c r="G110" s="32">
        <v>1.7</v>
      </c>
      <c r="H110" s="32">
        <v>11.16</v>
      </c>
      <c r="I110" s="33">
        <f t="shared" si="1"/>
        <v>16.920000000000002</v>
      </c>
    </row>
    <row r="111" spans="1:9" ht="15" x14ac:dyDescent="0.25">
      <c r="A111" s="34" t="s">
        <v>780</v>
      </c>
      <c r="B111" s="29" t="s">
        <v>781</v>
      </c>
      <c r="C111" s="26">
        <v>0</v>
      </c>
      <c r="D111" s="30">
        <v>0</v>
      </c>
      <c r="E111" s="31">
        <v>0</v>
      </c>
      <c r="F111" s="32">
        <v>2.81</v>
      </c>
      <c r="G111" s="32">
        <v>1.9</v>
      </c>
      <c r="H111" s="32">
        <v>12.46</v>
      </c>
      <c r="I111" s="33">
        <f t="shared" si="1"/>
        <v>17.170000000000002</v>
      </c>
    </row>
    <row r="112" spans="1:9" ht="15" x14ac:dyDescent="0.25">
      <c r="A112" s="34" t="s">
        <v>782</v>
      </c>
      <c r="B112" s="29" t="s">
        <v>783</v>
      </c>
      <c r="C112" s="26">
        <v>0</v>
      </c>
      <c r="D112" s="30">
        <v>0</v>
      </c>
      <c r="E112" s="31">
        <v>0.01</v>
      </c>
      <c r="F112" s="32">
        <v>3.82</v>
      </c>
      <c r="G112" s="32">
        <v>2.59</v>
      </c>
      <c r="H112" s="32">
        <v>16.989999999999998</v>
      </c>
      <c r="I112" s="33">
        <f t="shared" si="1"/>
        <v>23.41</v>
      </c>
    </row>
    <row r="113" spans="1:9" ht="15" x14ac:dyDescent="0.25">
      <c r="A113" s="28" t="s">
        <v>1299</v>
      </c>
      <c r="B113" s="29" t="s">
        <v>1300</v>
      </c>
      <c r="C113" s="26">
        <v>0</v>
      </c>
      <c r="D113" s="30">
        <v>0</v>
      </c>
      <c r="E113" s="31">
        <v>1.75</v>
      </c>
      <c r="F113" s="32">
        <v>2.87</v>
      </c>
      <c r="G113" s="32">
        <v>1.94</v>
      </c>
      <c r="H113" s="32">
        <v>12.77</v>
      </c>
      <c r="I113" s="33">
        <f t="shared" si="1"/>
        <v>19.329999999999998</v>
      </c>
    </row>
    <row r="114" spans="1:9" ht="15" x14ac:dyDescent="0.25">
      <c r="A114" s="34" t="s">
        <v>472</v>
      </c>
      <c r="B114" s="29" t="s">
        <v>473</v>
      </c>
      <c r="C114" s="26">
        <v>0</v>
      </c>
      <c r="D114" s="30">
        <v>0</v>
      </c>
      <c r="E114" s="31">
        <v>0.62</v>
      </c>
      <c r="F114" s="32">
        <v>2.85</v>
      </c>
      <c r="G114" s="32">
        <v>1.93</v>
      </c>
      <c r="H114" s="32">
        <v>12.64</v>
      </c>
      <c r="I114" s="33">
        <f t="shared" si="1"/>
        <v>18.04</v>
      </c>
    </row>
    <row r="115" spans="1:9" ht="15" x14ac:dyDescent="0.25">
      <c r="A115" s="34" t="s">
        <v>290</v>
      </c>
      <c r="B115" s="29" t="s">
        <v>291</v>
      </c>
      <c r="C115" s="26">
        <v>30.67</v>
      </c>
      <c r="D115" s="30">
        <v>0</v>
      </c>
      <c r="E115" s="31">
        <v>1.83</v>
      </c>
      <c r="F115" s="32">
        <v>3</v>
      </c>
      <c r="G115" s="32">
        <v>2.0299999999999998</v>
      </c>
      <c r="H115" s="32">
        <v>13.33</v>
      </c>
      <c r="I115" s="33">
        <f t="shared" si="1"/>
        <v>50.86</v>
      </c>
    </row>
    <row r="116" spans="1:9" ht="15" x14ac:dyDescent="0.25">
      <c r="A116" s="34" t="s">
        <v>784</v>
      </c>
      <c r="B116" s="29" t="s">
        <v>785</v>
      </c>
      <c r="C116" s="26">
        <v>0</v>
      </c>
      <c r="D116" s="30">
        <v>0</v>
      </c>
      <c r="E116" s="31">
        <v>0</v>
      </c>
      <c r="F116" s="32">
        <v>3.97</v>
      </c>
      <c r="G116" s="32">
        <v>2.68</v>
      </c>
      <c r="H116" s="32">
        <v>17.61</v>
      </c>
      <c r="I116" s="33">
        <f t="shared" si="1"/>
        <v>24.26</v>
      </c>
    </row>
    <row r="117" spans="1:9" ht="15" x14ac:dyDescent="0.25">
      <c r="A117" s="34" t="s">
        <v>124</v>
      </c>
      <c r="B117" s="29" t="s">
        <v>125</v>
      </c>
      <c r="C117" s="26">
        <v>0</v>
      </c>
      <c r="D117" s="30">
        <v>0</v>
      </c>
      <c r="E117" s="31">
        <v>2.5799999999999996</v>
      </c>
      <c r="F117" s="32">
        <v>2.59</v>
      </c>
      <c r="G117" s="32">
        <v>1.75</v>
      </c>
      <c r="H117" s="32">
        <v>11.49</v>
      </c>
      <c r="I117" s="33">
        <f t="shared" si="1"/>
        <v>18.41</v>
      </c>
    </row>
    <row r="118" spans="1:9" ht="15" x14ac:dyDescent="0.25">
      <c r="A118" s="34" t="s">
        <v>191</v>
      </c>
      <c r="B118" s="29" t="s">
        <v>192</v>
      </c>
      <c r="C118" s="26">
        <v>0</v>
      </c>
      <c r="D118" s="30">
        <v>-3.8</v>
      </c>
      <c r="E118" s="31">
        <v>1.37</v>
      </c>
      <c r="F118" s="32">
        <v>2.4500000000000002</v>
      </c>
      <c r="G118" s="32">
        <v>1.66</v>
      </c>
      <c r="H118" s="32">
        <v>10.9</v>
      </c>
      <c r="I118" s="33">
        <f t="shared" si="1"/>
        <v>12.58</v>
      </c>
    </row>
    <row r="119" spans="1:9" ht="15" x14ac:dyDescent="0.25">
      <c r="A119" s="34" t="s">
        <v>452</v>
      </c>
      <c r="B119" s="29" t="s">
        <v>453</v>
      </c>
      <c r="C119" s="26">
        <v>0</v>
      </c>
      <c r="D119" s="30">
        <v>0</v>
      </c>
      <c r="E119" s="31">
        <v>0.94</v>
      </c>
      <c r="F119" s="32">
        <v>4.04</v>
      </c>
      <c r="G119" s="32">
        <v>2.73</v>
      </c>
      <c r="H119" s="32">
        <v>17.940000000000001</v>
      </c>
      <c r="I119" s="33">
        <f t="shared" si="1"/>
        <v>25.65</v>
      </c>
    </row>
    <row r="120" spans="1:9" ht="15" x14ac:dyDescent="0.25">
      <c r="A120" s="34" t="s">
        <v>613</v>
      </c>
      <c r="B120" s="29" t="s">
        <v>614</v>
      </c>
      <c r="C120" s="26">
        <v>0</v>
      </c>
      <c r="D120" s="30">
        <v>0</v>
      </c>
      <c r="E120" s="31">
        <v>0.1</v>
      </c>
      <c r="F120" s="32">
        <v>3.92</v>
      </c>
      <c r="G120" s="32">
        <v>2.66</v>
      </c>
      <c r="H120" s="32">
        <v>17.43</v>
      </c>
      <c r="I120" s="33">
        <f t="shared" si="1"/>
        <v>24.11</v>
      </c>
    </row>
    <row r="121" spans="1:9" ht="15" x14ac:dyDescent="0.25">
      <c r="A121" s="34" t="s">
        <v>536</v>
      </c>
      <c r="B121" s="29" t="s">
        <v>537</v>
      </c>
      <c r="C121" s="26">
        <v>0</v>
      </c>
      <c r="D121" s="30">
        <v>0</v>
      </c>
      <c r="E121" s="31">
        <v>0.48</v>
      </c>
      <c r="F121" s="32">
        <v>2.7</v>
      </c>
      <c r="G121" s="32">
        <v>1.83</v>
      </c>
      <c r="H121" s="32">
        <v>12</v>
      </c>
      <c r="I121" s="33">
        <f t="shared" si="1"/>
        <v>17.010000000000002</v>
      </c>
    </row>
    <row r="122" spans="1:9" ht="15" x14ac:dyDescent="0.25">
      <c r="A122" s="34" t="s">
        <v>786</v>
      </c>
      <c r="B122" s="29" t="s">
        <v>787</v>
      </c>
      <c r="C122" s="26">
        <v>0</v>
      </c>
      <c r="D122" s="30">
        <v>0</v>
      </c>
      <c r="E122" s="31">
        <v>0</v>
      </c>
      <c r="F122" s="32">
        <v>3.46</v>
      </c>
      <c r="G122" s="32">
        <v>2.34</v>
      </c>
      <c r="H122" s="32">
        <v>15.38</v>
      </c>
      <c r="I122" s="33">
        <f t="shared" si="1"/>
        <v>21.18</v>
      </c>
    </row>
    <row r="123" spans="1:9" ht="15" x14ac:dyDescent="0.25">
      <c r="A123" s="28" t="s">
        <v>1233</v>
      </c>
      <c r="B123" s="29" t="s">
        <v>1232</v>
      </c>
      <c r="C123" s="26">
        <v>0</v>
      </c>
      <c r="D123" s="30">
        <v>0</v>
      </c>
      <c r="E123" s="31">
        <v>1.73</v>
      </c>
      <c r="F123" s="32">
        <v>3.25</v>
      </c>
      <c r="G123" s="32">
        <v>2.2000000000000002</v>
      </c>
      <c r="H123" s="32">
        <v>14.44</v>
      </c>
      <c r="I123" s="33">
        <f t="shared" si="1"/>
        <v>21.62</v>
      </c>
    </row>
    <row r="124" spans="1:9" ht="15" x14ac:dyDescent="0.25">
      <c r="A124" s="41" t="s">
        <v>1285</v>
      </c>
      <c r="B124" s="29" t="s">
        <v>617</v>
      </c>
      <c r="C124" s="26">
        <v>0</v>
      </c>
      <c r="D124" s="30">
        <v>-4.8099999999999996</v>
      </c>
      <c r="E124" s="31">
        <v>1.0900000000000001</v>
      </c>
      <c r="F124" s="32">
        <v>3.21</v>
      </c>
      <c r="G124" s="32">
        <v>2.17</v>
      </c>
      <c r="H124" s="32">
        <v>14.26</v>
      </c>
      <c r="I124" s="33">
        <f t="shared" si="1"/>
        <v>15.92</v>
      </c>
    </row>
    <row r="125" spans="1:9" ht="15" x14ac:dyDescent="0.25">
      <c r="A125" s="34" t="s">
        <v>21</v>
      </c>
      <c r="B125" s="29" t="s">
        <v>22</v>
      </c>
      <c r="C125" s="26">
        <v>0</v>
      </c>
      <c r="D125" s="30">
        <v>0</v>
      </c>
      <c r="E125" s="31">
        <v>5.28</v>
      </c>
      <c r="F125" s="32">
        <v>4.79</v>
      </c>
      <c r="G125" s="32">
        <v>3.24</v>
      </c>
      <c r="H125" s="32">
        <v>21.29</v>
      </c>
      <c r="I125" s="33">
        <f t="shared" si="1"/>
        <v>34.6</v>
      </c>
    </row>
    <row r="126" spans="1:9" ht="15" x14ac:dyDescent="0.25">
      <c r="A126" s="34" t="s">
        <v>1153</v>
      </c>
      <c r="B126" s="29" t="s">
        <v>1154</v>
      </c>
      <c r="C126" s="26">
        <v>0</v>
      </c>
      <c r="D126" s="30">
        <v>0</v>
      </c>
      <c r="E126" s="31">
        <v>0</v>
      </c>
      <c r="F126" s="32">
        <v>4.49</v>
      </c>
      <c r="G126" s="32">
        <v>3.04</v>
      </c>
      <c r="H126" s="32">
        <v>19.93</v>
      </c>
      <c r="I126" s="33">
        <f t="shared" si="1"/>
        <v>27.46</v>
      </c>
    </row>
    <row r="127" spans="1:9" ht="15" x14ac:dyDescent="0.25">
      <c r="A127" s="34" t="s">
        <v>788</v>
      </c>
      <c r="B127" s="29" t="s">
        <v>789</v>
      </c>
      <c r="C127" s="26">
        <v>0</v>
      </c>
      <c r="D127" s="30">
        <v>0</v>
      </c>
      <c r="E127" s="31">
        <v>0</v>
      </c>
      <c r="F127" s="32">
        <v>4.45</v>
      </c>
      <c r="G127" s="32">
        <v>3.01</v>
      </c>
      <c r="H127" s="32">
        <v>19.77</v>
      </c>
      <c r="I127" s="33">
        <f t="shared" si="1"/>
        <v>27.23</v>
      </c>
    </row>
    <row r="128" spans="1:9" ht="15" x14ac:dyDescent="0.25">
      <c r="A128" s="34" t="s">
        <v>358</v>
      </c>
      <c r="B128" s="29" t="s">
        <v>359</v>
      </c>
      <c r="C128" s="26">
        <v>0</v>
      </c>
      <c r="D128" s="30">
        <v>0</v>
      </c>
      <c r="E128" s="31">
        <v>2.17</v>
      </c>
      <c r="F128" s="32">
        <v>4.4400000000000004</v>
      </c>
      <c r="G128" s="32">
        <v>3</v>
      </c>
      <c r="H128" s="32">
        <v>19.7</v>
      </c>
      <c r="I128" s="33">
        <f t="shared" si="1"/>
        <v>29.31</v>
      </c>
    </row>
    <row r="129" spans="1:9" ht="15" x14ac:dyDescent="0.25">
      <c r="A129" s="34" t="s">
        <v>67</v>
      </c>
      <c r="B129" s="29" t="s">
        <v>68</v>
      </c>
      <c r="C129" s="26">
        <v>0</v>
      </c>
      <c r="D129" s="30">
        <v>0</v>
      </c>
      <c r="E129" s="31">
        <v>2.37</v>
      </c>
      <c r="F129" s="32">
        <v>5.0199999999999996</v>
      </c>
      <c r="G129" s="32">
        <v>3.4</v>
      </c>
      <c r="H129" s="32">
        <v>22.31</v>
      </c>
      <c r="I129" s="33">
        <f t="shared" si="1"/>
        <v>33.1</v>
      </c>
    </row>
    <row r="130" spans="1:9" ht="15" x14ac:dyDescent="0.25">
      <c r="A130" s="34" t="s">
        <v>1294</v>
      </c>
      <c r="B130" s="29" t="s">
        <v>1295</v>
      </c>
      <c r="C130" s="26">
        <v>0</v>
      </c>
      <c r="D130" s="30">
        <v>0</v>
      </c>
      <c r="E130" s="31">
        <v>0</v>
      </c>
      <c r="F130" s="32">
        <v>3.99</v>
      </c>
      <c r="G130" s="32">
        <v>2.7</v>
      </c>
      <c r="H130" s="32">
        <v>17.739999999999998</v>
      </c>
      <c r="I130" s="33">
        <f t="shared" si="1"/>
        <v>24.43</v>
      </c>
    </row>
    <row r="131" spans="1:9" ht="15" x14ac:dyDescent="0.25">
      <c r="A131" s="34" t="s">
        <v>724</v>
      </c>
      <c r="B131" s="29" t="s">
        <v>725</v>
      </c>
      <c r="C131" s="26">
        <v>0</v>
      </c>
      <c r="D131" s="30">
        <v>0</v>
      </c>
      <c r="E131" s="31">
        <v>0.25</v>
      </c>
      <c r="F131" s="32">
        <v>3.34</v>
      </c>
      <c r="G131" s="32">
        <v>2.2599999999999998</v>
      </c>
      <c r="H131" s="32">
        <v>14.83</v>
      </c>
      <c r="I131" s="33">
        <f t="shared" si="1"/>
        <v>20.68</v>
      </c>
    </row>
    <row r="132" spans="1:9" ht="15" x14ac:dyDescent="0.25">
      <c r="A132" s="34" t="s">
        <v>790</v>
      </c>
      <c r="B132" s="29" t="s">
        <v>791</v>
      </c>
      <c r="C132" s="26">
        <v>0</v>
      </c>
      <c r="D132" s="30">
        <v>0</v>
      </c>
      <c r="E132" s="31">
        <v>0.04</v>
      </c>
      <c r="F132" s="32">
        <v>4.18</v>
      </c>
      <c r="G132" s="32">
        <v>2.83</v>
      </c>
      <c r="H132" s="32">
        <v>18.559999999999999</v>
      </c>
      <c r="I132" s="33">
        <f t="shared" si="1"/>
        <v>25.61</v>
      </c>
    </row>
    <row r="133" spans="1:9" ht="15" x14ac:dyDescent="0.25">
      <c r="A133" s="34" t="s">
        <v>350</v>
      </c>
      <c r="B133" s="29" t="s">
        <v>351</v>
      </c>
      <c r="C133" s="26">
        <v>0</v>
      </c>
      <c r="D133" s="30">
        <v>0</v>
      </c>
      <c r="E133" s="31">
        <v>1.71</v>
      </c>
      <c r="F133" s="32">
        <v>2.99</v>
      </c>
      <c r="G133" s="32">
        <v>2.02</v>
      </c>
      <c r="H133" s="32">
        <v>13.28</v>
      </c>
      <c r="I133" s="33">
        <f t="shared" si="1"/>
        <v>20</v>
      </c>
    </row>
    <row r="134" spans="1:9" ht="15" x14ac:dyDescent="0.25">
      <c r="A134" s="34" t="s">
        <v>105</v>
      </c>
      <c r="B134" s="29" t="s">
        <v>106</v>
      </c>
      <c r="C134" s="26">
        <v>0</v>
      </c>
      <c r="D134" s="30">
        <v>0</v>
      </c>
      <c r="E134" s="31">
        <v>3.08</v>
      </c>
      <c r="F134" s="32">
        <v>4.2699999999999996</v>
      </c>
      <c r="G134" s="32">
        <v>2.89</v>
      </c>
      <c r="H134" s="32">
        <v>18.96</v>
      </c>
      <c r="I134" s="33">
        <f t="shared" si="1"/>
        <v>29.2</v>
      </c>
    </row>
    <row r="135" spans="1:9" ht="15" x14ac:dyDescent="0.25">
      <c r="A135" s="34" t="s">
        <v>77</v>
      </c>
      <c r="B135" s="29" t="s">
        <v>78</v>
      </c>
      <c r="C135" s="26">
        <v>0</v>
      </c>
      <c r="D135" s="30">
        <v>0</v>
      </c>
      <c r="E135" s="31">
        <v>3.63</v>
      </c>
      <c r="F135" s="32">
        <v>2.76</v>
      </c>
      <c r="G135" s="32">
        <v>1.87</v>
      </c>
      <c r="H135" s="32">
        <v>12.27</v>
      </c>
      <c r="I135" s="33">
        <f t="shared" ref="I135:I198" si="2">ROUND(SUM(C135:H135),2)</f>
        <v>20.53</v>
      </c>
    </row>
    <row r="136" spans="1:9" ht="15" x14ac:dyDescent="0.25">
      <c r="A136" s="34" t="s">
        <v>638</v>
      </c>
      <c r="B136" s="29" t="s">
        <v>639</v>
      </c>
      <c r="C136" s="26">
        <v>0</v>
      </c>
      <c r="D136" s="30">
        <v>0</v>
      </c>
      <c r="E136" s="31">
        <v>0.52</v>
      </c>
      <c r="F136" s="32">
        <v>3.1</v>
      </c>
      <c r="G136" s="32">
        <v>2.1</v>
      </c>
      <c r="H136" s="32">
        <v>13.76</v>
      </c>
      <c r="I136" s="33">
        <f t="shared" si="2"/>
        <v>19.48</v>
      </c>
    </row>
    <row r="137" spans="1:9" ht="15" x14ac:dyDescent="0.25">
      <c r="A137" s="34" t="s">
        <v>675</v>
      </c>
      <c r="B137" s="29" t="s">
        <v>1155</v>
      </c>
      <c r="C137" s="26">
        <v>0</v>
      </c>
      <c r="D137" s="30">
        <v>0</v>
      </c>
      <c r="E137" s="31">
        <v>0.26</v>
      </c>
      <c r="F137" s="32">
        <v>3.08</v>
      </c>
      <c r="G137" s="32">
        <v>2.08</v>
      </c>
      <c r="H137" s="32">
        <v>13.66</v>
      </c>
      <c r="I137" s="33">
        <f t="shared" si="2"/>
        <v>19.079999999999998</v>
      </c>
    </row>
    <row r="138" spans="1:9" ht="15" x14ac:dyDescent="0.25">
      <c r="A138" s="34" t="s">
        <v>520</v>
      </c>
      <c r="B138" s="29" t="s">
        <v>521</v>
      </c>
      <c r="C138" s="26">
        <v>0</v>
      </c>
      <c r="D138" s="30">
        <v>0</v>
      </c>
      <c r="E138" s="31">
        <v>1.52</v>
      </c>
      <c r="F138" s="32">
        <v>3.14</v>
      </c>
      <c r="G138" s="32">
        <v>2.13</v>
      </c>
      <c r="H138" s="32">
        <v>13.96</v>
      </c>
      <c r="I138" s="33">
        <f t="shared" si="2"/>
        <v>20.75</v>
      </c>
    </row>
    <row r="139" spans="1:9" ht="15" x14ac:dyDescent="0.25">
      <c r="A139" s="34" t="s">
        <v>568</v>
      </c>
      <c r="B139" s="29" t="s">
        <v>569</v>
      </c>
      <c r="C139" s="26">
        <v>0</v>
      </c>
      <c r="D139" s="30">
        <v>0</v>
      </c>
      <c r="E139" s="31">
        <v>0.24</v>
      </c>
      <c r="F139" s="32">
        <v>2.76</v>
      </c>
      <c r="G139" s="32">
        <v>1.87</v>
      </c>
      <c r="H139" s="32">
        <v>12.25</v>
      </c>
      <c r="I139" s="33">
        <f t="shared" si="2"/>
        <v>17.12</v>
      </c>
    </row>
    <row r="140" spans="1:9" ht="15" x14ac:dyDescent="0.25">
      <c r="A140" s="34" t="s">
        <v>792</v>
      </c>
      <c r="B140" s="29" t="s">
        <v>793</v>
      </c>
      <c r="C140" s="26">
        <v>0</v>
      </c>
      <c r="D140" s="30">
        <v>0</v>
      </c>
      <c r="E140" s="31">
        <v>0.04</v>
      </c>
      <c r="F140" s="32">
        <v>4.42</v>
      </c>
      <c r="G140" s="32">
        <v>2.99</v>
      </c>
      <c r="H140" s="32">
        <v>19.649999999999999</v>
      </c>
      <c r="I140" s="33">
        <f t="shared" si="2"/>
        <v>27.1</v>
      </c>
    </row>
    <row r="141" spans="1:9" ht="15" x14ac:dyDescent="0.25">
      <c r="A141" s="34" t="s">
        <v>225</v>
      </c>
      <c r="B141" s="29" t="s">
        <v>226</v>
      </c>
      <c r="C141" s="26">
        <v>0</v>
      </c>
      <c r="D141" s="30">
        <v>0</v>
      </c>
      <c r="E141" s="31">
        <v>2.02</v>
      </c>
      <c r="F141" s="32">
        <v>2.87</v>
      </c>
      <c r="G141" s="32">
        <v>1.94</v>
      </c>
      <c r="H141" s="32">
        <v>12.74</v>
      </c>
      <c r="I141" s="33">
        <f t="shared" si="2"/>
        <v>19.57</v>
      </c>
    </row>
    <row r="142" spans="1:9" ht="15" x14ac:dyDescent="0.25">
      <c r="A142" s="34" t="s">
        <v>276</v>
      </c>
      <c r="B142" s="29" t="s">
        <v>277</v>
      </c>
      <c r="C142" s="26">
        <v>0</v>
      </c>
      <c r="D142" s="30">
        <v>0</v>
      </c>
      <c r="E142" s="31">
        <v>1.32</v>
      </c>
      <c r="F142" s="32">
        <v>3.04</v>
      </c>
      <c r="G142" s="32">
        <v>2.06</v>
      </c>
      <c r="H142" s="32">
        <v>13.51</v>
      </c>
      <c r="I142" s="33">
        <f t="shared" si="2"/>
        <v>19.93</v>
      </c>
    </row>
    <row r="143" spans="1:9" ht="15" x14ac:dyDescent="0.25">
      <c r="A143" s="34" t="s">
        <v>255</v>
      </c>
      <c r="B143" s="29" t="s">
        <v>256</v>
      </c>
      <c r="C143" s="26">
        <v>0</v>
      </c>
      <c r="D143" s="30">
        <v>0</v>
      </c>
      <c r="E143" s="31">
        <v>2.02</v>
      </c>
      <c r="F143" s="32">
        <v>2.94</v>
      </c>
      <c r="G143" s="32">
        <v>1.99</v>
      </c>
      <c r="H143" s="32">
        <v>13.04</v>
      </c>
      <c r="I143" s="33">
        <f t="shared" si="2"/>
        <v>19.989999999999998</v>
      </c>
    </row>
    <row r="144" spans="1:9" ht="15" x14ac:dyDescent="0.25">
      <c r="A144" s="34" t="s">
        <v>335</v>
      </c>
      <c r="B144" s="29" t="s">
        <v>336</v>
      </c>
      <c r="C144" s="26">
        <v>0</v>
      </c>
      <c r="D144" s="30">
        <v>0</v>
      </c>
      <c r="E144" s="31">
        <v>1.17</v>
      </c>
      <c r="F144" s="32">
        <v>2.81</v>
      </c>
      <c r="G144" s="32">
        <v>1.9</v>
      </c>
      <c r="H144" s="32">
        <v>12.47</v>
      </c>
      <c r="I144" s="33">
        <f t="shared" si="2"/>
        <v>18.350000000000001</v>
      </c>
    </row>
    <row r="145" spans="1:9" ht="15" x14ac:dyDescent="0.25">
      <c r="A145" s="34" t="s">
        <v>259</v>
      </c>
      <c r="B145" s="29" t="s">
        <v>260</v>
      </c>
      <c r="C145" s="26">
        <v>0</v>
      </c>
      <c r="D145" s="30">
        <v>0</v>
      </c>
      <c r="E145" s="31">
        <v>1.63</v>
      </c>
      <c r="F145" s="32">
        <v>3.01</v>
      </c>
      <c r="G145" s="32">
        <v>2.0299999999999998</v>
      </c>
      <c r="H145" s="32">
        <v>13.35</v>
      </c>
      <c r="I145" s="33">
        <f t="shared" si="2"/>
        <v>20.02</v>
      </c>
    </row>
    <row r="146" spans="1:9" ht="15" x14ac:dyDescent="0.25">
      <c r="A146" s="34" t="s">
        <v>85</v>
      </c>
      <c r="B146" s="29" t="s">
        <v>86</v>
      </c>
      <c r="C146" s="26">
        <v>0</v>
      </c>
      <c r="D146" s="30">
        <v>0</v>
      </c>
      <c r="E146" s="31">
        <v>2.73</v>
      </c>
      <c r="F146" s="32">
        <v>2.94</v>
      </c>
      <c r="G146" s="32">
        <v>1.99</v>
      </c>
      <c r="H146" s="32">
        <v>13.07</v>
      </c>
      <c r="I146" s="33">
        <f t="shared" si="2"/>
        <v>20.73</v>
      </c>
    </row>
    <row r="147" spans="1:9" ht="15" x14ac:dyDescent="0.25">
      <c r="A147" s="34" t="s">
        <v>344</v>
      </c>
      <c r="B147" s="29" t="s">
        <v>345</v>
      </c>
      <c r="C147" s="26">
        <v>0</v>
      </c>
      <c r="D147" s="30">
        <v>0</v>
      </c>
      <c r="E147" s="31">
        <v>1.25</v>
      </c>
      <c r="F147" s="32">
        <v>2.98</v>
      </c>
      <c r="G147" s="32">
        <v>2.02</v>
      </c>
      <c r="H147" s="32">
        <v>13.25</v>
      </c>
      <c r="I147" s="33">
        <f t="shared" si="2"/>
        <v>19.5</v>
      </c>
    </row>
    <row r="148" spans="1:9" ht="15" x14ac:dyDescent="0.25">
      <c r="A148" s="34" t="s">
        <v>488</v>
      </c>
      <c r="B148" s="29" t="s">
        <v>489</v>
      </c>
      <c r="C148" s="26">
        <v>0</v>
      </c>
      <c r="D148" s="30">
        <v>0</v>
      </c>
      <c r="E148" s="31">
        <v>0.64</v>
      </c>
      <c r="F148" s="32">
        <v>2.82</v>
      </c>
      <c r="G148" s="32">
        <v>1.91</v>
      </c>
      <c r="H148" s="32">
        <v>12.52</v>
      </c>
      <c r="I148" s="33">
        <f t="shared" si="2"/>
        <v>17.89</v>
      </c>
    </row>
    <row r="149" spans="1:9" ht="15" x14ac:dyDescent="0.25">
      <c r="A149" s="34" t="s">
        <v>1156</v>
      </c>
      <c r="B149" s="29" t="s">
        <v>1157</v>
      </c>
      <c r="C149" s="26">
        <v>0</v>
      </c>
      <c r="D149" s="30">
        <v>0</v>
      </c>
      <c r="E149" s="31">
        <v>1.25</v>
      </c>
      <c r="F149" s="32">
        <v>3.1</v>
      </c>
      <c r="G149" s="32">
        <v>2.1</v>
      </c>
      <c r="H149" s="32">
        <v>13.76</v>
      </c>
      <c r="I149" s="33">
        <f t="shared" si="2"/>
        <v>20.21</v>
      </c>
    </row>
    <row r="150" spans="1:9" ht="15" x14ac:dyDescent="0.25">
      <c r="A150" s="34" t="s">
        <v>1158</v>
      </c>
      <c r="B150" s="29" t="s">
        <v>1159</v>
      </c>
      <c r="C150" s="26">
        <v>0</v>
      </c>
      <c r="D150" s="30">
        <v>0</v>
      </c>
      <c r="E150" s="31">
        <v>0.77</v>
      </c>
      <c r="F150" s="32">
        <v>2.84</v>
      </c>
      <c r="G150" s="32">
        <v>1.92</v>
      </c>
      <c r="H150" s="32">
        <v>12.63</v>
      </c>
      <c r="I150" s="33">
        <f t="shared" si="2"/>
        <v>18.16</v>
      </c>
    </row>
    <row r="151" spans="1:9" ht="15" x14ac:dyDescent="0.25">
      <c r="A151" s="34" t="s">
        <v>1224</v>
      </c>
      <c r="B151" s="29" t="s">
        <v>1225</v>
      </c>
      <c r="C151" s="26">
        <v>0</v>
      </c>
      <c r="D151" s="30">
        <v>0</v>
      </c>
      <c r="E151" s="31">
        <v>1.08</v>
      </c>
      <c r="F151" s="32">
        <v>2.78</v>
      </c>
      <c r="G151" s="32">
        <v>1.88</v>
      </c>
      <c r="H151" s="32">
        <v>12.34</v>
      </c>
      <c r="I151" s="33">
        <f t="shared" si="2"/>
        <v>18.079999999999998</v>
      </c>
    </row>
    <row r="152" spans="1:9" ht="15" x14ac:dyDescent="0.25">
      <c r="A152" s="34" t="s">
        <v>288</v>
      </c>
      <c r="B152" s="29" t="s">
        <v>289</v>
      </c>
      <c r="C152" s="26">
        <v>0</v>
      </c>
      <c r="D152" s="30">
        <v>0</v>
      </c>
      <c r="E152" s="31">
        <v>1.26</v>
      </c>
      <c r="F152" s="32">
        <v>2.98</v>
      </c>
      <c r="G152" s="32">
        <v>2.02</v>
      </c>
      <c r="H152" s="32">
        <v>13.23</v>
      </c>
      <c r="I152" s="33">
        <f t="shared" si="2"/>
        <v>19.489999999999998</v>
      </c>
    </row>
    <row r="153" spans="1:9" ht="15" x14ac:dyDescent="0.25">
      <c r="A153" s="34" t="s">
        <v>380</v>
      </c>
      <c r="B153" s="29" t="s">
        <v>381</v>
      </c>
      <c r="C153" s="26">
        <v>0</v>
      </c>
      <c r="D153" s="30">
        <v>0</v>
      </c>
      <c r="E153" s="31">
        <v>1.27</v>
      </c>
      <c r="F153" s="32">
        <v>2.87</v>
      </c>
      <c r="G153" s="32">
        <v>1.94</v>
      </c>
      <c r="H153" s="32">
        <v>12.74</v>
      </c>
      <c r="I153" s="33">
        <f t="shared" si="2"/>
        <v>18.82</v>
      </c>
    </row>
    <row r="154" spans="1:9" ht="15" x14ac:dyDescent="0.25">
      <c r="A154" s="34" t="s">
        <v>454</v>
      </c>
      <c r="B154" s="29" t="s">
        <v>455</v>
      </c>
      <c r="C154" s="26">
        <v>0</v>
      </c>
      <c r="D154" s="30">
        <v>0</v>
      </c>
      <c r="E154" s="31">
        <v>0.90999999999999992</v>
      </c>
      <c r="F154" s="32">
        <v>3.13</v>
      </c>
      <c r="G154" s="32">
        <v>2.12</v>
      </c>
      <c r="H154" s="32">
        <v>13.91</v>
      </c>
      <c r="I154" s="33">
        <f t="shared" si="2"/>
        <v>20.07</v>
      </c>
    </row>
    <row r="155" spans="1:9" ht="15" x14ac:dyDescent="0.25">
      <c r="A155" s="34" t="s">
        <v>1160</v>
      </c>
      <c r="B155" s="29" t="s">
        <v>1161</v>
      </c>
      <c r="C155" s="26">
        <v>0</v>
      </c>
      <c r="D155" s="30">
        <v>0</v>
      </c>
      <c r="E155" s="31">
        <v>0.96</v>
      </c>
      <c r="F155" s="32">
        <v>3.02</v>
      </c>
      <c r="G155" s="32">
        <v>2.04</v>
      </c>
      <c r="H155" s="32">
        <v>13.41</v>
      </c>
      <c r="I155" s="33">
        <f t="shared" si="2"/>
        <v>19.43</v>
      </c>
    </row>
    <row r="156" spans="1:9" ht="15" x14ac:dyDescent="0.25">
      <c r="A156" s="34" t="s">
        <v>630</v>
      </c>
      <c r="B156" s="29" t="s">
        <v>631</v>
      </c>
      <c r="C156" s="26">
        <v>0</v>
      </c>
      <c r="D156" s="30">
        <v>0</v>
      </c>
      <c r="E156" s="31">
        <v>0.33999999999999997</v>
      </c>
      <c r="F156" s="32">
        <v>2.7</v>
      </c>
      <c r="G156" s="32">
        <v>1.83</v>
      </c>
      <c r="H156" s="32">
        <v>12.01</v>
      </c>
      <c r="I156" s="33">
        <f t="shared" si="2"/>
        <v>16.88</v>
      </c>
    </row>
    <row r="157" spans="1:9" ht="15" x14ac:dyDescent="0.25">
      <c r="A157" s="34" t="s">
        <v>175</v>
      </c>
      <c r="B157" s="29" t="s">
        <v>176</v>
      </c>
      <c r="C157" s="26">
        <v>0</v>
      </c>
      <c r="D157" s="30">
        <v>0</v>
      </c>
      <c r="E157" s="31">
        <v>2.5499999999999998</v>
      </c>
      <c r="F157" s="32">
        <v>2.5499999999999998</v>
      </c>
      <c r="G157" s="32">
        <v>1.72</v>
      </c>
      <c r="H157" s="32">
        <v>11.31</v>
      </c>
      <c r="I157" s="33">
        <f t="shared" si="2"/>
        <v>18.13</v>
      </c>
    </row>
    <row r="158" spans="1:9" ht="15" x14ac:dyDescent="0.25">
      <c r="A158" s="34" t="s">
        <v>204</v>
      </c>
      <c r="B158" s="29" t="s">
        <v>1162</v>
      </c>
      <c r="C158" s="26">
        <v>0</v>
      </c>
      <c r="D158" s="30">
        <v>-5.0199999999999996</v>
      </c>
      <c r="E158" s="31">
        <v>3.5300000000000002</v>
      </c>
      <c r="F158" s="32">
        <v>3.12</v>
      </c>
      <c r="G158" s="32">
        <v>2.11</v>
      </c>
      <c r="H158" s="32">
        <v>13.85</v>
      </c>
      <c r="I158" s="33">
        <f t="shared" si="2"/>
        <v>17.59</v>
      </c>
    </row>
    <row r="159" spans="1:9" ht="15" x14ac:dyDescent="0.25">
      <c r="A159" s="34" t="s">
        <v>794</v>
      </c>
      <c r="B159" s="29" t="s">
        <v>795</v>
      </c>
      <c r="C159" s="26">
        <v>0</v>
      </c>
      <c r="D159" s="30">
        <v>0</v>
      </c>
      <c r="E159" s="31">
        <v>0</v>
      </c>
      <c r="F159" s="32">
        <v>3.99</v>
      </c>
      <c r="G159" s="32">
        <v>2.7</v>
      </c>
      <c r="H159" s="32">
        <v>17.71</v>
      </c>
      <c r="I159" s="33">
        <f t="shared" si="2"/>
        <v>24.4</v>
      </c>
    </row>
    <row r="160" spans="1:9" ht="15" x14ac:dyDescent="0.25">
      <c r="A160" s="34" t="s">
        <v>1163</v>
      </c>
      <c r="B160" s="29" t="s">
        <v>1164</v>
      </c>
      <c r="C160" s="26">
        <v>0</v>
      </c>
      <c r="D160" s="30">
        <v>-3.83</v>
      </c>
      <c r="E160" s="31">
        <v>1.99</v>
      </c>
      <c r="F160" s="32">
        <v>3.15</v>
      </c>
      <c r="G160" s="32">
        <v>2.13</v>
      </c>
      <c r="H160" s="32">
        <v>14</v>
      </c>
      <c r="I160" s="33">
        <f t="shared" si="2"/>
        <v>17.440000000000001</v>
      </c>
    </row>
    <row r="161" spans="1:9" ht="15" x14ac:dyDescent="0.25">
      <c r="A161" s="34" t="s">
        <v>59</v>
      </c>
      <c r="B161" s="29" t="s">
        <v>60</v>
      </c>
      <c r="C161" s="26">
        <v>0</v>
      </c>
      <c r="D161" s="30">
        <v>0</v>
      </c>
      <c r="E161" s="31">
        <v>6.34</v>
      </c>
      <c r="F161" s="32">
        <v>3.66</v>
      </c>
      <c r="G161" s="32">
        <v>2.4700000000000002</v>
      </c>
      <c r="H161" s="32">
        <v>16.25</v>
      </c>
      <c r="I161" s="33">
        <f t="shared" si="2"/>
        <v>28.72</v>
      </c>
    </row>
    <row r="162" spans="1:9" ht="15" x14ac:dyDescent="0.25">
      <c r="A162" s="28" t="s">
        <v>1286</v>
      </c>
      <c r="B162" s="29" t="s">
        <v>1287</v>
      </c>
      <c r="C162" s="26">
        <v>0</v>
      </c>
      <c r="D162" s="30">
        <v>0</v>
      </c>
      <c r="E162" s="31">
        <v>2.1</v>
      </c>
      <c r="F162" s="32">
        <v>2.76</v>
      </c>
      <c r="G162" s="32">
        <v>1.87</v>
      </c>
      <c r="H162" s="32">
        <v>12.27</v>
      </c>
      <c r="I162" s="33">
        <f t="shared" si="2"/>
        <v>19</v>
      </c>
    </row>
    <row r="163" spans="1:9" ht="15" x14ac:dyDescent="0.25">
      <c r="A163" s="34" t="s">
        <v>360</v>
      </c>
      <c r="B163" s="29" t="s">
        <v>361</v>
      </c>
      <c r="C163" s="26">
        <v>0</v>
      </c>
      <c r="D163" s="30">
        <v>-5.85</v>
      </c>
      <c r="E163" s="31">
        <v>1.8399999999999999</v>
      </c>
      <c r="F163" s="32">
        <v>3.7</v>
      </c>
      <c r="G163" s="32">
        <v>2.5</v>
      </c>
      <c r="H163" s="32">
        <v>16.440000000000001</v>
      </c>
      <c r="I163" s="33">
        <f t="shared" si="2"/>
        <v>18.63</v>
      </c>
    </row>
    <row r="164" spans="1:9" ht="15" x14ac:dyDescent="0.25">
      <c r="A164" s="34" t="s">
        <v>400</v>
      </c>
      <c r="B164" s="29" t="s">
        <v>401</v>
      </c>
      <c r="C164" s="26">
        <v>0</v>
      </c>
      <c r="D164" s="30">
        <v>0</v>
      </c>
      <c r="E164" s="31">
        <v>0.91</v>
      </c>
      <c r="F164" s="32">
        <v>2.89</v>
      </c>
      <c r="G164" s="32">
        <v>1.96</v>
      </c>
      <c r="H164" s="32">
        <v>12.85</v>
      </c>
      <c r="I164" s="33">
        <f t="shared" si="2"/>
        <v>18.61</v>
      </c>
    </row>
    <row r="165" spans="1:9" ht="15" x14ac:dyDescent="0.25">
      <c r="A165" s="34" t="s">
        <v>634</v>
      </c>
      <c r="B165" s="29" t="s">
        <v>635</v>
      </c>
      <c r="C165" s="26">
        <v>0</v>
      </c>
      <c r="D165" s="30">
        <v>0</v>
      </c>
      <c r="E165" s="31">
        <v>7.0000000000000007E-2</v>
      </c>
      <c r="F165" s="32">
        <v>3.43</v>
      </c>
      <c r="G165" s="32">
        <v>2.3199999999999998</v>
      </c>
      <c r="H165" s="32">
        <v>15.26</v>
      </c>
      <c r="I165" s="33">
        <f t="shared" si="2"/>
        <v>21.08</v>
      </c>
    </row>
    <row r="166" spans="1:9" ht="15" x14ac:dyDescent="0.25">
      <c r="A166" s="34" t="s">
        <v>327</v>
      </c>
      <c r="B166" s="29" t="s">
        <v>328</v>
      </c>
      <c r="C166" s="26">
        <v>0</v>
      </c>
      <c r="D166" s="30">
        <v>0</v>
      </c>
      <c r="E166" s="31">
        <v>0.66</v>
      </c>
      <c r="F166" s="32">
        <v>2.85</v>
      </c>
      <c r="G166" s="32">
        <v>1.93</v>
      </c>
      <c r="H166" s="32">
        <v>12.65</v>
      </c>
      <c r="I166" s="33">
        <f t="shared" si="2"/>
        <v>18.09</v>
      </c>
    </row>
    <row r="167" spans="1:9" ht="15" x14ac:dyDescent="0.25">
      <c r="A167" s="34" t="s">
        <v>73</v>
      </c>
      <c r="B167" s="29" t="s">
        <v>74</v>
      </c>
      <c r="C167" s="26">
        <v>0</v>
      </c>
      <c r="D167" s="30">
        <v>0</v>
      </c>
      <c r="E167" s="31">
        <v>1.94</v>
      </c>
      <c r="F167" s="32">
        <v>5.85</v>
      </c>
      <c r="G167" s="32">
        <v>3.96</v>
      </c>
      <c r="H167" s="32">
        <v>25.98</v>
      </c>
      <c r="I167" s="33">
        <f t="shared" si="2"/>
        <v>37.729999999999997</v>
      </c>
    </row>
    <row r="168" spans="1:9" ht="15" x14ac:dyDescent="0.25">
      <c r="A168" s="34" t="s">
        <v>1026</v>
      </c>
      <c r="B168" s="29" t="s">
        <v>1165</v>
      </c>
      <c r="C168" s="26">
        <v>0</v>
      </c>
      <c r="D168" s="30">
        <v>-4.92</v>
      </c>
      <c r="E168" s="31">
        <v>3.9</v>
      </c>
      <c r="F168" s="32">
        <v>3.56</v>
      </c>
      <c r="G168" s="32">
        <v>2.41</v>
      </c>
      <c r="H168" s="32">
        <v>15.8</v>
      </c>
      <c r="I168" s="33">
        <f t="shared" si="2"/>
        <v>20.75</v>
      </c>
    </row>
    <row r="169" spans="1:9" ht="15" x14ac:dyDescent="0.25">
      <c r="A169" s="34" t="s">
        <v>492</v>
      </c>
      <c r="B169" s="29" t="s">
        <v>493</v>
      </c>
      <c r="C169" s="26">
        <v>0</v>
      </c>
      <c r="D169" s="30">
        <v>0</v>
      </c>
      <c r="E169" s="31">
        <v>0.25</v>
      </c>
      <c r="F169" s="32">
        <v>2.64</v>
      </c>
      <c r="G169" s="32">
        <v>1.78</v>
      </c>
      <c r="H169" s="32">
        <v>11.72</v>
      </c>
      <c r="I169" s="33">
        <f t="shared" si="2"/>
        <v>16.39</v>
      </c>
    </row>
    <row r="170" spans="1:9" ht="15" x14ac:dyDescent="0.25">
      <c r="A170" s="34" t="s">
        <v>646</v>
      </c>
      <c r="B170" s="29" t="s">
        <v>647</v>
      </c>
      <c r="C170" s="26">
        <v>0</v>
      </c>
      <c r="D170" s="30">
        <v>0</v>
      </c>
      <c r="E170" s="31">
        <v>1.93</v>
      </c>
      <c r="F170" s="32">
        <v>3.45</v>
      </c>
      <c r="G170" s="32">
        <v>2.34</v>
      </c>
      <c r="H170" s="32">
        <v>15.35</v>
      </c>
      <c r="I170" s="33">
        <f t="shared" si="2"/>
        <v>23.07</v>
      </c>
    </row>
    <row r="171" spans="1:9" ht="15" x14ac:dyDescent="0.25">
      <c r="A171" s="34" t="s">
        <v>71</v>
      </c>
      <c r="B171" s="29" t="s">
        <v>72</v>
      </c>
      <c r="C171" s="26">
        <v>0</v>
      </c>
      <c r="D171" s="30">
        <v>0</v>
      </c>
      <c r="E171" s="31">
        <v>4.09</v>
      </c>
      <c r="F171" s="32">
        <v>2.79</v>
      </c>
      <c r="G171" s="32">
        <v>1.89</v>
      </c>
      <c r="H171" s="32">
        <v>12.39</v>
      </c>
      <c r="I171" s="33">
        <f t="shared" si="2"/>
        <v>21.16</v>
      </c>
    </row>
    <row r="172" spans="1:9" ht="15" x14ac:dyDescent="0.25">
      <c r="A172" s="34" t="s">
        <v>796</v>
      </c>
      <c r="B172" s="29" t="s">
        <v>797</v>
      </c>
      <c r="C172" s="26">
        <v>0</v>
      </c>
      <c r="D172" s="30">
        <v>0</v>
      </c>
      <c r="E172" s="31">
        <v>0.01</v>
      </c>
      <c r="F172" s="32">
        <v>4.6399999999999997</v>
      </c>
      <c r="G172" s="32">
        <v>3.14</v>
      </c>
      <c r="H172" s="32">
        <v>20.59</v>
      </c>
      <c r="I172" s="33">
        <f t="shared" si="2"/>
        <v>28.38</v>
      </c>
    </row>
    <row r="173" spans="1:9" ht="15" x14ac:dyDescent="0.25">
      <c r="A173" s="34" t="s">
        <v>798</v>
      </c>
      <c r="B173" s="29" t="s">
        <v>799</v>
      </c>
      <c r="C173" s="26">
        <v>0</v>
      </c>
      <c r="D173" s="30">
        <v>0</v>
      </c>
      <c r="E173" s="31">
        <v>0.05</v>
      </c>
      <c r="F173" s="32">
        <v>2.85</v>
      </c>
      <c r="G173" s="32">
        <v>1.93</v>
      </c>
      <c r="H173" s="32">
        <v>12.68</v>
      </c>
      <c r="I173" s="33">
        <f t="shared" si="2"/>
        <v>17.510000000000002</v>
      </c>
    </row>
    <row r="174" spans="1:9" ht="15" x14ac:dyDescent="0.25">
      <c r="A174" s="34" t="s">
        <v>1166</v>
      </c>
      <c r="B174" s="29" t="s">
        <v>1167</v>
      </c>
      <c r="C174" s="26">
        <v>0</v>
      </c>
      <c r="D174" s="30">
        <v>-4.74</v>
      </c>
      <c r="E174" s="31">
        <v>0.78</v>
      </c>
      <c r="F174" s="32">
        <v>3.17</v>
      </c>
      <c r="G174" s="32">
        <v>2.15</v>
      </c>
      <c r="H174" s="32">
        <v>14.09</v>
      </c>
      <c r="I174" s="33">
        <f t="shared" si="2"/>
        <v>15.45</v>
      </c>
    </row>
    <row r="175" spans="1:9" ht="15" x14ac:dyDescent="0.25">
      <c r="A175" s="34" t="s">
        <v>92</v>
      </c>
      <c r="B175" s="29" t="s">
        <v>1168</v>
      </c>
      <c r="C175" s="26">
        <v>0</v>
      </c>
      <c r="D175" s="30">
        <v>-3.61</v>
      </c>
      <c r="E175" s="31">
        <v>5.52</v>
      </c>
      <c r="F175" s="32">
        <v>2.71</v>
      </c>
      <c r="G175" s="32">
        <v>1.84</v>
      </c>
      <c r="H175" s="32">
        <v>12.06</v>
      </c>
      <c r="I175" s="33">
        <f t="shared" si="2"/>
        <v>18.52</v>
      </c>
    </row>
    <row r="176" spans="1:9" ht="15" x14ac:dyDescent="0.25">
      <c r="A176" s="34" t="s">
        <v>539</v>
      </c>
      <c r="B176" s="29" t="s">
        <v>540</v>
      </c>
      <c r="C176" s="26">
        <v>0</v>
      </c>
      <c r="D176" s="30">
        <v>0</v>
      </c>
      <c r="E176" s="31">
        <v>1.95</v>
      </c>
      <c r="F176" s="32">
        <v>3.75</v>
      </c>
      <c r="G176" s="32">
        <v>2.54</v>
      </c>
      <c r="H176" s="32">
        <v>16.649999999999999</v>
      </c>
      <c r="I176" s="33">
        <f t="shared" si="2"/>
        <v>24.89</v>
      </c>
    </row>
    <row r="177" spans="1:9" ht="15" x14ac:dyDescent="0.25">
      <c r="A177" s="34" t="s">
        <v>516</v>
      </c>
      <c r="B177" s="29" t="s">
        <v>517</v>
      </c>
      <c r="C177" s="26">
        <v>0</v>
      </c>
      <c r="D177" s="30">
        <v>0</v>
      </c>
      <c r="E177" s="31">
        <v>0.17</v>
      </c>
      <c r="F177" s="32">
        <v>4.17</v>
      </c>
      <c r="G177" s="32">
        <v>2.82</v>
      </c>
      <c r="H177" s="32">
        <v>18.53</v>
      </c>
      <c r="I177" s="33">
        <f t="shared" si="2"/>
        <v>25.69</v>
      </c>
    </row>
    <row r="178" spans="1:9" ht="15" x14ac:dyDescent="0.25">
      <c r="A178" s="34" t="s">
        <v>183</v>
      </c>
      <c r="B178" s="29" t="s">
        <v>184</v>
      </c>
      <c r="C178" s="26">
        <v>0</v>
      </c>
      <c r="D178" s="30">
        <v>-4.8</v>
      </c>
      <c r="E178" s="31">
        <v>12.84</v>
      </c>
      <c r="F178" s="32">
        <v>3.19</v>
      </c>
      <c r="G178" s="32">
        <v>2.16</v>
      </c>
      <c r="H178" s="32">
        <v>14.19</v>
      </c>
      <c r="I178" s="33">
        <f t="shared" si="2"/>
        <v>27.58</v>
      </c>
    </row>
    <row r="179" spans="1:9" ht="15" x14ac:dyDescent="0.25">
      <c r="A179" s="34" t="s">
        <v>800</v>
      </c>
      <c r="B179" s="29" t="s">
        <v>801</v>
      </c>
      <c r="C179" s="26">
        <v>0</v>
      </c>
      <c r="D179" s="30">
        <v>0</v>
      </c>
      <c r="E179" s="31">
        <v>1.79</v>
      </c>
      <c r="F179" s="32">
        <v>2.81</v>
      </c>
      <c r="G179" s="32">
        <v>1.9</v>
      </c>
      <c r="H179" s="32">
        <v>12.47</v>
      </c>
      <c r="I179" s="33">
        <f t="shared" si="2"/>
        <v>18.97</v>
      </c>
    </row>
    <row r="180" spans="1:9" ht="15" x14ac:dyDescent="0.25">
      <c r="A180" s="34" t="s">
        <v>245</v>
      </c>
      <c r="B180" s="29" t="s">
        <v>246</v>
      </c>
      <c r="C180" s="26">
        <v>0</v>
      </c>
      <c r="D180" s="30">
        <v>0</v>
      </c>
      <c r="E180" s="31">
        <v>4.04</v>
      </c>
      <c r="F180" s="32">
        <v>4.18</v>
      </c>
      <c r="G180" s="32">
        <v>2.83</v>
      </c>
      <c r="H180" s="32">
        <v>18.579999999999998</v>
      </c>
      <c r="I180" s="33">
        <f t="shared" si="2"/>
        <v>29.63</v>
      </c>
    </row>
    <row r="181" spans="1:9" ht="15" x14ac:dyDescent="0.25">
      <c r="A181" s="34" t="s">
        <v>1169</v>
      </c>
      <c r="B181" s="29" t="s">
        <v>408</v>
      </c>
      <c r="C181" s="26">
        <v>0</v>
      </c>
      <c r="D181" s="30">
        <v>0</v>
      </c>
      <c r="E181" s="31">
        <v>1.64</v>
      </c>
      <c r="F181" s="32">
        <v>4.08</v>
      </c>
      <c r="G181" s="32">
        <v>2.76</v>
      </c>
      <c r="H181" s="32">
        <v>18.12</v>
      </c>
      <c r="I181" s="33">
        <f t="shared" si="2"/>
        <v>26.6</v>
      </c>
    </row>
    <row r="182" spans="1:9" ht="15" x14ac:dyDescent="0.25">
      <c r="A182" s="34" t="s">
        <v>726</v>
      </c>
      <c r="B182" s="29" t="s">
        <v>727</v>
      </c>
      <c r="C182" s="26">
        <v>0</v>
      </c>
      <c r="D182" s="30">
        <v>0</v>
      </c>
      <c r="E182" s="31">
        <v>0.51</v>
      </c>
      <c r="F182" s="32">
        <v>2.31</v>
      </c>
      <c r="G182" s="32">
        <v>1.57</v>
      </c>
      <c r="H182" s="32">
        <v>10.28</v>
      </c>
      <c r="I182" s="33">
        <f t="shared" si="2"/>
        <v>14.67</v>
      </c>
    </row>
    <row r="183" spans="1:9" ht="15" x14ac:dyDescent="0.25">
      <c r="A183" s="34" t="s">
        <v>130</v>
      </c>
      <c r="B183" s="29" t="s">
        <v>131</v>
      </c>
      <c r="C183" s="26">
        <v>0</v>
      </c>
      <c r="D183" s="30">
        <v>0</v>
      </c>
      <c r="E183" s="31">
        <v>4.03</v>
      </c>
      <c r="F183" s="32">
        <v>4.7699999999999996</v>
      </c>
      <c r="G183" s="32">
        <v>3.23</v>
      </c>
      <c r="H183" s="32">
        <v>21.18</v>
      </c>
      <c r="I183" s="33">
        <f t="shared" si="2"/>
        <v>33.21</v>
      </c>
    </row>
    <row r="184" spans="1:9" ht="15" x14ac:dyDescent="0.25">
      <c r="A184" s="34" t="s">
        <v>665</v>
      </c>
      <c r="B184" s="29" t="s">
        <v>666</v>
      </c>
      <c r="C184" s="26">
        <v>0</v>
      </c>
      <c r="D184" s="30">
        <v>0</v>
      </c>
      <c r="E184" s="31">
        <v>0.04</v>
      </c>
      <c r="F184" s="32">
        <v>4.1500000000000004</v>
      </c>
      <c r="G184" s="32">
        <v>2.81</v>
      </c>
      <c r="H184" s="32">
        <v>18.45</v>
      </c>
      <c r="I184" s="33">
        <f t="shared" si="2"/>
        <v>25.45</v>
      </c>
    </row>
    <row r="185" spans="1:9" ht="15" x14ac:dyDescent="0.25">
      <c r="A185" s="34" t="s">
        <v>269</v>
      </c>
      <c r="B185" s="29" t="s">
        <v>270</v>
      </c>
      <c r="C185" s="26">
        <v>0</v>
      </c>
      <c r="D185" s="30">
        <v>-4.97</v>
      </c>
      <c r="E185" s="31">
        <v>2.44</v>
      </c>
      <c r="F185" s="32">
        <v>3.26</v>
      </c>
      <c r="G185" s="32">
        <v>2.21</v>
      </c>
      <c r="H185" s="32">
        <v>14.48</v>
      </c>
      <c r="I185" s="33">
        <f t="shared" si="2"/>
        <v>17.420000000000002</v>
      </c>
    </row>
    <row r="186" spans="1:9" ht="15" x14ac:dyDescent="0.25">
      <c r="A186" s="34" t="s">
        <v>802</v>
      </c>
      <c r="B186" s="29" t="s">
        <v>803</v>
      </c>
      <c r="C186" s="26">
        <v>0</v>
      </c>
      <c r="D186" s="30">
        <v>0</v>
      </c>
      <c r="E186" s="31">
        <v>0</v>
      </c>
      <c r="F186" s="32">
        <v>3.22</v>
      </c>
      <c r="G186" s="32">
        <v>2.1800000000000002</v>
      </c>
      <c r="H186" s="32">
        <v>14.3</v>
      </c>
      <c r="I186" s="33">
        <f t="shared" si="2"/>
        <v>19.7</v>
      </c>
    </row>
    <row r="187" spans="1:9" ht="15" x14ac:dyDescent="0.25">
      <c r="A187" s="34" t="s">
        <v>528</v>
      </c>
      <c r="B187" s="29" t="s">
        <v>529</v>
      </c>
      <c r="C187" s="26">
        <v>0</v>
      </c>
      <c r="D187" s="30">
        <v>0</v>
      </c>
      <c r="E187" s="31">
        <v>0.21</v>
      </c>
      <c r="F187" s="32">
        <v>4.66</v>
      </c>
      <c r="G187" s="32">
        <v>3.15</v>
      </c>
      <c r="H187" s="32">
        <v>20.68</v>
      </c>
      <c r="I187" s="33">
        <f t="shared" si="2"/>
        <v>28.7</v>
      </c>
    </row>
    <row r="188" spans="1:9" ht="15" x14ac:dyDescent="0.25">
      <c r="A188" s="34" t="s">
        <v>115</v>
      </c>
      <c r="B188" s="29" t="s">
        <v>116</v>
      </c>
      <c r="C188" s="26">
        <v>0</v>
      </c>
      <c r="D188" s="30">
        <v>0</v>
      </c>
      <c r="E188" s="31">
        <v>3.21</v>
      </c>
      <c r="F188" s="32">
        <v>3.13</v>
      </c>
      <c r="G188" s="32">
        <v>2.12</v>
      </c>
      <c r="H188" s="32">
        <v>13.92</v>
      </c>
      <c r="I188" s="33">
        <f t="shared" si="2"/>
        <v>22.38</v>
      </c>
    </row>
    <row r="189" spans="1:9" ht="15" x14ac:dyDescent="0.25">
      <c r="A189" s="34" t="s">
        <v>1271</v>
      </c>
      <c r="B189" s="29" t="s">
        <v>1272</v>
      </c>
      <c r="C189" s="26">
        <v>0</v>
      </c>
      <c r="D189" s="30">
        <v>-4.8600000000000003</v>
      </c>
      <c r="E189" s="31">
        <v>1.25</v>
      </c>
      <c r="F189" s="32">
        <v>3.56</v>
      </c>
      <c r="G189" s="32">
        <v>2.41</v>
      </c>
      <c r="H189" s="32">
        <v>15.81</v>
      </c>
      <c r="I189" s="33">
        <f t="shared" si="2"/>
        <v>18.170000000000002</v>
      </c>
    </row>
    <row r="190" spans="1:9" ht="15" x14ac:dyDescent="0.25">
      <c r="A190" s="34" t="s">
        <v>584</v>
      </c>
      <c r="B190" s="29" t="s">
        <v>585</v>
      </c>
      <c r="C190" s="26">
        <v>0</v>
      </c>
      <c r="D190" s="30">
        <v>0</v>
      </c>
      <c r="E190" s="31">
        <v>0.4</v>
      </c>
      <c r="F190" s="32">
        <v>2.5499999999999998</v>
      </c>
      <c r="G190" s="32">
        <v>1.72</v>
      </c>
      <c r="H190" s="32">
        <v>11.31</v>
      </c>
      <c r="I190" s="33">
        <f t="shared" si="2"/>
        <v>15.98</v>
      </c>
    </row>
    <row r="191" spans="1:9" ht="15" x14ac:dyDescent="0.25">
      <c r="A191" s="34" t="s">
        <v>804</v>
      </c>
      <c r="B191" s="29" t="s">
        <v>805</v>
      </c>
      <c r="C191" s="26">
        <v>0</v>
      </c>
      <c r="D191" s="30">
        <v>0</v>
      </c>
      <c r="E191" s="31">
        <v>0</v>
      </c>
      <c r="F191" s="32">
        <v>3.37</v>
      </c>
      <c r="G191" s="32">
        <v>2.2799999999999998</v>
      </c>
      <c r="H191" s="32">
        <v>14.96</v>
      </c>
      <c r="I191" s="33">
        <f t="shared" si="2"/>
        <v>20.61</v>
      </c>
    </row>
    <row r="192" spans="1:9" ht="15" x14ac:dyDescent="0.25">
      <c r="A192" s="34" t="s">
        <v>165</v>
      </c>
      <c r="B192" s="29" t="s">
        <v>166</v>
      </c>
      <c r="C192" s="26">
        <v>0</v>
      </c>
      <c r="D192" s="30">
        <v>-5.05</v>
      </c>
      <c r="E192" s="31">
        <v>1.57</v>
      </c>
      <c r="F192" s="32">
        <v>3.57</v>
      </c>
      <c r="G192" s="32">
        <v>2.42</v>
      </c>
      <c r="H192" s="32">
        <v>15.87</v>
      </c>
      <c r="I192" s="33">
        <f t="shared" si="2"/>
        <v>18.38</v>
      </c>
    </row>
    <row r="193" spans="1:9" ht="15" x14ac:dyDescent="0.25">
      <c r="A193" s="34" t="s">
        <v>806</v>
      </c>
      <c r="B193" s="29" t="s">
        <v>807</v>
      </c>
      <c r="C193" s="26">
        <v>0</v>
      </c>
      <c r="D193" s="30">
        <v>0</v>
      </c>
      <c r="E193" s="31">
        <v>0</v>
      </c>
      <c r="F193" s="32">
        <v>3.21</v>
      </c>
      <c r="G193" s="32">
        <v>2.17</v>
      </c>
      <c r="H193" s="32">
        <v>14.28</v>
      </c>
      <c r="I193" s="33">
        <f t="shared" si="2"/>
        <v>19.66</v>
      </c>
    </row>
    <row r="194" spans="1:9" ht="15" x14ac:dyDescent="0.25">
      <c r="A194" s="34" t="s">
        <v>1237</v>
      </c>
      <c r="B194" s="29" t="s">
        <v>1238</v>
      </c>
      <c r="C194" s="26">
        <v>0</v>
      </c>
      <c r="D194" s="30">
        <v>0</v>
      </c>
      <c r="E194" s="31">
        <v>7.0000000000000007E-2</v>
      </c>
      <c r="F194" s="32">
        <v>3.89</v>
      </c>
      <c r="G194" s="32">
        <v>2.63</v>
      </c>
      <c r="H194" s="32">
        <v>17.27</v>
      </c>
      <c r="I194" s="33">
        <f t="shared" si="2"/>
        <v>23.86</v>
      </c>
    </row>
    <row r="195" spans="1:9" ht="15" x14ac:dyDescent="0.25">
      <c r="A195" s="34" t="s">
        <v>1170</v>
      </c>
      <c r="B195" s="29" t="s">
        <v>1171</v>
      </c>
      <c r="C195" s="26">
        <v>0</v>
      </c>
      <c r="D195" s="30">
        <v>-4.13</v>
      </c>
      <c r="E195" s="31">
        <v>3.9299999999999997</v>
      </c>
      <c r="F195" s="32">
        <v>2.97</v>
      </c>
      <c r="G195" s="32">
        <v>2.0099999999999998</v>
      </c>
      <c r="H195" s="32">
        <v>13.21</v>
      </c>
      <c r="I195" s="33">
        <f t="shared" si="2"/>
        <v>17.989999999999998</v>
      </c>
    </row>
    <row r="196" spans="1:9" ht="15" x14ac:dyDescent="0.25">
      <c r="A196" s="34" t="s">
        <v>390</v>
      </c>
      <c r="B196" s="29" t="s">
        <v>391</v>
      </c>
      <c r="C196" s="26">
        <v>0</v>
      </c>
      <c r="D196" s="30">
        <v>0</v>
      </c>
      <c r="E196" s="31">
        <v>1.6600000000000001</v>
      </c>
      <c r="F196" s="32">
        <v>4.16</v>
      </c>
      <c r="G196" s="32">
        <v>2.82</v>
      </c>
      <c r="H196" s="32">
        <v>18.489999999999998</v>
      </c>
      <c r="I196" s="33">
        <f t="shared" si="2"/>
        <v>27.13</v>
      </c>
    </row>
    <row r="197" spans="1:9" ht="15" x14ac:dyDescent="0.25">
      <c r="A197" s="34" t="s">
        <v>649</v>
      </c>
      <c r="B197" s="29" t="s">
        <v>650</v>
      </c>
      <c r="C197" s="26">
        <v>0</v>
      </c>
      <c r="D197" s="30">
        <v>0</v>
      </c>
      <c r="E197" s="31">
        <v>0.35</v>
      </c>
      <c r="F197" s="32">
        <v>3.94</v>
      </c>
      <c r="G197" s="32">
        <v>2.67</v>
      </c>
      <c r="H197" s="32">
        <v>17.52</v>
      </c>
      <c r="I197" s="33">
        <f t="shared" si="2"/>
        <v>24.48</v>
      </c>
    </row>
    <row r="198" spans="1:9" ht="15" x14ac:dyDescent="0.25">
      <c r="A198" s="34" t="s">
        <v>556</v>
      </c>
      <c r="B198" s="29" t="s">
        <v>557</v>
      </c>
      <c r="C198" s="26">
        <v>0</v>
      </c>
      <c r="D198" s="30">
        <v>0</v>
      </c>
      <c r="E198" s="31">
        <v>0.32</v>
      </c>
      <c r="F198" s="32">
        <v>3.83</v>
      </c>
      <c r="G198" s="32">
        <v>2.59</v>
      </c>
      <c r="H198" s="32">
        <v>16.989999999999998</v>
      </c>
      <c r="I198" s="33">
        <f t="shared" si="2"/>
        <v>23.73</v>
      </c>
    </row>
    <row r="199" spans="1:9" ht="15" x14ac:dyDescent="0.25">
      <c r="A199" s="34" t="s">
        <v>808</v>
      </c>
      <c r="B199" s="29" t="s">
        <v>809</v>
      </c>
      <c r="C199" s="26">
        <v>0</v>
      </c>
      <c r="D199" s="30">
        <v>0</v>
      </c>
      <c r="E199" s="31">
        <v>0</v>
      </c>
      <c r="F199" s="32">
        <v>3.8</v>
      </c>
      <c r="G199" s="32">
        <v>2.57</v>
      </c>
      <c r="H199" s="32">
        <v>16.89</v>
      </c>
      <c r="I199" s="33">
        <f t="shared" ref="I199:I261" si="3">ROUND(SUM(C199:H199),2)</f>
        <v>23.26</v>
      </c>
    </row>
    <row r="200" spans="1:9" ht="15" x14ac:dyDescent="0.25">
      <c r="A200" s="34" t="s">
        <v>107</v>
      </c>
      <c r="B200" s="29" t="s">
        <v>108</v>
      </c>
      <c r="C200" s="26">
        <v>0</v>
      </c>
      <c r="D200" s="30">
        <v>0</v>
      </c>
      <c r="E200" s="31">
        <v>6.49</v>
      </c>
      <c r="F200" s="32">
        <v>2.84</v>
      </c>
      <c r="G200" s="32">
        <v>1.92</v>
      </c>
      <c r="H200" s="32">
        <v>12.64</v>
      </c>
      <c r="I200" s="33">
        <f t="shared" si="3"/>
        <v>23.89</v>
      </c>
    </row>
    <row r="201" spans="1:9" ht="15" x14ac:dyDescent="0.25">
      <c r="A201" s="34" t="s">
        <v>282</v>
      </c>
      <c r="B201" s="29" t="s">
        <v>283</v>
      </c>
      <c r="C201" s="26">
        <v>0</v>
      </c>
      <c r="D201" s="30">
        <v>0</v>
      </c>
      <c r="E201" s="31">
        <v>2.62</v>
      </c>
      <c r="F201" s="32">
        <v>2.76</v>
      </c>
      <c r="G201" s="32">
        <v>1.87</v>
      </c>
      <c r="H201" s="32">
        <v>12.27</v>
      </c>
      <c r="I201" s="33">
        <f t="shared" si="3"/>
        <v>19.52</v>
      </c>
    </row>
    <row r="202" spans="1:9" ht="15" x14ac:dyDescent="0.25">
      <c r="A202" s="34" t="s">
        <v>1239</v>
      </c>
      <c r="B202" s="29" t="s">
        <v>425</v>
      </c>
      <c r="C202" s="26">
        <v>0</v>
      </c>
      <c r="D202" s="30">
        <v>0</v>
      </c>
      <c r="E202" s="31">
        <v>2.57</v>
      </c>
      <c r="F202" s="32">
        <v>3.36</v>
      </c>
      <c r="G202" s="32">
        <v>2.2799999999999998</v>
      </c>
      <c r="H202" s="32">
        <v>14.95</v>
      </c>
      <c r="I202" s="33">
        <f t="shared" si="3"/>
        <v>23.16</v>
      </c>
    </row>
    <row r="203" spans="1:9" ht="15" x14ac:dyDescent="0.25">
      <c r="A203" s="34" t="s">
        <v>430</v>
      </c>
      <c r="B203" s="29" t="s">
        <v>431</v>
      </c>
      <c r="C203" s="26">
        <v>0</v>
      </c>
      <c r="D203" s="30">
        <v>0</v>
      </c>
      <c r="E203" s="31">
        <v>1.1100000000000001</v>
      </c>
      <c r="F203" s="32">
        <v>3.15</v>
      </c>
      <c r="G203" s="32">
        <v>2.13</v>
      </c>
      <c r="H203" s="32">
        <v>14</v>
      </c>
      <c r="I203" s="33">
        <f t="shared" si="3"/>
        <v>20.39</v>
      </c>
    </row>
    <row r="204" spans="1:9" ht="15" x14ac:dyDescent="0.25">
      <c r="A204" s="34" t="s">
        <v>512</v>
      </c>
      <c r="B204" s="29" t="s">
        <v>513</v>
      </c>
      <c r="C204" s="26">
        <v>0</v>
      </c>
      <c r="D204" s="30">
        <v>0</v>
      </c>
      <c r="E204" s="31">
        <v>0.92</v>
      </c>
      <c r="F204" s="32">
        <v>3.98</v>
      </c>
      <c r="G204" s="32">
        <v>2.69</v>
      </c>
      <c r="H204" s="32">
        <v>17.68</v>
      </c>
      <c r="I204" s="33">
        <f t="shared" si="3"/>
        <v>25.27</v>
      </c>
    </row>
    <row r="205" spans="1:9" ht="15" x14ac:dyDescent="0.25">
      <c r="A205" s="34" t="s">
        <v>1172</v>
      </c>
      <c r="B205" s="29" t="s">
        <v>1173</v>
      </c>
      <c r="C205" s="26">
        <v>0</v>
      </c>
      <c r="D205" s="30">
        <v>-4.4400000000000004</v>
      </c>
      <c r="E205" s="31">
        <v>3.3200000000000003</v>
      </c>
      <c r="F205" s="32">
        <v>2.96</v>
      </c>
      <c r="G205" s="32">
        <v>2</v>
      </c>
      <c r="H205" s="32">
        <v>13.15</v>
      </c>
      <c r="I205" s="33">
        <f t="shared" si="3"/>
        <v>16.989999999999998</v>
      </c>
    </row>
    <row r="206" spans="1:9" ht="15" x14ac:dyDescent="0.25">
      <c r="A206" s="34" t="s">
        <v>810</v>
      </c>
      <c r="B206" s="29" t="s">
        <v>811</v>
      </c>
      <c r="C206" s="26">
        <v>0</v>
      </c>
      <c r="D206" s="30">
        <v>0</v>
      </c>
      <c r="E206" s="31">
        <v>1.02</v>
      </c>
      <c r="F206" s="32">
        <v>4.5199999999999996</v>
      </c>
      <c r="G206" s="32">
        <v>3.06</v>
      </c>
      <c r="H206" s="32">
        <v>20.079999999999998</v>
      </c>
      <c r="I206" s="33">
        <f t="shared" si="3"/>
        <v>28.68</v>
      </c>
    </row>
    <row r="207" spans="1:9" ht="15" x14ac:dyDescent="0.25">
      <c r="A207" s="34" t="s">
        <v>310</v>
      </c>
      <c r="B207" s="29" t="s">
        <v>311</v>
      </c>
      <c r="C207" s="26">
        <v>0</v>
      </c>
      <c r="D207" s="30">
        <v>0</v>
      </c>
      <c r="E207" s="31">
        <v>0.74</v>
      </c>
      <c r="F207" s="32">
        <v>2.95</v>
      </c>
      <c r="G207" s="32">
        <v>2</v>
      </c>
      <c r="H207" s="32">
        <v>13.11</v>
      </c>
      <c r="I207" s="33">
        <f t="shared" si="3"/>
        <v>18.8</v>
      </c>
    </row>
    <row r="208" spans="1:9" ht="15" x14ac:dyDescent="0.25">
      <c r="A208" s="34" t="s">
        <v>133</v>
      </c>
      <c r="B208" s="29" t="s">
        <v>134</v>
      </c>
      <c r="C208" s="26">
        <v>0</v>
      </c>
      <c r="D208" s="30">
        <v>0</v>
      </c>
      <c r="E208" s="31">
        <v>2.56</v>
      </c>
      <c r="F208" s="32">
        <v>2.09</v>
      </c>
      <c r="G208" s="32">
        <v>1.41</v>
      </c>
      <c r="H208" s="32">
        <v>9.2799999999999994</v>
      </c>
      <c r="I208" s="33">
        <f t="shared" si="3"/>
        <v>15.34</v>
      </c>
    </row>
    <row r="209" spans="1:9" ht="15" x14ac:dyDescent="0.25">
      <c r="A209" s="34" t="s">
        <v>812</v>
      </c>
      <c r="B209" s="29" t="s">
        <v>813</v>
      </c>
      <c r="C209" s="26">
        <v>0</v>
      </c>
      <c r="D209" s="30">
        <v>0</v>
      </c>
      <c r="E209" s="31">
        <v>0</v>
      </c>
      <c r="F209" s="32">
        <v>4.29</v>
      </c>
      <c r="G209" s="32">
        <v>2.91</v>
      </c>
      <c r="H209" s="32">
        <v>19.079999999999998</v>
      </c>
      <c r="I209" s="33">
        <f t="shared" si="3"/>
        <v>26.28</v>
      </c>
    </row>
    <row r="210" spans="1:9" ht="15" x14ac:dyDescent="0.25">
      <c r="A210" s="34" t="s">
        <v>404</v>
      </c>
      <c r="B210" s="29" t="s">
        <v>405</v>
      </c>
      <c r="C210" s="26">
        <v>0</v>
      </c>
      <c r="D210" s="30">
        <v>0</v>
      </c>
      <c r="E210" s="31">
        <v>4.0999999999999996</v>
      </c>
      <c r="F210" s="32">
        <v>3.18</v>
      </c>
      <c r="G210" s="32">
        <v>2.15</v>
      </c>
      <c r="H210" s="32">
        <v>14.14</v>
      </c>
      <c r="I210" s="33">
        <f t="shared" si="3"/>
        <v>23.57</v>
      </c>
    </row>
    <row r="211" spans="1:9" ht="15" x14ac:dyDescent="0.25">
      <c r="A211" s="34" t="s">
        <v>599</v>
      </c>
      <c r="B211" s="29" t="s">
        <v>600</v>
      </c>
      <c r="C211" s="26">
        <v>0</v>
      </c>
      <c r="D211" s="30">
        <v>-8.43</v>
      </c>
      <c r="E211" s="31">
        <v>0.08</v>
      </c>
      <c r="F211" s="32">
        <v>4.25</v>
      </c>
      <c r="G211" s="32">
        <v>2.88</v>
      </c>
      <c r="H211" s="32">
        <v>18.899999999999999</v>
      </c>
      <c r="I211" s="33">
        <f t="shared" si="3"/>
        <v>17.68</v>
      </c>
    </row>
    <row r="212" spans="1:9" ht="15" x14ac:dyDescent="0.25">
      <c r="A212" s="34" t="s">
        <v>1222</v>
      </c>
      <c r="B212" s="29" t="s">
        <v>1223</v>
      </c>
      <c r="C212" s="26">
        <v>0</v>
      </c>
      <c r="D212" s="30">
        <v>0</v>
      </c>
      <c r="E212" s="31">
        <v>0.03</v>
      </c>
      <c r="F212" s="32">
        <v>4.53</v>
      </c>
      <c r="G212" s="32">
        <v>3.06</v>
      </c>
      <c r="H212" s="32">
        <v>20.11</v>
      </c>
      <c r="I212" s="33">
        <f t="shared" si="3"/>
        <v>27.73</v>
      </c>
    </row>
    <row r="213" spans="1:9" ht="15" x14ac:dyDescent="0.25">
      <c r="A213" s="34" t="s">
        <v>342</v>
      </c>
      <c r="B213" s="29" t="s">
        <v>343</v>
      </c>
      <c r="C213" s="26">
        <v>0</v>
      </c>
      <c r="D213" s="30">
        <v>0</v>
      </c>
      <c r="E213" s="31">
        <v>1.87</v>
      </c>
      <c r="F213" s="32">
        <v>3</v>
      </c>
      <c r="G213" s="32">
        <v>2.0299999999999998</v>
      </c>
      <c r="H213" s="32">
        <v>13.35</v>
      </c>
      <c r="I213" s="33">
        <f t="shared" si="3"/>
        <v>20.25</v>
      </c>
    </row>
    <row r="214" spans="1:9" ht="15" x14ac:dyDescent="0.25">
      <c r="A214" s="34" t="s">
        <v>506</v>
      </c>
      <c r="B214" s="29" t="s">
        <v>507</v>
      </c>
      <c r="C214" s="26">
        <v>0</v>
      </c>
      <c r="D214" s="30">
        <v>0</v>
      </c>
      <c r="E214" s="31">
        <v>0.76</v>
      </c>
      <c r="F214" s="32">
        <v>3.42</v>
      </c>
      <c r="G214" s="32">
        <v>2.3199999999999998</v>
      </c>
      <c r="H214" s="32">
        <v>15.21</v>
      </c>
      <c r="I214" s="33">
        <f t="shared" si="3"/>
        <v>21.71</v>
      </c>
    </row>
    <row r="215" spans="1:9" ht="15" x14ac:dyDescent="0.25">
      <c r="A215" s="34" t="s">
        <v>526</v>
      </c>
      <c r="B215" s="29" t="s">
        <v>527</v>
      </c>
      <c r="C215" s="26">
        <v>0</v>
      </c>
      <c r="D215" s="30">
        <v>0</v>
      </c>
      <c r="E215" s="31">
        <v>0.42</v>
      </c>
      <c r="F215" s="32">
        <v>4.0999999999999996</v>
      </c>
      <c r="G215" s="32">
        <v>2.77</v>
      </c>
      <c r="H215" s="32">
        <v>18.190000000000001</v>
      </c>
      <c r="I215" s="33">
        <f t="shared" si="3"/>
        <v>25.48</v>
      </c>
    </row>
    <row r="216" spans="1:9" ht="15" x14ac:dyDescent="0.25">
      <c r="A216" s="34" t="s">
        <v>651</v>
      </c>
      <c r="B216" s="29" t="s">
        <v>652</v>
      </c>
      <c r="C216" s="26">
        <v>0</v>
      </c>
      <c r="D216" s="30">
        <v>0</v>
      </c>
      <c r="E216" s="31">
        <v>0.05</v>
      </c>
      <c r="F216" s="32">
        <v>4.0999999999999996</v>
      </c>
      <c r="G216" s="32">
        <v>2.78</v>
      </c>
      <c r="H216" s="32">
        <v>18.22</v>
      </c>
      <c r="I216" s="33">
        <f t="shared" si="3"/>
        <v>25.15</v>
      </c>
    </row>
    <row r="217" spans="1:9" ht="15" x14ac:dyDescent="0.25">
      <c r="A217" s="34" t="s">
        <v>814</v>
      </c>
      <c r="B217" s="29" t="s">
        <v>815</v>
      </c>
      <c r="C217" s="26">
        <v>0</v>
      </c>
      <c r="D217" s="30">
        <v>0</v>
      </c>
      <c r="E217" s="31">
        <v>0</v>
      </c>
      <c r="F217" s="32">
        <v>4.09</v>
      </c>
      <c r="G217" s="32">
        <v>2.77</v>
      </c>
      <c r="H217" s="32">
        <v>18.190000000000001</v>
      </c>
      <c r="I217" s="33">
        <f t="shared" si="3"/>
        <v>25.05</v>
      </c>
    </row>
    <row r="218" spans="1:9" ht="15" x14ac:dyDescent="0.25">
      <c r="A218" s="34" t="s">
        <v>601</v>
      </c>
      <c r="B218" s="29" t="s">
        <v>602</v>
      </c>
      <c r="C218" s="26">
        <v>0</v>
      </c>
      <c r="D218" s="30">
        <v>0</v>
      </c>
      <c r="E218" s="31">
        <v>7.0000000000000007E-2</v>
      </c>
      <c r="F218" s="32">
        <v>3.7</v>
      </c>
      <c r="G218" s="32">
        <v>2.5</v>
      </c>
      <c r="H218" s="32">
        <v>16.440000000000001</v>
      </c>
      <c r="I218" s="33">
        <f t="shared" si="3"/>
        <v>22.71</v>
      </c>
    </row>
    <row r="219" spans="1:9" ht="15" x14ac:dyDescent="0.25">
      <c r="A219" s="34" t="s">
        <v>816</v>
      </c>
      <c r="B219" s="29" t="s">
        <v>817</v>
      </c>
      <c r="C219" s="26">
        <v>0</v>
      </c>
      <c r="D219" s="30">
        <v>0</v>
      </c>
      <c r="E219" s="31">
        <v>0.06</v>
      </c>
      <c r="F219" s="32">
        <v>5.67</v>
      </c>
      <c r="G219" s="32">
        <v>3.83</v>
      </c>
      <c r="H219" s="32">
        <v>25.17</v>
      </c>
      <c r="I219" s="33">
        <f t="shared" si="3"/>
        <v>34.729999999999997</v>
      </c>
    </row>
    <row r="220" spans="1:9" ht="15" x14ac:dyDescent="0.25">
      <c r="A220" s="34" t="s">
        <v>57</v>
      </c>
      <c r="B220" s="29" t="s">
        <v>1174</v>
      </c>
      <c r="C220" s="26">
        <v>0</v>
      </c>
      <c r="D220" s="30">
        <v>0</v>
      </c>
      <c r="E220" s="31">
        <v>6.7700000000000005</v>
      </c>
      <c r="F220" s="32">
        <v>2.67</v>
      </c>
      <c r="G220" s="32">
        <v>1.8</v>
      </c>
      <c r="H220" s="32">
        <v>11.84</v>
      </c>
      <c r="I220" s="33">
        <f t="shared" si="3"/>
        <v>23.08</v>
      </c>
    </row>
    <row r="221" spans="1:9" ht="15" x14ac:dyDescent="0.25">
      <c r="A221" s="34" t="s">
        <v>58</v>
      </c>
      <c r="B221" s="29" t="s">
        <v>1175</v>
      </c>
      <c r="C221" s="26">
        <v>0</v>
      </c>
      <c r="D221" s="30">
        <v>0</v>
      </c>
      <c r="E221" s="31">
        <v>5.5</v>
      </c>
      <c r="F221" s="32">
        <v>2.52</v>
      </c>
      <c r="G221" s="32">
        <v>1.71</v>
      </c>
      <c r="H221" s="32">
        <v>11.21</v>
      </c>
      <c r="I221" s="33">
        <f t="shared" si="3"/>
        <v>20.94</v>
      </c>
    </row>
    <row r="222" spans="1:9" ht="15" x14ac:dyDescent="0.25">
      <c r="A222" s="34" t="s">
        <v>53</v>
      </c>
      <c r="B222" s="29" t="s">
        <v>54</v>
      </c>
      <c r="C222" s="26">
        <v>0</v>
      </c>
      <c r="D222" s="30">
        <v>0</v>
      </c>
      <c r="E222" s="31">
        <v>5.87</v>
      </c>
      <c r="F222" s="32">
        <v>2.75</v>
      </c>
      <c r="G222" s="32">
        <v>1.86</v>
      </c>
      <c r="H222" s="32">
        <v>12.22</v>
      </c>
      <c r="I222" s="33">
        <f t="shared" si="3"/>
        <v>22.7</v>
      </c>
    </row>
    <row r="223" spans="1:9" ht="15" x14ac:dyDescent="0.25">
      <c r="A223" s="34" t="s">
        <v>818</v>
      </c>
      <c r="B223" s="29" t="s">
        <v>819</v>
      </c>
      <c r="C223" s="26">
        <v>0</v>
      </c>
      <c r="D223" s="30">
        <v>0</v>
      </c>
      <c r="E223" s="31">
        <v>0.04</v>
      </c>
      <c r="F223" s="32">
        <v>5.0599999999999996</v>
      </c>
      <c r="G223" s="32">
        <v>3.42</v>
      </c>
      <c r="H223" s="32">
        <v>22.48</v>
      </c>
      <c r="I223" s="33">
        <f t="shared" si="3"/>
        <v>31</v>
      </c>
    </row>
    <row r="224" spans="1:9" ht="15" x14ac:dyDescent="0.25">
      <c r="A224" s="34" t="s">
        <v>820</v>
      </c>
      <c r="B224" s="29" t="s">
        <v>821</v>
      </c>
      <c r="C224" s="26">
        <v>0</v>
      </c>
      <c r="D224" s="30">
        <v>-6.69</v>
      </c>
      <c r="E224" s="31">
        <v>0</v>
      </c>
      <c r="F224" s="32">
        <v>4.28</v>
      </c>
      <c r="G224" s="32">
        <v>2.9</v>
      </c>
      <c r="H224" s="32">
        <v>19.03</v>
      </c>
      <c r="I224" s="33">
        <f t="shared" si="3"/>
        <v>19.52</v>
      </c>
    </row>
    <row r="225" spans="1:9" ht="15" x14ac:dyDescent="0.25">
      <c r="A225" s="34" t="s">
        <v>13</v>
      </c>
      <c r="B225" s="29" t="s">
        <v>14</v>
      </c>
      <c r="C225" s="26">
        <v>0</v>
      </c>
      <c r="D225" s="30">
        <v>-3.63</v>
      </c>
      <c r="E225" s="31">
        <v>11.67</v>
      </c>
      <c r="F225" s="32">
        <v>2.65</v>
      </c>
      <c r="G225" s="32">
        <v>1.79</v>
      </c>
      <c r="H225" s="32">
        <v>11.76</v>
      </c>
      <c r="I225" s="33">
        <f t="shared" si="3"/>
        <v>24.24</v>
      </c>
    </row>
    <row r="226" spans="1:9" ht="15" x14ac:dyDescent="0.25">
      <c r="A226" s="34" t="s">
        <v>128</v>
      </c>
      <c r="B226" s="29" t="s">
        <v>129</v>
      </c>
      <c r="C226" s="26">
        <v>0</v>
      </c>
      <c r="D226" s="30">
        <v>0</v>
      </c>
      <c r="E226" s="31">
        <v>4.8000000000000007</v>
      </c>
      <c r="F226" s="32">
        <v>3.25</v>
      </c>
      <c r="G226" s="32">
        <v>2.2000000000000002</v>
      </c>
      <c r="H226" s="32">
        <v>14.43</v>
      </c>
      <c r="I226" s="33">
        <f t="shared" si="3"/>
        <v>24.68</v>
      </c>
    </row>
    <row r="227" spans="1:9" ht="15" x14ac:dyDescent="0.25">
      <c r="A227" s="34" t="s">
        <v>822</v>
      </c>
      <c r="B227" s="29" t="s">
        <v>823</v>
      </c>
      <c r="C227" s="26">
        <v>0</v>
      </c>
      <c r="D227" s="30">
        <v>-7.93</v>
      </c>
      <c r="E227" s="31">
        <v>1.0499999999999998</v>
      </c>
      <c r="F227" s="32">
        <v>3.47</v>
      </c>
      <c r="G227" s="32">
        <v>2.35</v>
      </c>
      <c r="H227" s="32">
        <v>15.42</v>
      </c>
      <c r="I227" s="33">
        <f t="shared" si="3"/>
        <v>14.36</v>
      </c>
    </row>
    <row r="228" spans="1:9" ht="15" x14ac:dyDescent="0.25">
      <c r="A228" s="34" t="s">
        <v>824</v>
      </c>
      <c r="B228" s="29" t="s">
        <v>825</v>
      </c>
      <c r="C228" s="26">
        <v>0</v>
      </c>
      <c r="D228" s="30">
        <v>0</v>
      </c>
      <c r="E228" s="31">
        <v>0</v>
      </c>
      <c r="F228" s="32">
        <v>3.33</v>
      </c>
      <c r="G228" s="32">
        <v>2.25</v>
      </c>
      <c r="H228" s="32">
        <v>14.78</v>
      </c>
      <c r="I228" s="33">
        <f t="shared" si="3"/>
        <v>20.36</v>
      </c>
    </row>
    <row r="229" spans="1:9" ht="15" x14ac:dyDescent="0.25">
      <c r="A229" s="34" t="s">
        <v>640</v>
      </c>
      <c r="B229" s="29" t="s">
        <v>641</v>
      </c>
      <c r="C229" s="26">
        <v>0</v>
      </c>
      <c r="D229" s="30">
        <v>0</v>
      </c>
      <c r="E229" s="31">
        <v>0.04</v>
      </c>
      <c r="F229" s="32">
        <v>4.34</v>
      </c>
      <c r="G229" s="32">
        <v>2.94</v>
      </c>
      <c r="H229" s="32">
        <v>19.29</v>
      </c>
      <c r="I229" s="33">
        <f t="shared" si="3"/>
        <v>26.61</v>
      </c>
    </row>
    <row r="230" spans="1:9" ht="15" x14ac:dyDescent="0.25">
      <c r="A230" s="34" t="s">
        <v>35</v>
      </c>
      <c r="B230" s="29" t="s">
        <v>36</v>
      </c>
      <c r="C230" s="26">
        <v>0</v>
      </c>
      <c r="D230" s="30">
        <v>0</v>
      </c>
      <c r="E230" s="31">
        <v>5.31</v>
      </c>
      <c r="F230" s="32">
        <v>3.99</v>
      </c>
      <c r="G230" s="32">
        <v>2.7</v>
      </c>
      <c r="H230" s="32">
        <v>17.739999999999998</v>
      </c>
      <c r="I230" s="33">
        <f t="shared" si="3"/>
        <v>29.74</v>
      </c>
    </row>
    <row r="231" spans="1:9" ht="15" x14ac:dyDescent="0.25">
      <c r="A231" s="34" t="s">
        <v>29</v>
      </c>
      <c r="B231" s="29" t="s">
        <v>30</v>
      </c>
      <c r="C231" s="26">
        <v>0</v>
      </c>
      <c r="D231" s="30">
        <v>0</v>
      </c>
      <c r="E231" s="31">
        <v>5.51</v>
      </c>
      <c r="F231" s="32">
        <v>4.21</v>
      </c>
      <c r="G231" s="32">
        <v>2.85</v>
      </c>
      <c r="H231" s="32">
        <v>18.72</v>
      </c>
      <c r="I231" s="33">
        <f t="shared" si="3"/>
        <v>31.29</v>
      </c>
    </row>
    <row r="232" spans="1:9" ht="15" x14ac:dyDescent="0.25">
      <c r="A232" s="34" t="s">
        <v>122</v>
      </c>
      <c r="B232" s="29" t="s">
        <v>123</v>
      </c>
      <c r="C232" s="26">
        <v>0</v>
      </c>
      <c r="D232" s="30">
        <v>0</v>
      </c>
      <c r="E232" s="31">
        <v>3.19</v>
      </c>
      <c r="F232" s="32">
        <v>4.4000000000000004</v>
      </c>
      <c r="G232" s="32">
        <v>2.97</v>
      </c>
      <c r="H232" s="32">
        <v>19.53</v>
      </c>
      <c r="I232" s="33">
        <f t="shared" si="3"/>
        <v>30.09</v>
      </c>
    </row>
    <row r="233" spans="1:9" ht="15" x14ac:dyDescent="0.25">
      <c r="A233" s="34" t="s">
        <v>508</v>
      </c>
      <c r="B233" s="29" t="s">
        <v>509</v>
      </c>
      <c r="C233" s="26">
        <v>0</v>
      </c>
      <c r="D233" s="30">
        <v>-6.53</v>
      </c>
      <c r="E233" s="31">
        <v>1.19</v>
      </c>
      <c r="F233" s="32">
        <v>4.51</v>
      </c>
      <c r="G233" s="32">
        <v>3.05</v>
      </c>
      <c r="H233" s="32">
        <v>20.05</v>
      </c>
      <c r="I233" s="33">
        <f t="shared" si="3"/>
        <v>22.27</v>
      </c>
    </row>
    <row r="234" spans="1:9" ht="15" x14ac:dyDescent="0.25">
      <c r="A234" s="34" t="s">
        <v>135</v>
      </c>
      <c r="B234" s="29" t="s">
        <v>136</v>
      </c>
      <c r="C234" s="26">
        <v>0</v>
      </c>
      <c r="D234" s="30">
        <v>0</v>
      </c>
      <c r="E234" s="31">
        <v>1.6700000000000002</v>
      </c>
      <c r="F234" s="32">
        <v>3.38</v>
      </c>
      <c r="G234" s="32">
        <v>2.29</v>
      </c>
      <c r="H234" s="32">
        <v>15.01</v>
      </c>
      <c r="I234" s="33">
        <f t="shared" si="3"/>
        <v>22.35</v>
      </c>
    </row>
    <row r="235" spans="1:9" ht="15" x14ac:dyDescent="0.25">
      <c r="A235" s="34" t="s">
        <v>31</v>
      </c>
      <c r="B235" s="29" t="s">
        <v>32</v>
      </c>
      <c r="C235" s="26">
        <v>0</v>
      </c>
      <c r="D235" s="30">
        <v>0</v>
      </c>
      <c r="E235" s="31">
        <v>7.83</v>
      </c>
      <c r="F235" s="32">
        <v>2.2599999999999998</v>
      </c>
      <c r="G235" s="32">
        <v>1.53</v>
      </c>
      <c r="H235" s="32">
        <v>10.06</v>
      </c>
      <c r="I235" s="33">
        <f t="shared" si="3"/>
        <v>21.68</v>
      </c>
    </row>
    <row r="236" spans="1:9" ht="15" x14ac:dyDescent="0.25">
      <c r="A236" s="34" t="s">
        <v>661</v>
      </c>
      <c r="B236" s="29" t="s">
        <v>662</v>
      </c>
      <c r="C236" s="26">
        <v>0</v>
      </c>
      <c r="D236" s="30">
        <v>0</v>
      </c>
      <c r="E236" s="31">
        <v>0.33999999999999997</v>
      </c>
      <c r="F236" s="32">
        <v>2.7</v>
      </c>
      <c r="G236" s="32">
        <v>1.83</v>
      </c>
      <c r="H236" s="32">
        <v>12</v>
      </c>
      <c r="I236" s="33">
        <f t="shared" si="3"/>
        <v>16.87</v>
      </c>
    </row>
    <row r="237" spans="1:9" ht="15" x14ac:dyDescent="0.25">
      <c r="A237" s="34" t="s">
        <v>463</v>
      </c>
      <c r="B237" s="29" t="s">
        <v>464</v>
      </c>
      <c r="C237" s="26">
        <v>0</v>
      </c>
      <c r="D237" s="30">
        <v>0</v>
      </c>
      <c r="E237" s="31">
        <v>0.5</v>
      </c>
      <c r="F237" s="32">
        <v>4.0599999999999996</v>
      </c>
      <c r="G237" s="32">
        <v>2.75</v>
      </c>
      <c r="H237" s="32">
        <v>18.05</v>
      </c>
      <c r="I237" s="33">
        <f t="shared" si="3"/>
        <v>25.36</v>
      </c>
    </row>
    <row r="238" spans="1:9" ht="15" x14ac:dyDescent="0.25">
      <c r="A238" s="34" t="s">
        <v>179</v>
      </c>
      <c r="B238" s="29" t="s">
        <v>180</v>
      </c>
      <c r="C238" s="26">
        <v>0</v>
      </c>
      <c r="D238" s="30">
        <v>0</v>
      </c>
      <c r="E238" s="31">
        <v>2.58</v>
      </c>
      <c r="F238" s="32">
        <v>2.94</v>
      </c>
      <c r="G238" s="32">
        <v>1.99</v>
      </c>
      <c r="H238" s="32">
        <v>13.06</v>
      </c>
      <c r="I238" s="33">
        <f t="shared" si="3"/>
        <v>20.57</v>
      </c>
    </row>
    <row r="239" spans="1:9" ht="15" x14ac:dyDescent="0.25">
      <c r="A239" s="34" t="s">
        <v>263</v>
      </c>
      <c r="B239" s="29" t="s">
        <v>264</v>
      </c>
      <c r="C239" s="26">
        <v>0</v>
      </c>
      <c r="D239" s="30">
        <v>0</v>
      </c>
      <c r="E239" s="31">
        <v>3.17</v>
      </c>
      <c r="F239" s="32">
        <v>2.76</v>
      </c>
      <c r="G239" s="32">
        <v>1.87</v>
      </c>
      <c r="H239" s="32">
        <v>12.28</v>
      </c>
      <c r="I239" s="33">
        <f t="shared" si="3"/>
        <v>20.079999999999998</v>
      </c>
    </row>
    <row r="240" spans="1:9" ht="15" x14ac:dyDescent="0.25">
      <c r="A240" s="34" t="s">
        <v>826</v>
      </c>
      <c r="B240" s="29" t="s">
        <v>827</v>
      </c>
      <c r="C240" s="26">
        <v>0</v>
      </c>
      <c r="D240" s="30">
        <v>0</v>
      </c>
      <c r="E240" s="31">
        <v>0</v>
      </c>
      <c r="F240" s="32">
        <v>4.07</v>
      </c>
      <c r="G240" s="32">
        <v>2.75</v>
      </c>
      <c r="H240" s="32">
        <v>18.07</v>
      </c>
      <c r="I240" s="33">
        <f t="shared" si="3"/>
        <v>24.89</v>
      </c>
    </row>
    <row r="241" spans="1:9" ht="15" x14ac:dyDescent="0.25">
      <c r="A241" s="34" t="s">
        <v>296</v>
      </c>
      <c r="B241" s="29" t="s">
        <v>297</v>
      </c>
      <c r="C241" s="26">
        <v>0</v>
      </c>
      <c r="D241" s="30">
        <v>0</v>
      </c>
      <c r="E241" s="31">
        <v>1.2599999999999998</v>
      </c>
      <c r="F241" s="32">
        <v>2.39</v>
      </c>
      <c r="G241" s="32">
        <v>1.61</v>
      </c>
      <c r="H241" s="32">
        <v>10.6</v>
      </c>
      <c r="I241" s="33">
        <f t="shared" si="3"/>
        <v>15.86</v>
      </c>
    </row>
    <row r="242" spans="1:9" ht="15" x14ac:dyDescent="0.25">
      <c r="A242" s="34" t="s">
        <v>65</v>
      </c>
      <c r="B242" s="29" t="s">
        <v>66</v>
      </c>
      <c r="C242" s="26">
        <v>0</v>
      </c>
      <c r="D242" s="30">
        <v>0</v>
      </c>
      <c r="E242" s="31">
        <v>3.4099999999999997</v>
      </c>
      <c r="F242" s="32">
        <v>2.37</v>
      </c>
      <c r="G242" s="32">
        <v>1.6</v>
      </c>
      <c r="H242" s="32">
        <v>10.51</v>
      </c>
      <c r="I242" s="33">
        <f t="shared" si="3"/>
        <v>17.89</v>
      </c>
    </row>
    <row r="243" spans="1:9" ht="15" x14ac:dyDescent="0.25">
      <c r="A243" s="34" t="s">
        <v>618</v>
      </c>
      <c r="B243" s="29" t="s">
        <v>619</v>
      </c>
      <c r="C243" s="26">
        <v>0</v>
      </c>
      <c r="D243" s="30">
        <v>0</v>
      </c>
      <c r="E243" s="31">
        <v>0.81</v>
      </c>
      <c r="F243" s="32">
        <v>2.5499999999999998</v>
      </c>
      <c r="G243" s="32">
        <v>1.72</v>
      </c>
      <c r="H243" s="32">
        <v>11.32</v>
      </c>
      <c r="I243" s="33">
        <f t="shared" si="3"/>
        <v>16.399999999999999</v>
      </c>
    </row>
    <row r="244" spans="1:9" ht="15" x14ac:dyDescent="0.25">
      <c r="A244" s="34" t="s">
        <v>468</v>
      </c>
      <c r="B244" s="29" t="s">
        <v>469</v>
      </c>
      <c r="C244" s="26">
        <v>0</v>
      </c>
      <c r="D244" s="30">
        <v>0</v>
      </c>
      <c r="E244" s="31">
        <v>6.6400000000000006</v>
      </c>
      <c r="F244" s="32">
        <v>2.57</v>
      </c>
      <c r="G244" s="32">
        <v>1.74</v>
      </c>
      <c r="H244" s="32">
        <v>11.41</v>
      </c>
      <c r="I244" s="33">
        <f t="shared" si="3"/>
        <v>22.36</v>
      </c>
    </row>
    <row r="245" spans="1:9" ht="15" x14ac:dyDescent="0.25">
      <c r="A245" s="34" t="s">
        <v>828</v>
      </c>
      <c r="B245" s="29" t="s">
        <v>829</v>
      </c>
      <c r="C245" s="26">
        <v>0</v>
      </c>
      <c r="D245" s="30">
        <v>0</v>
      </c>
      <c r="E245" s="31">
        <v>0.04</v>
      </c>
      <c r="F245" s="32">
        <v>4.3899999999999997</v>
      </c>
      <c r="G245" s="32">
        <v>2.97</v>
      </c>
      <c r="H245" s="32">
        <v>19.52</v>
      </c>
      <c r="I245" s="33">
        <f t="shared" si="3"/>
        <v>26.92</v>
      </c>
    </row>
    <row r="246" spans="1:9" ht="15" x14ac:dyDescent="0.25">
      <c r="A246" s="34" t="s">
        <v>830</v>
      </c>
      <c r="B246" s="29" t="s">
        <v>831</v>
      </c>
      <c r="C246" s="26">
        <v>0</v>
      </c>
      <c r="D246" s="30">
        <v>0</v>
      </c>
      <c r="E246" s="31">
        <v>0</v>
      </c>
      <c r="F246" s="32">
        <v>3.59</v>
      </c>
      <c r="G246" s="32">
        <v>2.4300000000000002</v>
      </c>
      <c r="H246" s="32">
        <v>15.95</v>
      </c>
      <c r="I246" s="33">
        <f t="shared" si="3"/>
        <v>21.97</v>
      </c>
    </row>
    <row r="247" spans="1:9" ht="15" x14ac:dyDescent="0.25">
      <c r="A247" s="34" t="s">
        <v>676</v>
      </c>
      <c r="B247" s="29" t="s">
        <v>677</v>
      </c>
      <c r="C247" s="26">
        <v>0</v>
      </c>
      <c r="D247" s="30">
        <v>0</v>
      </c>
      <c r="E247" s="31">
        <v>0.02</v>
      </c>
      <c r="F247" s="32">
        <v>4.12</v>
      </c>
      <c r="G247" s="32">
        <v>2.79</v>
      </c>
      <c r="H247" s="32">
        <v>18.309999999999999</v>
      </c>
      <c r="I247" s="33">
        <f t="shared" si="3"/>
        <v>25.24</v>
      </c>
    </row>
    <row r="248" spans="1:9" ht="15" x14ac:dyDescent="0.25">
      <c r="A248" s="34" t="s">
        <v>832</v>
      </c>
      <c r="B248" s="29" t="s">
        <v>833</v>
      </c>
      <c r="C248" s="26">
        <v>0</v>
      </c>
      <c r="D248" s="30">
        <v>0</v>
      </c>
      <c r="E248" s="31">
        <v>0.88</v>
      </c>
      <c r="F248" s="32">
        <v>2.68</v>
      </c>
      <c r="G248" s="32">
        <v>1.81</v>
      </c>
      <c r="H248" s="32">
        <v>11.89</v>
      </c>
      <c r="I248" s="33">
        <f t="shared" si="3"/>
        <v>17.260000000000002</v>
      </c>
    </row>
    <row r="249" spans="1:9" ht="15" x14ac:dyDescent="0.25">
      <c r="A249" s="34" t="s">
        <v>257</v>
      </c>
      <c r="B249" s="29" t="s">
        <v>258</v>
      </c>
      <c r="C249" s="26">
        <v>0</v>
      </c>
      <c r="D249" s="30">
        <v>0</v>
      </c>
      <c r="E249" s="31">
        <v>1.84</v>
      </c>
      <c r="F249" s="32">
        <v>2.71</v>
      </c>
      <c r="G249" s="32">
        <v>1.83</v>
      </c>
      <c r="H249" s="32">
        <v>12.03</v>
      </c>
      <c r="I249" s="33">
        <f t="shared" si="3"/>
        <v>18.41</v>
      </c>
    </row>
    <row r="250" spans="1:9" ht="15" x14ac:dyDescent="0.25">
      <c r="A250" s="34" t="s">
        <v>534</v>
      </c>
      <c r="B250" s="29" t="s">
        <v>535</v>
      </c>
      <c r="C250" s="26">
        <v>0</v>
      </c>
      <c r="D250" s="30">
        <v>0</v>
      </c>
      <c r="E250" s="31">
        <v>0.9</v>
      </c>
      <c r="F250" s="32">
        <v>2.93</v>
      </c>
      <c r="G250" s="32">
        <v>1.99</v>
      </c>
      <c r="H250" s="32">
        <v>13.03</v>
      </c>
      <c r="I250" s="33">
        <f t="shared" si="3"/>
        <v>18.850000000000001</v>
      </c>
    </row>
    <row r="251" spans="1:9" ht="15" x14ac:dyDescent="0.25">
      <c r="A251" s="34" t="s">
        <v>558</v>
      </c>
      <c r="B251" s="29" t="s">
        <v>559</v>
      </c>
      <c r="C251" s="26">
        <v>0</v>
      </c>
      <c r="D251" s="30">
        <v>0</v>
      </c>
      <c r="E251" s="31">
        <v>0.4</v>
      </c>
      <c r="F251" s="32">
        <v>2.82</v>
      </c>
      <c r="G251" s="32">
        <v>1.91</v>
      </c>
      <c r="H251" s="32">
        <v>12.51</v>
      </c>
      <c r="I251" s="33">
        <f t="shared" si="3"/>
        <v>17.64</v>
      </c>
    </row>
    <row r="252" spans="1:9" ht="15" x14ac:dyDescent="0.25">
      <c r="A252" s="34" t="s">
        <v>318</v>
      </c>
      <c r="B252" s="29" t="s">
        <v>319</v>
      </c>
      <c r="C252" s="26">
        <v>0</v>
      </c>
      <c r="D252" s="30">
        <v>0</v>
      </c>
      <c r="E252" s="31">
        <v>1.41</v>
      </c>
      <c r="F252" s="32">
        <v>3.15</v>
      </c>
      <c r="G252" s="32">
        <v>2.13</v>
      </c>
      <c r="H252" s="32">
        <v>13.98</v>
      </c>
      <c r="I252" s="33">
        <f t="shared" si="3"/>
        <v>20.67</v>
      </c>
    </row>
    <row r="253" spans="1:9" ht="15" x14ac:dyDescent="0.25">
      <c r="A253" s="34" t="s">
        <v>834</v>
      </c>
      <c r="B253" s="29" t="s">
        <v>835</v>
      </c>
      <c r="C253" s="26">
        <v>0</v>
      </c>
      <c r="D253" s="30">
        <v>0</v>
      </c>
      <c r="E253" s="31">
        <v>0.73</v>
      </c>
      <c r="F253" s="32">
        <v>2.65</v>
      </c>
      <c r="G253" s="32">
        <v>1.79</v>
      </c>
      <c r="H253" s="32">
        <v>11.77</v>
      </c>
      <c r="I253" s="33">
        <f t="shared" si="3"/>
        <v>16.940000000000001</v>
      </c>
    </row>
    <row r="254" spans="1:9" ht="15" x14ac:dyDescent="0.25">
      <c r="A254" s="34" t="s">
        <v>229</v>
      </c>
      <c r="B254" s="29" t="s">
        <v>230</v>
      </c>
      <c r="C254" s="26">
        <v>0</v>
      </c>
      <c r="D254" s="30">
        <v>-3.87</v>
      </c>
      <c r="E254" s="31">
        <v>1.9500000000000002</v>
      </c>
      <c r="F254" s="32">
        <v>2.84</v>
      </c>
      <c r="G254" s="32">
        <v>1.92</v>
      </c>
      <c r="H254" s="32">
        <v>12.62</v>
      </c>
      <c r="I254" s="33">
        <f t="shared" si="3"/>
        <v>15.46</v>
      </c>
    </row>
    <row r="255" spans="1:9" ht="15" x14ac:dyDescent="0.25">
      <c r="A255" s="34" t="s">
        <v>836</v>
      </c>
      <c r="B255" s="29" t="s">
        <v>837</v>
      </c>
      <c r="C255" s="26">
        <v>0</v>
      </c>
      <c r="D255" s="30">
        <v>0</v>
      </c>
      <c r="E255" s="31">
        <v>0</v>
      </c>
      <c r="F255" s="32">
        <v>2.12</v>
      </c>
      <c r="G255" s="32">
        <v>1.44</v>
      </c>
      <c r="H255" s="32">
        <v>9.42</v>
      </c>
      <c r="I255" s="33">
        <f t="shared" si="3"/>
        <v>12.98</v>
      </c>
    </row>
    <row r="256" spans="1:9" ht="15" x14ac:dyDescent="0.25">
      <c r="A256" s="34" t="s">
        <v>1301</v>
      </c>
      <c r="B256" s="29" t="s">
        <v>1302</v>
      </c>
      <c r="C256" s="26">
        <v>0</v>
      </c>
      <c r="D256" s="30">
        <v>0</v>
      </c>
      <c r="E256" s="31">
        <v>0</v>
      </c>
      <c r="F256" s="32">
        <v>2.9</v>
      </c>
      <c r="G256" s="32">
        <v>1.96</v>
      </c>
      <c r="H256" s="32">
        <v>12.87</v>
      </c>
      <c r="I256" s="33">
        <f t="shared" si="3"/>
        <v>17.73</v>
      </c>
    </row>
    <row r="257" spans="1:9" ht="15" x14ac:dyDescent="0.25">
      <c r="A257" s="34" t="s">
        <v>838</v>
      </c>
      <c r="B257" s="29" t="s">
        <v>839</v>
      </c>
      <c r="C257" s="26">
        <v>0</v>
      </c>
      <c r="D257" s="30">
        <v>-8.5</v>
      </c>
      <c r="E257" s="31">
        <v>0</v>
      </c>
      <c r="F257" s="32">
        <v>4.6500000000000004</v>
      </c>
      <c r="G257" s="32">
        <v>3.15</v>
      </c>
      <c r="H257" s="32">
        <v>20.65</v>
      </c>
      <c r="I257" s="33">
        <f t="shared" si="3"/>
        <v>19.95</v>
      </c>
    </row>
    <row r="258" spans="1:9" ht="15" x14ac:dyDescent="0.25">
      <c r="A258" s="34" t="s">
        <v>840</v>
      </c>
      <c r="B258" s="29" t="s">
        <v>841</v>
      </c>
      <c r="C258" s="26">
        <v>0</v>
      </c>
      <c r="D258" s="30">
        <v>0</v>
      </c>
      <c r="E258" s="31">
        <v>0</v>
      </c>
      <c r="F258" s="32">
        <v>2.34</v>
      </c>
      <c r="G258" s="32">
        <v>1.58</v>
      </c>
      <c r="H258" s="32">
        <v>10.4</v>
      </c>
      <c r="I258" s="33">
        <f t="shared" si="3"/>
        <v>14.32</v>
      </c>
    </row>
    <row r="259" spans="1:9" ht="15" x14ac:dyDescent="0.25">
      <c r="A259" s="34" t="s">
        <v>322</v>
      </c>
      <c r="B259" s="29" t="s">
        <v>323</v>
      </c>
      <c r="C259" s="26">
        <v>0</v>
      </c>
      <c r="D259" s="30">
        <v>0</v>
      </c>
      <c r="E259" s="31">
        <v>0.81</v>
      </c>
      <c r="F259" s="32">
        <v>4.38</v>
      </c>
      <c r="G259" s="32">
        <v>2.96</v>
      </c>
      <c r="H259" s="32">
        <v>19.440000000000001</v>
      </c>
      <c r="I259" s="33">
        <f t="shared" si="3"/>
        <v>27.59</v>
      </c>
    </row>
    <row r="260" spans="1:9" ht="15" x14ac:dyDescent="0.25">
      <c r="A260" s="34" t="s">
        <v>480</v>
      </c>
      <c r="B260" s="29" t="s">
        <v>481</v>
      </c>
      <c r="C260" s="26">
        <v>0</v>
      </c>
      <c r="D260" s="30">
        <v>0</v>
      </c>
      <c r="E260" s="31">
        <v>0.75</v>
      </c>
      <c r="F260" s="32">
        <v>2.44</v>
      </c>
      <c r="G260" s="32">
        <v>1.65</v>
      </c>
      <c r="H260" s="32">
        <v>10.85</v>
      </c>
      <c r="I260" s="33">
        <f t="shared" si="3"/>
        <v>15.69</v>
      </c>
    </row>
    <row r="261" spans="1:9" ht="15" x14ac:dyDescent="0.25">
      <c r="A261" s="34" t="s">
        <v>392</v>
      </c>
      <c r="B261" s="29" t="s">
        <v>393</v>
      </c>
      <c r="C261" s="26">
        <v>0</v>
      </c>
      <c r="D261" s="30">
        <v>0</v>
      </c>
      <c r="E261" s="31">
        <v>1.6199999999999999</v>
      </c>
      <c r="F261" s="32">
        <v>2.78</v>
      </c>
      <c r="G261" s="32">
        <v>1.88</v>
      </c>
      <c r="H261" s="32">
        <v>12.35</v>
      </c>
      <c r="I261" s="33">
        <f t="shared" si="3"/>
        <v>18.63</v>
      </c>
    </row>
    <row r="262" spans="1:9" ht="15" x14ac:dyDescent="0.25">
      <c r="A262" s="34" t="s">
        <v>842</v>
      </c>
      <c r="B262" s="29" t="s">
        <v>843</v>
      </c>
      <c r="C262" s="26">
        <v>0</v>
      </c>
      <c r="D262" s="30">
        <v>0</v>
      </c>
      <c r="E262" s="31">
        <v>0.03</v>
      </c>
      <c r="F262" s="32">
        <v>4.66</v>
      </c>
      <c r="G262" s="32">
        <v>3.16</v>
      </c>
      <c r="H262" s="32">
        <v>20.72</v>
      </c>
      <c r="I262" s="33">
        <f t="shared" ref="I262:I325" si="4">ROUND(SUM(C262:H262),2)</f>
        <v>28.57</v>
      </c>
    </row>
    <row r="263" spans="1:9" ht="15" x14ac:dyDescent="0.25">
      <c r="A263" s="34" t="s">
        <v>149</v>
      </c>
      <c r="B263" s="29" t="s">
        <v>150</v>
      </c>
      <c r="C263" s="26">
        <v>0</v>
      </c>
      <c r="D263" s="30">
        <v>0</v>
      </c>
      <c r="E263" s="31">
        <v>2.78</v>
      </c>
      <c r="F263" s="32">
        <v>2.98</v>
      </c>
      <c r="G263" s="32">
        <v>2.0099999999999998</v>
      </c>
      <c r="H263" s="32">
        <v>13.22</v>
      </c>
      <c r="I263" s="33">
        <f t="shared" si="4"/>
        <v>20.99</v>
      </c>
    </row>
    <row r="264" spans="1:9" ht="15" x14ac:dyDescent="0.25">
      <c r="A264" s="34" t="s">
        <v>316</v>
      </c>
      <c r="B264" s="29" t="s">
        <v>317</v>
      </c>
      <c r="C264" s="26">
        <v>0</v>
      </c>
      <c r="D264" s="30">
        <v>0</v>
      </c>
      <c r="E264" s="31">
        <v>3.0300000000000002</v>
      </c>
      <c r="F264" s="32">
        <v>2.85</v>
      </c>
      <c r="G264" s="32">
        <v>1.93</v>
      </c>
      <c r="H264" s="32">
        <v>12.66</v>
      </c>
      <c r="I264" s="33">
        <f t="shared" si="4"/>
        <v>20.47</v>
      </c>
    </row>
    <row r="265" spans="1:9" ht="15" x14ac:dyDescent="0.25">
      <c r="A265" s="34" t="s">
        <v>611</v>
      </c>
      <c r="B265" s="29" t="s">
        <v>612</v>
      </c>
      <c r="C265" s="26">
        <v>0</v>
      </c>
      <c r="D265" s="30">
        <v>0</v>
      </c>
      <c r="E265" s="31">
        <v>0.06</v>
      </c>
      <c r="F265" s="32">
        <v>3.71</v>
      </c>
      <c r="G265" s="32">
        <v>2.5099999999999998</v>
      </c>
      <c r="H265" s="32">
        <v>16.48</v>
      </c>
      <c r="I265" s="33">
        <f t="shared" si="4"/>
        <v>22.76</v>
      </c>
    </row>
    <row r="266" spans="1:9" ht="15" x14ac:dyDescent="0.25">
      <c r="A266" s="28" t="s">
        <v>1279</v>
      </c>
      <c r="B266" s="29" t="s">
        <v>132</v>
      </c>
      <c r="C266" s="26">
        <v>0</v>
      </c>
      <c r="D266" s="30">
        <v>0</v>
      </c>
      <c r="E266" s="31">
        <v>9.8000000000000007</v>
      </c>
      <c r="F266" s="32">
        <v>2.71</v>
      </c>
      <c r="G266" s="32">
        <v>1.83</v>
      </c>
      <c r="H266" s="32">
        <v>12.04</v>
      </c>
      <c r="I266" s="33">
        <f t="shared" si="4"/>
        <v>26.38</v>
      </c>
    </row>
    <row r="267" spans="1:9" ht="15" x14ac:dyDescent="0.25">
      <c r="A267" s="34" t="s">
        <v>605</v>
      </c>
      <c r="B267" s="29" t="s">
        <v>606</v>
      </c>
      <c r="C267" s="26">
        <v>0</v>
      </c>
      <c r="D267" s="30">
        <v>0</v>
      </c>
      <c r="E267" s="31">
        <v>0.46</v>
      </c>
      <c r="F267" s="32">
        <v>2.96</v>
      </c>
      <c r="G267" s="32">
        <v>2.0099999999999998</v>
      </c>
      <c r="H267" s="32">
        <v>13.17</v>
      </c>
      <c r="I267" s="33">
        <f t="shared" si="4"/>
        <v>18.600000000000001</v>
      </c>
    </row>
    <row r="268" spans="1:9" ht="15" x14ac:dyDescent="0.25">
      <c r="A268" s="34" t="s">
        <v>504</v>
      </c>
      <c r="B268" s="29" t="s">
        <v>505</v>
      </c>
      <c r="C268" s="26">
        <v>0</v>
      </c>
      <c r="D268" s="30">
        <v>0</v>
      </c>
      <c r="E268" s="31">
        <v>0.73</v>
      </c>
      <c r="F268" s="32">
        <v>3.83</v>
      </c>
      <c r="G268" s="32">
        <v>2.59</v>
      </c>
      <c r="H268" s="32">
        <v>17.03</v>
      </c>
      <c r="I268" s="33">
        <f t="shared" si="4"/>
        <v>24.18</v>
      </c>
    </row>
    <row r="269" spans="1:9" ht="15" x14ac:dyDescent="0.25">
      <c r="A269" s="34" t="s">
        <v>1244</v>
      </c>
      <c r="B269" s="29" t="s">
        <v>648</v>
      </c>
      <c r="C269" s="26">
        <v>0</v>
      </c>
      <c r="D269" s="30">
        <v>0</v>
      </c>
      <c r="E269" s="31">
        <v>0.04</v>
      </c>
      <c r="F269" s="32">
        <v>4.3899999999999997</v>
      </c>
      <c r="G269" s="32">
        <v>2.97</v>
      </c>
      <c r="H269" s="32">
        <v>19.48</v>
      </c>
      <c r="I269" s="33">
        <f t="shared" si="4"/>
        <v>26.88</v>
      </c>
    </row>
    <row r="270" spans="1:9" ht="15" x14ac:dyDescent="0.25">
      <c r="A270" s="34" t="s">
        <v>466</v>
      </c>
      <c r="B270" s="29" t="s">
        <v>467</v>
      </c>
      <c r="C270" s="26">
        <v>0</v>
      </c>
      <c r="D270" s="30">
        <v>0</v>
      </c>
      <c r="E270" s="31">
        <v>0.89999999999999991</v>
      </c>
      <c r="F270" s="32">
        <v>2.58</v>
      </c>
      <c r="G270" s="32">
        <v>1.75</v>
      </c>
      <c r="H270" s="32">
        <v>11.47</v>
      </c>
      <c r="I270" s="33">
        <f t="shared" si="4"/>
        <v>16.7</v>
      </c>
    </row>
    <row r="271" spans="1:9" ht="15" x14ac:dyDescent="0.25">
      <c r="A271" s="34" t="s">
        <v>500</v>
      </c>
      <c r="B271" s="29" t="s">
        <v>501</v>
      </c>
      <c r="C271" s="26">
        <v>0</v>
      </c>
      <c r="D271" s="30">
        <v>0</v>
      </c>
      <c r="E271" s="31">
        <v>0.75</v>
      </c>
      <c r="F271" s="32">
        <v>3.68</v>
      </c>
      <c r="G271" s="32">
        <v>2.4900000000000002</v>
      </c>
      <c r="H271" s="32">
        <v>16.37</v>
      </c>
      <c r="I271" s="33">
        <f t="shared" si="4"/>
        <v>23.29</v>
      </c>
    </row>
    <row r="272" spans="1:9" ht="15" x14ac:dyDescent="0.25">
      <c r="A272" s="34" t="s">
        <v>844</v>
      </c>
      <c r="B272" s="29" t="s">
        <v>845</v>
      </c>
      <c r="C272" s="26">
        <v>0</v>
      </c>
      <c r="D272" s="30">
        <v>0</v>
      </c>
      <c r="E272" s="31">
        <v>0.14000000000000001</v>
      </c>
      <c r="F272" s="32">
        <v>2.7</v>
      </c>
      <c r="G272" s="32">
        <v>1.83</v>
      </c>
      <c r="H272" s="32">
        <v>11.98</v>
      </c>
      <c r="I272" s="33">
        <f t="shared" si="4"/>
        <v>16.649999999999999</v>
      </c>
    </row>
    <row r="273" spans="1:9" ht="15" x14ac:dyDescent="0.25">
      <c r="A273" s="34" t="s">
        <v>502</v>
      </c>
      <c r="B273" s="29" t="s">
        <v>503</v>
      </c>
      <c r="C273" s="26">
        <v>0</v>
      </c>
      <c r="D273" s="30">
        <v>0</v>
      </c>
      <c r="E273" s="31">
        <v>0.93</v>
      </c>
      <c r="F273" s="32">
        <v>3.23</v>
      </c>
      <c r="G273" s="32">
        <v>2.19</v>
      </c>
      <c r="H273" s="32">
        <v>14.36</v>
      </c>
      <c r="I273" s="33">
        <f t="shared" si="4"/>
        <v>20.71</v>
      </c>
    </row>
    <row r="274" spans="1:9" ht="15" x14ac:dyDescent="0.25">
      <c r="A274" s="34" t="s">
        <v>117</v>
      </c>
      <c r="B274" s="29" t="s">
        <v>1176</v>
      </c>
      <c r="C274" s="26">
        <v>0</v>
      </c>
      <c r="D274" s="30">
        <v>0</v>
      </c>
      <c r="E274" s="31">
        <v>4.07</v>
      </c>
      <c r="F274" s="32">
        <v>2.92</v>
      </c>
      <c r="G274" s="32">
        <v>1.97</v>
      </c>
      <c r="H274" s="32">
        <v>12.96</v>
      </c>
      <c r="I274" s="33">
        <f t="shared" si="4"/>
        <v>21.92</v>
      </c>
    </row>
    <row r="275" spans="1:9" ht="15" x14ac:dyDescent="0.25">
      <c r="A275" s="34" t="s">
        <v>678</v>
      </c>
      <c r="B275" s="29" t="s">
        <v>679</v>
      </c>
      <c r="C275" s="26">
        <v>0</v>
      </c>
      <c r="D275" s="30">
        <v>0</v>
      </c>
      <c r="E275" s="31">
        <v>0.88</v>
      </c>
      <c r="F275" s="32">
        <v>4.2300000000000004</v>
      </c>
      <c r="G275" s="32">
        <v>2.87</v>
      </c>
      <c r="H275" s="32">
        <v>18.809999999999999</v>
      </c>
      <c r="I275" s="33">
        <f t="shared" si="4"/>
        <v>26.79</v>
      </c>
    </row>
    <row r="276" spans="1:9" ht="15" x14ac:dyDescent="0.25">
      <c r="A276" s="34" t="s">
        <v>459</v>
      </c>
      <c r="B276" s="29" t="s">
        <v>460</v>
      </c>
      <c r="C276" s="26">
        <v>0</v>
      </c>
      <c r="D276" s="30">
        <v>0</v>
      </c>
      <c r="E276" s="31">
        <v>1.18</v>
      </c>
      <c r="F276" s="32">
        <v>3.91</v>
      </c>
      <c r="G276" s="32">
        <v>2.65</v>
      </c>
      <c r="H276" s="32">
        <v>17.38</v>
      </c>
      <c r="I276" s="33">
        <f t="shared" si="4"/>
        <v>25.12</v>
      </c>
    </row>
    <row r="277" spans="1:9" ht="15" x14ac:dyDescent="0.25">
      <c r="A277" s="34" t="s">
        <v>846</v>
      </c>
      <c r="B277" s="29" t="s">
        <v>847</v>
      </c>
      <c r="C277" s="26">
        <v>0</v>
      </c>
      <c r="D277" s="30">
        <v>0</v>
      </c>
      <c r="E277" s="31">
        <v>0.06</v>
      </c>
      <c r="F277" s="32">
        <v>3.81</v>
      </c>
      <c r="G277" s="32">
        <v>2.58</v>
      </c>
      <c r="H277" s="32">
        <v>16.940000000000001</v>
      </c>
      <c r="I277" s="33">
        <f t="shared" si="4"/>
        <v>23.39</v>
      </c>
    </row>
    <row r="278" spans="1:9" ht="15" x14ac:dyDescent="0.25">
      <c r="A278" s="34" t="s">
        <v>574</v>
      </c>
      <c r="B278" s="29" t="s">
        <v>575</v>
      </c>
      <c r="C278" s="26">
        <v>0</v>
      </c>
      <c r="D278" s="30">
        <v>0</v>
      </c>
      <c r="E278" s="31">
        <v>0.57999999999999996</v>
      </c>
      <c r="F278" s="32">
        <v>3.5</v>
      </c>
      <c r="G278" s="32">
        <v>2.37</v>
      </c>
      <c r="H278" s="32">
        <v>15.56</v>
      </c>
      <c r="I278" s="33">
        <f t="shared" si="4"/>
        <v>22.01</v>
      </c>
    </row>
    <row r="279" spans="1:9" ht="15" x14ac:dyDescent="0.25">
      <c r="A279" s="34" t="s">
        <v>848</v>
      </c>
      <c r="B279" s="29" t="s">
        <v>849</v>
      </c>
      <c r="C279" s="26">
        <v>0</v>
      </c>
      <c r="D279" s="30">
        <v>0</v>
      </c>
      <c r="E279" s="31">
        <v>0.33999999999999997</v>
      </c>
      <c r="F279" s="32">
        <v>2.83</v>
      </c>
      <c r="G279" s="32">
        <v>1.92</v>
      </c>
      <c r="H279" s="32">
        <v>12.58</v>
      </c>
      <c r="I279" s="33">
        <f t="shared" si="4"/>
        <v>17.670000000000002</v>
      </c>
    </row>
    <row r="280" spans="1:9" ht="15" x14ac:dyDescent="0.25">
      <c r="A280" s="34" t="s">
        <v>83</v>
      </c>
      <c r="B280" s="29" t="s">
        <v>84</v>
      </c>
      <c r="C280" s="26">
        <v>0</v>
      </c>
      <c r="D280" s="30">
        <v>0</v>
      </c>
      <c r="E280" s="31">
        <v>3.73</v>
      </c>
      <c r="F280" s="32">
        <v>2.66</v>
      </c>
      <c r="G280" s="32">
        <v>1.8</v>
      </c>
      <c r="H280" s="32">
        <v>11.81</v>
      </c>
      <c r="I280" s="33">
        <f t="shared" si="4"/>
        <v>20</v>
      </c>
    </row>
    <row r="281" spans="1:9" ht="15" x14ac:dyDescent="0.25">
      <c r="A281" s="34" t="s">
        <v>1181</v>
      </c>
      <c r="B281" s="29" t="s">
        <v>1260</v>
      </c>
      <c r="C281" s="26">
        <v>0</v>
      </c>
      <c r="D281" s="30">
        <v>0</v>
      </c>
      <c r="E281" s="31">
        <v>0.12</v>
      </c>
      <c r="F281" s="32">
        <v>3.97</v>
      </c>
      <c r="G281" s="32">
        <v>2.69</v>
      </c>
      <c r="H281" s="32">
        <v>17.649999999999999</v>
      </c>
      <c r="I281" s="33">
        <f t="shared" si="4"/>
        <v>24.43</v>
      </c>
    </row>
    <row r="282" spans="1:9" ht="15" x14ac:dyDescent="0.25">
      <c r="A282" s="34" t="s">
        <v>1258</v>
      </c>
      <c r="B282" s="29" t="s">
        <v>1259</v>
      </c>
      <c r="C282" s="26">
        <v>0</v>
      </c>
      <c r="D282" s="30">
        <v>-6.4</v>
      </c>
      <c r="E282" s="31">
        <v>0.59</v>
      </c>
      <c r="F282" s="32">
        <v>4.29</v>
      </c>
      <c r="G282" s="32">
        <v>2.9</v>
      </c>
      <c r="H282" s="32">
        <v>19.05</v>
      </c>
      <c r="I282" s="33">
        <f t="shared" si="4"/>
        <v>20.43</v>
      </c>
    </row>
    <row r="283" spans="1:9" ht="15" x14ac:dyDescent="0.25">
      <c r="A283" s="34" t="s">
        <v>659</v>
      </c>
      <c r="B283" s="29" t="s">
        <v>660</v>
      </c>
      <c r="C283" s="26">
        <v>0</v>
      </c>
      <c r="D283" s="30">
        <v>0</v>
      </c>
      <c r="E283" s="31">
        <v>0.06</v>
      </c>
      <c r="F283" s="32">
        <v>4.0599999999999996</v>
      </c>
      <c r="G283" s="32">
        <v>2.75</v>
      </c>
      <c r="H283" s="32">
        <v>18.04</v>
      </c>
      <c r="I283" s="33">
        <f t="shared" si="4"/>
        <v>24.91</v>
      </c>
    </row>
    <row r="284" spans="1:9" ht="15" x14ac:dyDescent="0.25">
      <c r="A284" s="34" t="s">
        <v>852</v>
      </c>
      <c r="B284" s="29" t="s">
        <v>853</v>
      </c>
      <c r="C284" s="26">
        <v>0</v>
      </c>
      <c r="D284" s="30">
        <v>-5.74</v>
      </c>
      <c r="E284" s="31">
        <v>0.67</v>
      </c>
      <c r="F284" s="32">
        <v>3.75</v>
      </c>
      <c r="G284" s="32">
        <v>2.54</v>
      </c>
      <c r="H284" s="32">
        <v>16.670000000000002</v>
      </c>
      <c r="I284" s="33">
        <f t="shared" si="4"/>
        <v>17.89</v>
      </c>
    </row>
    <row r="285" spans="1:9" ht="15" x14ac:dyDescent="0.25">
      <c r="A285" s="34" t="s">
        <v>253</v>
      </c>
      <c r="B285" s="29" t="s">
        <v>254</v>
      </c>
      <c r="C285" s="26">
        <v>0</v>
      </c>
      <c r="D285" s="30">
        <v>0</v>
      </c>
      <c r="E285" s="31">
        <v>3.22</v>
      </c>
      <c r="F285" s="32">
        <v>2.29</v>
      </c>
      <c r="G285" s="32">
        <v>1.55</v>
      </c>
      <c r="H285" s="32">
        <v>10.16</v>
      </c>
      <c r="I285" s="33">
        <f t="shared" si="4"/>
        <v>17.22</v>
      </c>
    </row>
    <row r="286" spans="1:9" ht="15" x14ac:dyDescent="0.25">
      <c r="A286" s="34" t="s">
        <v>396</v>
      </c>
      <c r="B286" s="29" t="s">
        <v>397</v>
      </c>
      <c r="C286" s="26">
        <v>0</v>
      </c>
      <c r="D286" s="30">
        <v>0</v>
      </c>
      <c r="E286" s="31">
        <v>0.6</v>
      </c>
      <c r="F286" s="32">
        <v>2.54</v>
      </c>
      <c r="G286" s="32">
        <v>1.72</v>
      </c>
      <c r="H286" s="32">
        <v>11.27</v>
      </c>
      <c r="I286" s="33">
        <f t="shared" si="4"/>
        <v>16.13</v>
      </c>
    </row>
    <row r="287" spans="1:9" ht="15" x14ac:dyDescent="0.25">
      <c r="A287" s="34" t="s">
        <v>1245</v>
      </c>
      <c r="B287" s="29" t="s">
        <v>1246</v>
      </c>
      <c r="C287" s="26">
        <v>0</v>
      </c>
      <c r="D287" s="30">
        <v>0</v>
      </c>
      <c r="E287" s="31">
        <v>0.1</v>
      </c>
      <c r="F287" s="32">
        <v>4.17</v>
      </c>
      <c r="G287" s="32">
        <v>2.82</v>
      </c>
      <c r="H287" s="32">
        <v>18.52</v>
      </c>
      <c r="I287" s="33">
        <f t="shared" si="4"/>
        <v>25.61</v>
      </c>
    </row>
    <row r="288" spans="1:9" ht="15" x14ac:dyDescent="0.25">
      <c r="A288" s="34" t="s">
        <v>854</v>
      </c>
      <c r="B288" s="29" t="s">
        <v>855</v>
      </c>
      <c r="C288" s="26">
        <v>0</v>
      </c>
      <c r="D288" s="30">
        <v>0</v>
      </c>
      <c r="E288" s="31">
        <v>0.33</v>
      </c>
      <c r="F288" s="32">
        <v>3.28</v>
      </c>
      <c r="G288" s="32">
        <v>2.2200000000000002</v>
      </c>
      <c r="H288" s="32">
        <v>14.56</v>
      </c>
      <c r="I288" s="33">
        <f t="shared" si="4"/>
        <v>20.39</v>
      </c>
    </row>
    <row r="289" spans="1:9" ht="15" x14ac:dyDescent="0.25">
      <c r="A289" s="34" t="s">
        <v>856</v>
      </c>
      <c r="B289" s="29" t="s">
        <v>857</v>
      </c>
      <c r="C289" s="26">
        <v>0</v>
      </c>
      <c r="D289" s="30">
        <v>0</v>
      </c>
      <c r="E289" s="31">
        <v>0.02</v>
      </c>
      <c r="F289" s="32">
        <v>3.47</v>
      </c>
      <c r="G289" s="32">
        <v>2.35</v>
      </c>
      <c r="H289" s="32">
        <v>15.41</v>
      </c>
      <c r="I289" s="33">
        <f t="shared" si="4"/>
        <v>21.25</v>
      </c>
    </row>
    <row r="290" spans="1:9" ht="15" x14ac:dyDescent="0.25">
      <c r="A290" s="34" t="s">
        <v>1177</v>
      </c>
      <c r="B290" s="29" t="s">
        <v>1178</v>
      </c>
      <c r="C290" s="26">
        <v>0</v>
      </c>
      <c r="D290" s="30">
        <v>0</v>
      </c>
      <c r="E290" s="31">
        <v>1.35</v>
      </c>
      <c r="F290" s="32">
        <v>3.93</v>
      </c>
      <c r="G290" s="32">
        <v>2.66</v>
      </c>
      <c r="H290" s="32">
        <v>17.46</v>
      </c>
      <c r="I290" s="33">
        <f t="shared" si="4"/>
        <v>25.4</v>
      </c>
    </row>
    <row r="291" spans="1:9" ht="15" x14ac:dyDescent="0.25">
      <c r="A291" s="34" t="s">
        <v>858</v>
      </c>
      <c r="B291" s="29" t="s">
        <v>859</v>
      </c>
      <c r="C291" s="26">
        <v>0</v>
      </c>
      <c r="D291" s="30">
        <v>0</v>
      </c>
      <c r="E291" s="31">
        <v>0</v>
      </c>
      <c r="F291" s="32">
        <v>4.38</v>
      </c>
      <c r="G291" s="32">
        <v>2.96</v>
      </c>
      <c r="H291" s="32">
        <v>19.45</v>
      </c>
      <c r="I291" s="33">
        <f t="shared" si="4"/>
        <v>26.79</v>
      </c>
    </row>
    <row r="292" spans="1:9" ht="15" x14ac:dyDescent="0.25">
      <c r="A292" s="34" t="s">
        <v>284</v>
      </c>
      <c r="B292" s="29" t="s">
        <v>285</v>
      </c>
      <c r="C292" s="26">
        <v>0</v>
      </c>
      <c r="D292" s="30">
        <v>0</v>
      </c>
      <c r="E292" s="31">
        <v>2.35</v>
      </c>
      <c r="F292" s="32">
        <v>2.97</v>
      </c>
      <c r="G292" s="32">
        <v>2.0099999999999998</v>
      </c>
      <c r="H292" s="32">
        <v>13.19</v>
      </c>
      <c r="I292" s="33">
        <f t="shared" si="4"/>
        <v>20.52</v>
      </c>
    </row>
    <row r="293" spans="1:9" ht="15" x14ac:dyDescent="0.25">
      <c r="A293" s="34" t="s">
        <v>1179</v>
      </c>
      <c r="B293" s="29" t="s">
        <v>1180</v>
      </c>
      <c r="C293" s="26">
        <v>0</v>
      </c>
      <c r="D293" s="30">
        <v>0</v>
      </c>
      <c r="E293" s="31">
        <v>0</v>
      </c>
      <c r="F293" s="32">
        <v>4.96</v>
      </c>
      <c r="G293" s="32">
        <v>3.36</v>
      </c>
      <c r="H293" s="32">
        <v>22.04</v>
      </c>
      <c r="I293" s="33">
        <f t="shared" si="4"/>
        <v>30.36</v>
      </c>
    </row>
    <row r="294" spans="1:9" ht="15" x14ac:dyDescent="0.25">
      <c r="A294" s="34" t="s">
        <v>1263</v>
      </c>
      <c r="B294" s="29" t="s">
        <v>1264</v>
      </c>
      <c r="C294" s="26">
        <v>0</v>
      </c>
      <c r="D294" s="30">
        <v>0</v>
      </c>
      <c r="E294" s="31">
        <v>1.44</v>
      </c>
      <c r="F294" s="32">
        <v>2.42</v>
      </c>
      <c r="G294" s="32">
        <v>1.64</v>
      </c>
      <c r="H294" s="32">
        <v>10.74</v>
      </c>
      <c r="I294" s="33">
        <f t="shared" si="4"/>
        <v>16.239999999999998</v>
      </c>
    </row>
    <row r="295" spans="1:9" ht="15" x14ac:dyDescent="0.25">
      <c r="A295" s="34" t="s">
        <v>860</v>
      </c>
      <c r="B295" s="29" t="s">
        <v>861</v>
      </c>
      <c r="C295" s="26">
        <v>0</v>
      </c>
      <c r="D295" s="30">
        <v>0</v>
      </c>
      <c r="E295" s="31">
        <v>0</v>
      </c>
      <c r="F295" s="32">
        <v>3.63</v>
      </c>
      <c r="G295" s="32">
        <v>2.4500000000000002</v>
      </c>
      <c r="H295" s="32">
        <v>16.11</v>
      </c>
      <c r="I295" s="33">
        <f t="shared" si="4"/>
        <v>22.19</v>
      </c>
    </row>
    <row r="296" spans="1:9" ht="15" x14ac:dyDescent="0.25">
      <c r="A296" s="34" t="s">
        <v>280</v>
      </c>
      <c r="B296" s="29" t="s">
        <v>281</v>
      </c>
      <c r="C296" s="26">
        <v>0</v>
      </c>
      <c r="D296" s="30">
        <v>0</v>
      </c>
      <c r="E296" s="31">
        <v>1.1399999999999999</v>
      </c>
      <c r="F296" s="32">
        <v>2.6</v>
      </c>
      <c r="G296" s="32">
        <v>1.76</v>
      </c>
      <c r="H296" s="32">
        <v>11.54</v>
      </c>
      <c r="I296" s="33">
        <f t="shared" si="4"/>
        <v>17.04</v>
      </c>
    </row>
    <row r="297" spans="1:9" ht="15" x14ac:dyDescent="0.25">
      <c r="A297" s="34" t="s">
        <v>862</v>
      </c>
      <c r="B297" s="29" t="s">
        <v>863</v>
      </c>
      <c r="C297" s="26">
        <v>0</v>
      </c>
      <c r="D297" s="30">
        <v>0</v>
      </c>
      <c r="E297" s="31">
        <v>0.68</v>
      </c>
      <c r="F297" s="32">
        <v>4.03</v>
      </c>
      <c r="G297" s="32">
        <v>2.73</v>
      </c>
      <c r="H297" s="32">
        <v>17.899999999999999</v>
      </c>
      <c r="I297" s="33">
        <f t="shared" si="4"/>
        <v>25.34</v>
      </c>
    </row>
    <row r="298" spans="1:9" ht="15" x14ac:dyDescent="0.25">
      <c r="A298" s="34" t="s">
        <v>592</v>
      </c>
      <c r="B298" s="29" t="s">
        <v>593</v>
      </c>
      <c r="C298" s="26">
        <v>0</v>
      </c>
      <c r="D298" s="30">
        <v>0</v>
      </c>
      <c r="E298" s="31">
        <v>0.08</v>
      </c>
      <c r="F298" s="32">
        <v>3.78</v>
      </c>
      <c r="G298" s="32">
        <v>2.56</v>
      </c>
      <c r="H298" s="32">
        <v>16.809999999999999</v>
      </c>
      <c r="I298" s="33">
        <f t="shared" si="4"/>
        <v>23.23</v>
      </c>
    </row>
    <row r="299" spans="1:9" ht="15" x14ac:dyDescent="0.25">
      <c r="A299" s="34" t="s">
        <v>530</v>
      </c>
      <c r="B299" s="29" t="s">
        <v>531</v>
      </c>
      <c r="C299" s="26">
        <v>0</v>
      </c>
      <c r="D299" s="30">
        <v>0</v>
      </c>
      <c r="E299" s="31">
        <v>0.56000000000000005</v>
      </c>
      <c r="F299" s="32">
        <v>2.84</v>
      </c>
      <c r="G299" s="32">
        <v>1.92</v>
      </c>
      <c r="H299" s="32">
        <v>12.62</v>
      </c>
      <c r="I299" s="33">
        <f t="shared" si="4"/>
        <v>17.940000000000001</v>
      </c>
    </row>
    <row r="300" spans="1:9" ht="15" x14ac:dyDescent="0.25">
      <c r="A300" s="34" t="s">
        <v>864</v>
      </c>
      <c r="B300" s="29" t="s">
        <v>865</v>
      </c>
      <c r="C300" s="26">
        <v>0</v>
      </c>
      <c r="D300" s="30">
        <v>0</v>
      </c>
      <c r="E300" s="31">
        <v>0.16</v>
      </c>
      <c r="F300" s="32">
        <v>4.59</v>
      </c>
      <c r="G300" s="32">
        <v>3.1</v>
      </c>
      <c r="H300" s="32">
        <v>20.37</v>
      </c>
      <c r="I300" s="33">
        <f t="shared" si="4"/>
        <v>28.22</v>
      </c>
    </row>
    <row r="301" spans="1:9" ht="15" x14ac:dyDescent="0.25">
      <c r="A301" s="34" t="s">
        <v>866</v>
      </c>
      <c r="B301" s="29" t="s">
        <v>867</v>
      </c>
      <c r="C301" s="26">
        <v>0</v>
      </c>
      <c r="D301" s="30">
        <v>0</v>
      </c>
      <c r="E301" s="31">
        <v>0.11</v>
      </c>
      <c r="F301" s="32">
        <v>2.77</v>
      </c>
      <c r="G301" s="32">
        <v>1.87</v>
      </c>
      <c r="H301" s="32">
        <v>12.31</v>
      </c>
      <c r="I301" s="33">
        <f t="shared" si="4"/>
        <v>17.059999999999999</v>
      </c>
    </row>
    <row r="302" spans="1:9" ht="15" x14ac:dyDescent="0.25">
      <c r="A302" s="34" t="s">
        <v>868</v>
      </c>
      <c r="B302" s="29" t="s">
        <v>869</v>
      </c>
      <c r="C302" s="26">
        <v>0</v>
      </c>
      <c r="D302" s="30">
        <v>0</v>
      </c>
      <c r="E302" s="31">
        <v>0</v>
      </c>
      <c r="F302" s="32">
        <v>4.55</v>
      </c>
      <c r="G302" s="32">
        <v>3.08</v>
      </c>
      <c r="H302" s="32">
        <v>20.23</v>
      </c>
      <c r="I302" s="33">
        <f t="shared" si="4"/>
        <v>27.86</v>
      </c>
    </row>
    <row r="303" spans="1:9" ht="15" x14ac:dyDescent="0.25">
      <c r="A303" s="34" t="s">
        <v>870</v>
      </c>
      <c r="B303" s="29" t="s">
        <v>871</v>
      </c>
      <c r="C303" s="26">
        <v>0</v>
      </c>
      <c r="D303" s="30">
        <v>0</v>
      </c>
      <c r="E303" s="31">
        <v>0.17</v>
      </c>
      <c r="F303" s="32">
        <v>2.87</v>
      </c>
      <c r="G303" s="32">
        <v>1.94</v>
      </c>
      <c r="H303" s="32">
        <v>12.76</v>
      </c>
      <c r="I303" s="33">
        <f t="shared" si="4"/>
        <v>17.739999999999998</v>
      </c>
    </row>
    <row r="304" spans="1:9" ht="15" x14ac:dyDescent="0.25">
      <c r="A304" s="34" t="s">
        <v>576</v>
      </c>
      <c r="B304" s="29" t="s">
        <v>577</v>
      </c>
      <c r="C304" s="26">
        <v>0</v>
      </c>
      <c r="D304" s="30">
        <v>0</v>
      </c>
      <c r="E304" s="31">
        <v>0.43</v>
      </c>
      <c r="F304" s="32">
        <v>2.5299999999999998</v>
      </c>
      <c r="G304" s="32">
        <v>1.71</v>
      </c>
      <c r="H304" s="32">
        <v>11.23</v>
      </c>
      <c r="I304" s="33">
        <f t="shared" si="4"/>
        <v>15.9</v>
      </c>
    </row>
    <row r="305" spans="1:9" ht="15" x14ac:dyDescent="0.25">
      <c r="A305" s="34" t="s">
        <v>554</v>
      </c>
      <c r="B305" s="29" t="s">
        <v>555</v>
      </c>
      <c r="C305" s="26">
        <v>0</v>
      </c>
      <c r="D305" s="30">
        <v>0</v>
      </c>
      <c r="E305" s="31">
        <v>0.48</v>
      </c>
      <c r="F305" s="32">
        <v>3.64</v>
      </c>
      <c r="G305" s="32">
        <v>2.46</v>
      </c>
      <c r="H305" s="32">
        <v>16.16</v>
      </c>
      <c r="I305" s="33">
        <f t="shared" si="4"/>
        <v>22.74</v>
      </c>
    </row>
    <row r="306" spans="1:9" ht="15" x14ac:dyDescent="0.25">
      <c r="A306" s="34" t="s">
        <v>438</v>
      </c>
      <c r="B306" s="29" t="s">
        <v>439</v>
      </c>
      <c r="C306" s="26">
        <v>0</v>
      </c>
      <c r="D306" s="30">
        <v>0</v>
      </c>
      <c r="E306" s="31">
        <v>1.72</v>
      </c>
      <c r="F306" s="32">
        <v>3.49</v>
      </c>
      <c r="G306" s="32">
        <v>2.36</v>
      </c>
      <c r="H306" s="32">
        <v>15.51</v>
      </c>
      <c r="I306" s="33">
        <f t="shared" si="4"/>
        <v>23.08</v>
      </c>
    </row>
    <row r="307" spans="1:9" ht="15" x14ac:dyDescent="0.25">
      <c r="A307" s="34" t="s">
        <v>872</v>
      </c>
      <c r="B307" s="29" t="s">
        <v>873</v>
      </c>
      <c r="C307" s="26">
        <v>0</v>
      </c>
      <c r="D307" s="30">
        <v>0</v>
      </c>
      <c r="E307" s="31">
        <v>0</v>
      </c>
      <c r="F307" s="32">
        <v>4.67</v>
      </c>
      <c r="G307" s="32">
        <v>3.16</v>
      </c>
      <c r="H307" s="32">
        <v>20.76</v>
      </c>
      <c r="I307" s="33">
        <f t="shared" si="4"/>
        <v>28.59</v>
      </c>
    </row>
    <row r="308" spans="1:9" ht="15" x14ac:dyDescent="0.25">
      <c r="A308" s="34" t="s">
        <v>850</v>
      </c>
      <c r="B308" s="29" t="s">
        <v>851</v>
      </c>
      <c r="C308" s="26">
        <v>0</v>
      </c>
      <c r="D308" s="30">
        <v>0</v>
      </c>
      <c r="E308" s="31">
        <v>0.5</v>
      </c>
      <c r="F308" s="32">
        <v>2.88</v>
      </c>
      <c r="G308" s="32">
        <v>1.95</v>
      </c>
      <c r="H308" s="32">
        <v>12.79</v>
      </c>
      <c r="I308" s="33">
        <f t="shared" si="4"/>
        <v>18.12</v>
      </c>
    </row>
    <row r="309" spans="1:9" ht="15" x14ac:dyDescent="0.25">
      <c r="A309" s="34" t="s">
        <v>874</v>
      </c>
      <c r="B309" s="29" t="s">
        <v>875</v>
      </c>
      <c r="C309" s="26">
        <v>0</v>
      </c>
      <c r="D309" s="30">
        <v>0</v>
      </c>
      <c r="E309" s="31">
        <v>0</v>
      </c>
      <c r="F309" s="32">
        <v>3.7</v>
      </c>
      <c r="G309" s="32">
        <v>2.5</v>
      </c>
      <c r="H309" s="32">
        <v>16.43</v>
      </c>
      <c r="I309" s="33">
        <f t="shared" si="4"/>
        <v>22.63</v>
      </c>
    </row>
    <row r="310" spans="1:9" ht="15" x14ac:dyDescent="0.25">
      <c r="A310" s="34" t="s">
        <v>626</v>
      </c>
      <c r="B310" s="29" t="s">
        <v>627</v>
      </c>
      <c r="C310" s="26">
        <v>0</v>
      </c>
      <c r="D310" s="30">
        <v>0</v>
      </c>
      <c r="E310" s="31">
        <v>0.42</v>
      </c>
      <c r="F310" s="32">
        <v>3.59</v>
      </c>
      <c r="G310" s="32">
        <v>2.4300000000000002</v>
      </c>
      <c r="H310" s="32">
        <v>15.96</v>
      </c>
      <c r="I310" s="33">
        <f t="shared" si="4"/>
        <v>22.4</v>
      </c>
    </row>
    <row r="311" spans="1:9" ht="15" x14ac:dyDescent="0.25">
      <c r="A311" s="34" t="s">
        <v>876</v>
      </c>
      <c r="B311" s="29" t="s">
        <v>877</v>
      </c>
      <c r="C311" s="26">
        <v>0</v>
      </c>
      <c r="D311" s="30">
        <v>0</v>
      </c>
      <c r="E311" s="31">
        <v>0.58000000000000007</v>
      </c>
      <c r="F311" s="32">
        <v>3.88</v>
      </c>
      <c r="G311" s="32">
        <v>2.63</v>
      </c>
      <c r="H311" s="32">
        <v>17.25</v>
      </c>
      <c r="I311" s="33">
        <f t="shared" si="4"/>
        <v>24.34</v>
      </c>
    </row>
    <row r="312" spans="1:9" ht="15" x14ac:dyDescent="0.25">
      <c r="A312" s="34" t="s">
        <v>632</v>
      </c>
      <c r="B312" s="29" t="s">
        <v>633</v>
      </c>
      <c r="C312" s="26">
        <v>0</v>
      </c>
      <c r="D312" s="30">
        <v>0</v>
      </c>
      <c r="E312" s="31">
        <v>0.66</v>
      </c>
      <c r="F312" s="32">
        <v>4.51</v>
      </c>
      <c r="G312" s="32">
        <v>3.05</v>
      </c>
      <c r="H312" s="32">
        <v>20.02</v>
      </c>
      <c r="I312" s="33">
        <f t="shared" si="4"/>
        <v>28.24</v>
      </c>
    </row>
    <row r="313" spans="1:9" ht="15" x14ac:dyDescent="0.25">
      <c r="A313" s="34" t="s">
        <v>213</v>
      </c>
      <c r="B313" s="29" t="s">
        <v>214</v>
      </c>
      <c r="C313" s="26">
        <v>0</v>
      </c>
      <c r="D313" s="30">
        <v>0</v>
      </c>
      <c r="E313" s="31">
        <v>2.2899999999999996</v>
      </c>
      <c r="F313" s="32">
        <v>2.58</v>
      </c>
      <c r="G313" s="32">
        <v>1.75</v>
      </c>
      <c r="H313" s="32">
        <v>11.47</v>
      </c>
      <c r="I313" s="33">
        <f t="shared" si="4"/>
        <v>18.09</v>
      </c>
    </row>
    <row r="314" spans="1:9" ht="15" x14ac:dyDescent="0.25">
      <c r="A314" s="28" t="s">
        <v>1293</v>
      </c>
      <c r="B314" s="35" t="s">
        <v>1303</v>
      </c>
      <c r="C314" s="26">
        <v>0</v>
      </c>
      <c r="D314" s="30">
        <v>0</v>
      </c>
      <c r="E314" s="31">
        <v>0.57999999999999996</v>
      </c>
      <c r="F314" s="32">
        <v>3.96</v>
      </c>
      <c r="G314" s="32">
        <v>2.68</v>
      </c>
      <c r="H314" s="32">
        <v>17.600000000000001</v>
      </c>
      <c r="I314" s="33">
        <f t="shared" si="4"/>
        <v>24.82</v>
      </c>
    </row>
    <row r="315" spans="1:9" ht="15" x14ac:dyDescent="0.25">
      <c r="A315" s="34" t="s">
        <v>692</v>
      </c>
      <c r="B315" s="29" t="s">
        <v>693</v>
      </c>
      <c r="C315" s="26">
        <v>0</v>
      </c>
      <c r="D315" s="30">
        <v>0</v>
      </c>
      <c r="E315" s="31">
        <v>0.06</v>
      </c>
      <c r="F315" s="32">
        <v>3.23</v>
      </c>
      <c r="G315" s="32">
        <v>2.19</v>
      </c>
      <c r="H315" s="32">
        <v>14.36</v>
      </c>
      <c r="I315" s="33">
        <f t="shared" si="4"/>
        <v>19.84</v>
      </c>
    </row>
    <row r="316" spans="1:9" ht="15" x14ac:dyDescent="0.25">
      <c r="A316" s="34" t="s">
        <v>667</v>
      </c>
      <c r="B316" s="29" t="s">
        <v>668</v>
      </c>
      <c r="C316" s="26">
        <v>0</v>
      </c>
      <c r="D316" s="30">
        <v>0</v>
      </c>
      <c r="E316" s="31">
        <v>0.79</v>
      </c>
      <c r="F316" s="32">
        <v>2.61</v>
      </c>
      <c r="G316" s="32">
        <v>1.77</v>
      </c>
      <c r="H316" s="32">
        <v>11.59</v>
      </c>
      <c r="I316" s="33">
        <f t="shared" si="4"/>
        <v>16.760000000000002</v>
      </c>
    </row>
    <row r="317" spans="1:9" ht="15" x14ac:dyDescent="0.25">
      <c r="A317" s="34" t="s">
        <v>199</v>
      </c>
      <c r="B317" s="29" t="s">
        <v>1182</v>
      </c>
      <c r="C317" s="26">
        <v>0</v>
      </c>
      <c r="D317" s="30">
        <v>0</v>
      </c>
      <c r="E317" s="31">
        <v>1.67</v>
      </c>
      <c r="F317" s="32">
        <v>2.73</v>
      </c>
      <c r="G317" s="32">
        <v>1.84</v>
      </c>
      <c r="H317" s="32">
        <v>12.11</v>
      </c>
      <c r="I317" s="33">
        <f t="shared" si="4"/>
        <v>18.350000000000001</v>
      </c>
    </row>
    <row r="318" spans="1:9" ht="15" x14ac:dyDescent="0.25">
      <c r="A318" s="34" t="s">
        <v>145</v>
      </c>
      <c r="B318" s="29" t="s">
        <v>146</v>
      </c>
      <c r="C318" s="26">
        <v>0</v>
      </c>
      <c r="D318" s="30">
        <v>-6.47</v>
      </c>
      <c r="E318" s="31">
        <v>3.7</v>
      </c>
      <c r="F318" s="32">
        <v>4.33</v>
      </c>
      <c r="G318" s="32">
        <v>2.93</v>
      </c>
      <c r="H318" s="32">
        <v>19.25</v>
      </c>
      <c r="I318" s="33">
        <f t="shared" si="4"/>
        <v>23.74</v>
      </c>
    </row>
    <row r="319" spans="1:9" ht="15" x14ac:dyDescent="0.25">
      <c r="A319" s="34" t="s">
        <v>880</v>
      </c>
      <c r="B319" s="29" t="s">
        <v>881</v>
      </c>
      <c r="C319" s="26">
        <v>0</v>
      </c>
      <c r="D319" s="30">
        <v>0</v>
      </c>
      <c r="E319" s="31">
        <v>0</v>
      </c>
      <c r="F319" s="32">
        <v>2.85</v>
      </c>
      <c r="G319" s="32">
        <v>1.93</v>
      </c>
      <c r="H319" s="32">
        <v>12.67</v>
      </c>
      <c r="I319" s="33">
        <f t="shared" si="4"/>
        <v>17.45</v>
      </c>
    </row>
    <row r="320" spans="1:9" ht="15" x14ac:dyDescent="0.25">
      <c r="A320" s="34" t="s">
        <v>882</v>
      </c>
      <c r="B320" s="29" t="s">
        <v>883</v>
      </c>
      <c r="C320" s="26">
        <v>0</v>
      </c>
      <c r="D320" s="30">
        <v>0</v>
      </c>
      <c r="E320" s="31">
        <v>0</v>
      </c>
      <c r="F320" s="32">
        <v>4.54</v>
      </c>
      <c r="G320" s="32">
        <v>3.07</v>
      </c>
      <c r="H320" s="32">
        <v>20.16</v>
      </c>
      <c r="I320" s="33">
        <f t="shared" si="4"/>
        <v>27.77</v>
      </c>
    </row>
    <row r="321" spans="1:9" ht="15" x14ac:dyDescent="0.25">
      <c r="A321" s="34" t="s">
        <v>378</v>
      </c>
      <c r="B321" s="29" t="s">
        <v>379</v>
      </c>
      <c r="C321" s="26">
        <v>0</v>
      </c>
      <c r="D321" s="30">
        <v>0</v>
      </c>
      <c r="E321" s="31">
        <v>0.62</v>
      </c>
      <c r="F321" s="32">
        <v>3.31</v>
      </c>
      <c r="G321" s="32">
        <v>2.2400000000000002</v>
      </c>
      <c r="H321" s="32">
        <v>14.7</v>
      </c>
      <c r="I321" s="33">
        <f t="shared" si="4"/>
        <v>20.87</v>
      </c>
    </row>
    <row r="322" spans="1:9" ht="15" x14ac:dyDescent="0.25">
      <c r="A322" s="34" t="s">
        <v>237</v>
      </c>
      <c r="B322" s="29" t="s">
        <v>238</v>
      </c>
      <c r="C322" s="26">
        <v>0</v>
      </c>
      <c r="D322" s="30">
        <v>0</v>
      </c>
      <c r="E322" s="31">
        <v>1.7999999999999998</v>
      </c>
      <c r="F322" s="32">
        <v>3.65</v>
      </c>
      <c r="G322" s="32">
        <v>2.4700000000000002</v>
      </c>
      <c r="H322" s="32">
        <v>16.21</v>
      </c>
      <c r="I322" s="33">
        <f t="shared" si="4"/>
        <v>24.13</v>
      </c>
    </row>
    <row r="323" spans="1:9" ht="15" x14ac:dyDescent="0.25">
      <c r="A323" s="34" t="s">
        <v>884</v>
      </c>
      <c r="B323" s="29" t="s">
        <v>885</v>
      </c>
      <c r="C323" s="26">
        <v>0</v>
      </c>
      <c r="D323" s="30">
        <v>0</v>
      </c>
      <c r="E323" s="31">
        <v>0</v>
      </c>
      <c r="F323" s="32">
        <v>3.84</v>
      </c>
      <c r="G323" s="32">
        <v>2.6</v>
      </c>
      <c r="H323" s="32">
        <v>17.05</v>
      </c>
      <c r="I323" s="33">
        <f t="shared" si="4"/>
        <v>23.49</v>
      </c>
    </row>
    <row r="324" spans="1:9" ht="15" x14ac:dyDescent="0.25">
      <c r="A324" s="34" t="s">
        <v>1183</v>
      </c>
      <c r="B324" s="29" t="s">
        <v>1184</v>
      </c>
      <c r="C324" s="26">
        <v>0</v>
      </c>
      <c r="D324" s="30">
        <v>0</v>
      </c>
      <c r="E324" s="31">
        <v>2.36</v>
      </c>
      <c r="F324" s="32">
        <v>3.37</v>
      </c>
      <c r="G324" s="32">
        <v>2.2799999999999998</v>
      </c>
      <c r="H324" s="32">
        <v>14.95</v>
      </c>
      <c r="I324" s="33">
        <f t="shared" si="4"/>
        <v>22.96</v>
      </c>
    </row>
    <row r="325" spans="1:9" ht="15" x14ac:dyDescent="0.25">
      <c r="A325" s="28" t="s">
        <v>1304</v>
      </c>
      <c r="B325" s="29" t="s">
        <v>1305</v>
      </c>
      <c r="C325" s="26">
        <v>0</v>
      </c>
      <c r="D325" s="30">
        <v>0</v>
      </c>
      <c r="E325" s="31">
        <v>1.7</v>
      </c>
      <c r="F325" s="32">
        <v>2.79</v>
      </c>
      <c r="G325" s="32">
        <v>1.89</v>
      </c>
      <c r="H325" s="32">
        <v>12.41</v>
      </c>
      <c r="I325" s="33">
        <f t="shared" si="4"/>
        <v>18.79</v>
      </c>
    </row>
    <row r="326" spans="1:9" ht="15" x14ac:dyDescent="0.25">
      <c r="A326" s="34" t="s">
        <v>333</v>
      </c>
      <c r="B326" s="29" t="s">
        <v>334</v>
      </c>
      <c r="C326" s="26">
        <v>0</v>
      </c>
      <c r="D326" s="30">
        <v>0</v>
      </c>
      <c r="E326" s="31">
        <v>1.38</v>
      </c>
      <c r="F326" s="32">
        <v>3.98</v>
      </c>
      <c r="G326" s="32">
        <v>2.7</v>
      </c>
      <c r="H326" s="32">
        <v>17.7</v>
      </c>
      <c r="I326" s="33">
        <f t="shared" ref="I326:I388" si="5">ROUND(SUM(C326:H326),2)</f>
        <v>25.76</v>
      </c>
    </row>
    <row r="327" spans="1:9" ht="15" x14ac:dyDescent="0.25">
      <c r="A327" s="34" t="s">
        <v>153</v>
      </c>
      <c r="B327" s="29" t="s">
        <v>154</v>
      </c>
      <c r="C327" s="26">
        <v>0</v>
      </c>
      <c r="D327" s="30">
        <v>0</v>
      </c>
      <c r="E327" s="31">
        <v>1.28</v>
      </c>
      <c r="F327" s="32">
        <v>4.3</v>
      </c>
      <c r="G327" s="32">
        <v>2.91</v>
      </c>
      <c r="H327" s="32">
        <v>19.079999999999998</v>
      </c>
      <c r="I327" s="33">
        <f t="shared" si="5"/>
        <v>27.57</v>
      </c>
    </row>
    <row r="328" spans="1:9" ht="15" x14ac:dyDescent="0.25">
      <c r="A328" s="34" t="s">
        <v>49</v>
      </c>
      <c r="B328" s="29" t="s">
        <v>50</v>
      </c>
      <c r="C328" s="26">
        <v>0</v>
      </c>
      <c r="D328" s="30">
        <v>0</v>
      </c>
      <c r="E328" s="31">
        <v>7.46</v>
      </c>
      <c r="F328" s="32">
        <v>4.3899999999999997</v>
      </c>
      <c r="G328" s="32">
        <v>2.97</v>
      </c>
      <c r="H328" s="32">
        <v>19.5</v>
      </c>
      <c r="I328" s="33">
        <f t="shared" si="5"/>
        <v>34.32</v>
      </c>
    </row>
    <row r="329" spans="1:9" ht="15" x14ac:dyDescent="0.25">
      <c r="A329" s="28" t="s">
        <v>1289</v>
      </c>
      <c r="B329" s="29" t="s">
        <v>1306</v>
      </c>
      <c r="C329" s="26">
        <v>0</v>
      </c>
      <c r="D329" s="30">
        <v>0</v>
      </c>
      <c r="E329" s="31">
        <v>0.79999999999999993</v>
      </c>
      <c r="F329" s="32">
        <v>4.04</v>
      </c>
      <c r="G329" s="32">
        <v>2.74</v>
      </c>
      <c r="H329" s="32">
        <v>17.97</v>
      </c>
      <c r="I329" s="33">
        <f t="shared" si="5"/>
        <v>25.55</v>
      </c>
    </row>
    <row r="330" spans="1:9" ht="15" x14ac:dyDescent="0.25">
      <c r="A330" s="34" t="s">
        <v>886</v>
      </c>
      <c r="B330" s="29" t="s">
        <v>887</v>
      </c>
      <c r="C330" s="26">
        <v>0</v>
      </c>
      <c r="D330" s="30">
        <v>0</v>
      </c>
      <c r="E330" s="31">
        <v>0</v>
      </c>
      <c r="F330" s="32">
        <v>2.64</v>
      </c>
      <c r="G330" s="32">
        <v>1.79</v>
      </c>
      <c r="H330" s="32">
        <v>11.73</v>
      </c>
      <c r="I330" s="33">
        <f t="shared" si="5"/>
        <v>16.16</v>
      </c>
    </row>
    <row r="331" spans="1:9" ht="15" x14ac:dyDescent="0.25">
      <c r="A331" s="34" t="s">
        <v>207</v>
      </c>
      <c r="B331" s="29" t="s">
        <v>208</v>
      </c>
      <c r="C331" s="26">
        <v>0</v>
      </c>
      <c r="D331" s="30">
        <v>0</v>
      </c>
      <c r="E331" s="31">
        <v>3.57</v>
      </c>
      <c r="F331" s="32">
        <v>2.88</v>
      </c>
      <c r="G331" s="32">
        <v>1.95</v>
      </c>
      <c r="H331" s="32">
        <v>12.78</v>
      </c>
      <c r="I331" s="33">
        <f t="shared" si="5"/>
        <v>21.18</v>
      </c>
    </row>
    <row r="332" spans="1:9" ht="15" x14ac:dyDescent="0.25">
      <c r="A332" s="34" t="s">
        <v>653</v>
      </c>
      <c r="B332" s="29" t="s">
        <v>654</v>
      </c>
      <c r="C332" s="26">
        <v>0</v>
      </c>
      <c r="D332" s="30">
        <v>-4.38</v>
      </c>
      <c r="E332" s="31">
        <v>1.04</v>
      </c>
      <c r="F332" s="32">
        <v>3.19</v>
      </c>
      <c r="G332" s="32">
        <v>2.16</v>
      </c>
      <c r="H332" s="32">
        <v>14.16</v>
      </c>
      <c r="I332" s="33">
        <f t="shared" si="5"/>
        <v>16.170000000000002</v>
      </c>
    </row>
    <row r="333" spans="1:9" ht="15" x14ac:dyDescent="0.25">
      <c r="A333" s="34" t="s">
        <v>231</v>
      </c>
      <c r="B333" s="29" t="s">
        <v>232</v>
      </c>
      <c r="C333" s="26">
        <v>0</v>
      </c>
      <c r="D333" s="30">
        <v>-4.0599999999999996</v>
      </c>
      <c r="E333" s="31">
        <v>3.0599999999999996</v>
      </c>
      <c r="F333" s="32">
        <v>2.74</v>
      </c>
      <c r="G333" s="32">
        <v>1.85</v>
      </c>
      <c r="H333" s="32">
        <v>12.16</v>
      </c>
      <c r="I333" s="33">
        <f t="shared" si="5"/>
        <v>15.75</v>
      </c>
    </row>
    <row r="334" spans="1:9" ht="15" x14ac:dyDescent="0.25">
      <c r="A334" s="34" t="s">
        <v>163</v>
      </c>
      <c r="B334" s="29" t="s">
        <v>164</v>
      </c>
      <c r="C334" s="26">
        <v>0</v>
      </c>
      <c r="D334" s="30">
        <v>0</v>
      </c>
      <c r="E334" s="31">
        <v>2.88</v>
      </c>
      <c r="F334" s="32">
        <v>3.03</v>
      </c>
      <c r="G334" s="32">
        <v>2.0499999999999998</v>
      </c>
      <c r="H334" s="32">
        <v>13.44</v>
      </c>
      <c r="I334" s="33">
        <f t="shared" si="5"/>
        <v>21.4</v>
      </c>
    </row>
    <row r="335" spans="1:9" ht="15" x14ac:dyDescent="0.25">
      <c r="A335" s="34" t="s">
        <v>888</v>
      </c>
      <c r="B335" s="29" t="s">
        <v>889</v>
      </c>
      <c r="C335" s="26">
        <v>0</v>
      </c>
      <c r="D335" s="30">
        <v>0</v>
      </c>
      <c r="E335" s="31">
        <v>0</v>
      </c>
      <c r="F335" s="32">
        <v>3.87</v>
      </c>
      <c r="G335" s="32">
        <v>2.62</v>
      </c>
      <c r="H335" s="32">
        <v>17.18</v>
      </c>
      <c r="I335" s="33">
        <f t="shared" si="5"/>
        <v>23.67</v>
      </c>
    </row>
    <row r="336" spans="1:9" ht="15" x14ac:dyDescent="0.25">
      <c r="A336" s="34" t="s">
        <v>37</v>
      </c>
      <c r="B336" s="29" t="s">
        <v>38</v>
      </c>
      <c r="C336" s="26">
        <v>0</v>
      </c>
      <c r="D336" s="30">
        <v>0</v>
      </c>
      <c r="E336" s="31">
        <v>5.89</v>
      </c>
      <c r="F336" s="32">
        <v>3.07</v>
      </c>
      <c r="G336" s="32">
        <v>2.08</v>
      </c>
      <c r="H336" s="32">
        <v>13.63</v>
      </c>
      <c r="I336" s="33">
        <f t="shared" si="5"/>
        <v>24.67</v>
      </c>
    </row>
    <row r="337" spans="1:9" ht="15" x14ac:dyDescent="0.25">
      <c r="A337" s="34" t="s">
        <v>636</v>
      </c>
      <c r="B337" s="29" t="s">
        <v>637</v>
      </c>
      <c r="C337" s="26">
        <v>0</v>
      </c>
      <c r="D337" s="30">
        <v>0</v>
      </c>
      <c r="E337" s="31">
        <v>5.84</v>
      </c>
      <c r="F337" s="32">
        <v>3.58</v>
      </c>
      <c r="G337" s="32">
        <v>2.42</v>
      </c>
      <c r="H337" s="32">
        <v>15.92</v>
      </c>
      <c r="I337" s="33">
        <f t="shared" si="5"/>
        <v>27.76</v>
      </c>
    </row>
    <row r="338" spans="1:9" ht="15" x14ac:dyDescent="0.25">
      <c r="A338" s="34" t="s">
        <v>890</v>
      </c>
      <c r="B338" s="29" t="s">
        <v>891</v>
      </c>
      <c r="C338" s="26">
        <v>0</v>
      </c>
      <c r="D338" s="30">
        <v>0</v>
      </c>
      <c r="E338" s="31">
        <v>0</v>
      </c>
      <c r="F338" s="32">
        <v>2.4500000000000002</v>
      </c>
      <c r="G338" s="32">
        <v>1.66</v>
      </c>
      <c r="H338" s="32">
        <v>10.89</v>
      </c>
      <c r="I338" s="33">
        <f t="shared" si="5"/>
        <v>15</v>
      </c>
    </row>
    <row r="339" spans="1:9" ht="15" x14ac:dyDescent="0.25">
      <c r="A339" s="34" t="s">
        <v>446</v>
      </c>
      <c r="B339" s="29" t="s">
        <v>447</v>
      </c>
      <c r="C339" s="26">
        <v>0</v>
      </c>
      <c r="D339" s="30">
        <v>0</v>
      </c>
      <c r="E339" s="31">
        <v>0.56000000000000005</v>
      </c>
      <c r="F339" s="32">
        <v>4.12</v>
      </c>
      <c r="G339" s="32">
        <v>2.79</v>
      </c>
      <c r="H339" s="32">
        <v>18.309999999999999</v>
      </c>
      <c r="I339" s="33">
        <f t="shared" si="5"/>
        <v>25.78</v>
      </c>
    </row>
    <row r="340" spans="1:9" ht="15" x14ac:dyDescent="0.25">
      <c r="A340" s="34" t="s">
        <v>205</v>
      </c>
      <c r="B340" s="29" t="s">
        <v>206</v>
      </c>
      <c r="C340" s="26">
        <v>0</v>
      </c>
      <c r="D340" s="30">
        <v>-5.39</v>
      </c>
      <c r="E340" s="31">
        <v>2.02</v>
      </c>
      <c r="F340" s="32">
        <v>3.61</v>
      </c>
      <c r="G340" s="32">
        <v>2.44</v>
      </c>
      <c r="H340" s="32">
        <v>16.04</v>
      </c>
      <c r="I340" s="33">
        <f t="shared" si="5"/>
        <v>18.72</v>
      </c>
    </row>
    <row r="341" spans="1:9" ht="15" x14ac:dyDescent="0.25">
      <c r="A341" s="34" t="s">
        <v>423</v>
      </c>
      <c r="B341" s="29" t="s">
        <v>424</v>
      </c>
      <c r="C341" s="26">
        <v>0</v>
      </c>
      <c r="D341" s="30">
        <v>0</v>
      </c>
      <c r="E341" s="31">
        <v>1.32</v>
      </c>
      <c r="F341" s="32">
        <v>3.62</v>
      </c>
      <c r="G341" s="32">
        <v>2.4500000000000002</v>
      </c>
      <c r="H341" s="32">
        <v>16.07</v>
      </c>
      <c r="I341" s="33">
        <f t="shared" si="5"/>
        <v>23.46</v>
      </c>
    </row>
    <row r="342" spans="1:9" ht="15" x14ac:dyDescent="0.25">
      <c r="A342" s="34" t="s">
        <v>339</v>
      </c>
      <c r="B342" s="29" t="s">
        <v>340</v>
      </c>
      <c r="C342" s="26">
        <v>0</v>
      </c>
      <c r="D342" s="30">
        <v>-5.05</v>
      </c>
      <c r="E342" s="31">
        <v>2.0499999999999998</v>
      </c>
      <c r="F342" s="32">
        <v>3.71</v>
      </c>
      <c r="G342" s="32">
        <v>2.5099999999999998</v>
      </c>
      <c r="H342" s="32">
        <v>16.46</v>
      </c>
      <c r="I342" s="33">
        <f t="shared" si="5"/>
        <v>19.68</v>
      </c>
    </row>
    <row r="343" spans="1:9" ht="15" x14ac:dyDescent="0.25">
      <c r="A343" s="34" t="s">
        <v>892</v>
      </c>
      <c r="B343" s="29" t="s">
        <v>893</v>
      </c>
      <c r="C343" s="26">
        <v>0</v>
      </c>
      <c r="D343" s="30">
        <v>0</v>
      </c>
      <c r="E343" s="31">
        <v>0</v>
      </c>
      <c r="F343" s="32">
        <v>4.22</v>
      </c>
      <c r="G343" s="32">
        <v>2.85</v>
      </c>
      <c r="H343" s="32">
        <v>18.73</v>
      </c>
      <c r="I343" s="33">
        <f t="shared" si="5"/>
        <v>25.8</v>
      </c>
    </row>
    <row r="344" spans="1:9" ht="15" x14ac:dyDescent="0.25">
      <c r="A344" s="34" t="s">
        <v>241</v>
      </c>
      <c r="B344" s="29" t="s">
        <v>242</v>
      </c>
      <c r="C344" s="26">
        <v>0</v>
      </c>
      <c r="D344" s="30">
        <v>0</v>
      </c>
      <c r="E344" s="31">
        <v>13.049999999999999</v>
      </c>
      <c r="F344" s="32">
        <v>2.6</v>
      </c>
      <c r="G344" s="32">
        <v>1.76</v>
      </c>
      <c r="H344" s="32">
        <v>11.57</v>
      </c>
      <c r="I344" s="33">
        <f t="shared" si="5"/>
        <v>28.98</v>
      </c>
    </row>
    <row r="345" spans="1:9" ht="15" x14ac:dyDescent="0.25">
      <c r="A345" s="34" t="s">
        <v>215</v>
      </c>
      <c r="B345" s="29" t="s">
        <v>216</v>
      </c>
      <c r="C345" s="26">
        <v>0</v>
      </c>
      <c r="D345" s="30">
        <v>0</v>
      </c>
      <c r="E345" s="31">
        <v>5.76</v>
      </c>
      <c r="F345" s="32">
        <v>3.9</v>
      </c>
      <c r="G345" s="32">
        <v>2.64</v>
      </c>
      <c r="H345" s="32">
        <v>17.350000000000001</v>
      </c>
      <c r="I345" s="33">
        <f t="shared" si="5"/>
        <v>29.65</v>
      </c>
    </row>
    <row r="346" spans="1:9" ht="15" x14ac:dyDescent="0.25">
      <c r="A346" s="34" t="s">
        <v>187</v>
      </c>
      <c r="B346" s="29" t="s">
        <v>188</v>
      </c>
      <c r="C346" s="26">
        <v>0</v>
      </c>
      <c r="D346" s="30">
        <v>0</v>
      </c>
      <c r="E346" s="31">
        <v>2.36</v>
      </c>
      <c r="F346" s="32">
        <v>3.29</v>
      </c>
      <c r="G346" s="32">
        <v>2.2200000000000002</v>
      </c>
      <c r="H346" s="32">
        <v>14.6</v>
      </c>
      <c r="I346" s="33">
        <f t="shared" si="5"/>
        <v>22.47</v>
      </c>
    </row>
    <row r="347" spans="1:9" ht="15" x14ac:dyDescent="0.25">
      <c r="A347" s="34" t="s">
        <v>372</v>
      </c>
      <c r="B347" s="29" t="s">
        <v>373</v>
      </c>
      <c r="C347" s="26">
        <v>0</v>
      </c>
      <c r="D347" s="30">
        <v>0</v>
      </c>
      <c r="E347" s="31">
        <v>1.9500000000000002</v>
      </c>
      <c r="F347" s="32">
        <v>2.65</v>
      </c>
      <c r="G347" s="32">
        <v>1.79</v>
      </c>
      <c r="H347" s="32">
        <v>11.76</v>
      </c>
      <c r="I347" s="33">
        <f t="shared" si="5"/>
        <v>18.149999999999999</v>
      </c>
    </row>
    <row r="348" spans="1:9" ht="15" x14ac:dyDescent="0.25">
      <c r="A348" s="34" t="s">
        <v>1185</v>
      </c>
      <c r="B348" s="29" t="s">
        <v>1186</v>
      </c>
      <c r="C348" s="26">
        <v>0</v>
      </c>
      <c r="D348" s="30">
        <v>0</v>
      </c>
      <c r="E348" s="31">
        <v>0.18</v>
      </c>
      <c r="F348" s="32">
        <v>3.66</v>
      </c>
      <c r="G348" s="32">
        <v>2.48</v>
      </c>
      <c r="H348" s="32">
        <v>16.27</v>
      </c>
      <c r="I348" s="33">
        <f t="shared" si="5"/>
        <v>22.59</v>
      </c>
    </row>
    <row r="349" spans="1:9" ht="15" x14ac:dyDescent="0.25">
      <c r="A349" s="34" t="s">
        <v>722</v>
      </c>
      <c r="B349" s="29" t="s">
        <v>723</v>
      </c>
      <c r="C349" s="26">
        <v>0</v>
      </c>
      <c r="D349" s="30">
        <v>0</v>
      </c>
      <c r="E349" s="31">
        <v>2.4899999999999998</v>
      </c>
      <c r="F349" s="32">
        <v>2.87</v>
      </c>
      <c r="G349" s="32">
        <v>1.94</v>
      </c>
      <c r="H349" s="32">
        <v>12.73</v>
      </c>
      <c r="I349" s="33">
        <f t="shared" si="5"/>
        <v>20.03</v>
      </c>
    </row>
    <row r="350" spans="1:9" ht="15" x14ac:dyDescent="0.25">
      <c r="A350" s="34" t="s">
        <v>878</v>
      </c>
      <c r="B350" s="29" t="s">
        <v>879</v>
      </c>
      <c r="C350" s="26">
        <v>0</v>
      </c>
      <c r="D350" s="30">
        <v>0</v>
      </c>
      <c r="E350" s="31">
        <v>0.16</v>
      </c>
      <c r="F350" s="32">
        <v>3.24</v>
      </c>
      <c r="G350" s="32">
        <v>2.2000000000000002</v>
      </c>
      <c r="H350" s="32">
        <v>14.41</v>
      </c>
      <c r="I350" s="33">
        <f t="shared" si="5"/>
        <v>20.010000000000002</v>
      </c>
    </row>
    <row r="351" spans="1:9" ht="15" x14ac:dyDescent="0.25">
      <c r="A351" s="34" t="s">
        <v>1251</v>
      </c>
      <c r="B351" s="29" t="s">
        <v>1252</v>
      </c>
      <c r="C351" s="26">
        <v>0</v>
      </c>
      <c r="D351" s="30">
        <v>0</v>
      </c>
      <c r="E351" s="31">
        <v>0.03</v>
      </c>
      <c r="F351" s="32">
        <v>2.93</v>
      </c>
      <c r="G351" s="32">
        <v>1.98</v>
      </c>
      <c r="H351" s="32">
        <v>13.01</v>
      </c>
      <c r="I351" s="33">
        <f t="shared" si="5"/>
        <v>17.95</v>
      </c>
    </row>
    <row r="352" spans="1:9" ht="15" x14ac:dyDescent="0.25">
      <c r="A352" s="34" t="s">
        <v>894</v>
      </c>
      <c r="B352" s="29" t="s">
        <v>895</v>
      </c>
      <c r="C352" s="26">
        <v>0</v>
      </c>
      <c r="D352" s="30">
        <v>0</v>
      </c>
      <c r="E352" s="31">
        <v>0</v>
      </c>
      <c r="F352" s="32">
        <v>3.61</v>
      </c>
      <c r="G352" s="32">
        <v>2.44</v>
      </c>
      <c r="H352" s="32">
        <v>16.03</v>
      </c>
      <c r="I352" s="33">
        <f t="shared" si="5"/>
        <v>22.08</v>
      </c>
    </row>
    <row r="353" spans="1:9" ht="15" x14ac:dyDescent="0.25">
      <c r="A353" s="34" t="s">
        <v>442</v>
      </c>
      <c r="B353" s="29" t="s">
        <v>443</v>
      </c>
      <c r="C353" s="26">
        <v>0</v>
      </c>
      <c r="D353" s="30">
        <v>0</v>
      </c>
      <c r="E353" s="31">
        <v>1.08</v>
      </c>
      <c r="F353" s="32">
        <v>3.94</v>
      </c>
      <c r="G353" s="32">
        <v>2.66</v>
      </c>
      <c r="H353" s="32">
        <v>17.489999999999998</v>
      </c>
      <c r="I353" s="33">
        <f t="shared" si="5"/>
        <v>25.17</v>
      </c>
    </row>
    <row r="354" spans="1:9" ht="15" x14ac:dyDescent="0.25">
      <c r="A354" s="34" t="s">
        <v>209</v>
      </c>
      <c r="B354" s="29" t="s">
        <v>210</v>
      </c>
      <c r="C354" s="26">
        <v>0</v>
      </c>
      <c r="D354" s="30">
        <v>-4.82</v>
      </c>
      <c r="E354" s="31">
        <v>0.97</v>
      </c>
      <c r="F354" s="32">
        <v>3.45</v>
      </c>
      <c r="G354" s="32">
        <v>2.34</v>
      </c>
      <c r="H354" s="32">
        <v>15.35</v>
      </c>
      <c r="I354" s="33">
        <f t="shared" si="5"/>
        <v>17.29</v>
      </c>
    </row>
    <row r="355" spans="1:9" ht="15" x14ac:dyDescent="0.25">
      <c r="A355" s="34" t="s">
        <v>1187</v>
      </c>
      <c r="B355" s="29" t="s">
        <v>1188</v>
      </c>
      <c r="C355" s="26">
        <v>0</v>
      </c>
      <c r="D355" s="30">
        <v>0</v>
      </c>
      <c r="E355" s="31">
        <v>4.26</v>
      </c>
      <c r="F355" s="32">
        <v>3.17</v>
      </c>
      <c r="G355" s="32">
        <v>2.14</v>
      </c>
      <c r="H355" s="32">
        <v>14.07</v>
      </c>
      <c r="I355" s="33">
        <f t="shared" si="5"/>
        <v>23.64</v>
      </c>
    </row>
    <row r="356" spans="1:9" ht="15" x14ac:dyDescent="0.25">
      <c r="A356" s="28" t="s">
        <v>546</v>
      </c>
      <c r="B356" s="29" t="s">
        <v>547</v>
      </c>
      <c r="C356" s="26">
        <v>0</v>
      </c>
      <c r="D356" s="30">
        <v>0</v>
      </c>
      <c r="E356" s="31">
        <v>0.46</v>
      </c>
      <c r="F356" s="32">
        <v>3.2</v>
      </c>
      <c r="G356" s="32">
        <v>2.16</v>
      </c>
      <c r="H356" s="32">
        <v>14.2</v>
      </c>
      <c r="I356" s="33">
        <f t="shared" si="5"/>
        <v>20.02</v>
      </c>
    </row>
    <row r="357" spans="1:9" ht="15" x14ac:dyDescent="0.25">
      <c r="A357" s="34" t="s">
        <v>1028</v>
      </c>
      <c r="B357" s="29" t="s">
        <v>1027</v>
      </c>
      <c r="C357" s="26">
        <v>0</v>
      </c>
      <c r="D357" s="30">
        <v>-5.23</v>
      </c>
      <c r="E357" s="31">
        <v>5.08</v>
      </c>
      <c r="F357" s="32">
        <v>3.28</v>
      </c>
      <c r="G357" s="32">
        <v>2.2200000000000002</v>
      </c>
      <c r="H357" s="32">
        <v>14.56</v>
      </c>
      <c r="I357" s="33">
        <f t="shared" si="5"/>
        <v>19.91</v>
      </c>
    </row>
    <row r="358" spans="1:9" ht="15" x14ac:dyDescent="0.25">
      <c r="A358" s="34" t="s">
        <v>292</v>
      </c>
      <c r="B358" s="29" t="s">
        <v>293</v>
      </c>
      <c r="C358" s="26">
        <v>0</v>
      </c>
      <c r="D358" s="30">
        <v>-5.38</v>
      </c>
      <c r="E358" s="31">
        <v>1.1000000000000001</v>
      </c>
      <c r="F358" s="32">
        <v>3.32</v>
      </c>
      <c r="G358" s="32">
        <v>2.25</v>
      </c>
      <c r="H358" s="32">
        <v>14.77</v>
      </c>
      <c r="I358" s="33">
        <f t="shared" si="5"/>
        <v>16.059999999999999</v>
      </c>
    </row>
    <row r="359" spans="1:9" ht="15" x14ac:dyDescent="0.25">
      <c r="A359" s="34" t="s">
        <v>1226</v>
      </c>
      <c r="B359" s="29" t="s">
        <v>1227</v>
      </c>
      <c r="C359" s="26">
        <v>0</v>
      </c>
      <c r="D359" s="30">
        <v>0</v>
      </c>
      <c r="E359" s="31">
        <v>3.09</v>
      </c>
      <c r="F359" s="32">
        <v>3.16</v>
      </c>
      <c r="G359" s="32">
        <v>2.14</v>
      </c>
      <c r="H359" s="32">
        <v>14.03</v>
      </c>
      <c r="I359" s="33">
        <f t="shared" si="5"/>
        <v>22.42</v>
      </c>
    </row>
    <row r="360" spans="1:9" ht="15" x14ac:dyDescent="0.25">
      <c r="A360" s="34" t="s">
        <v>896</v>
      </c>
      <c r="B360" s="29" t="s">
        <v>897</v>
      </c>
      <c r="C360" s="26">
        <v>0</v>
      </c>
      <c r="D360" s="30">
        <v>0</v>
      </c>
      <c r="E360" s="31">
        <v>0</v>
      </c>
      <c r="F360" s="32">
        <v>3.75</v>
      </c>
      <c r="G360" s="32">
        <v>2.54</v>
      </c>
      <c r="H360" s="32">
        <v>16.649999999999999</v>
      </c>
      <c r="I360" s="33">
        <f t="shared" si="5"/>
        <v>22.94</v>
      </c>
    </row>
    <row r="361" spans="1:9" ht="15" x14ac:dyDescent="0.25">
      <c r="A361" s="34" t="s">
        <v>603</v>
      </c>
      <c r="B361" s="29" t="s">
        <v>604</v>
      </c>
      <c r="C361" s="26">
        <v>0</v>
      </c>
      <c r="D361" s="30">
        <v>0</v>
      </c>
      <c r="E361" s="31">
        <v>0.55000000000000004</v>
      </c>
      <c r="F361" s="32">
        <v>3.12</v>
      </c>
      <c r="G361" s="32">
        <v>2.11</v>
      </c>
      <c r="H361" s="32">
        <v>13.85</v>
      </c>
      <c r="I361" s="33">
        <f t="shared" si="5"/>
        <v>19.63</v>
      </c>
    </row>
    <row r="362" spans="1:9" ht="15" x14ac:dyDescent="0.25">
      <c r="A362" s="34" t="s">
        <v>510</v>
      </c>
      <c r="B362" s="29" t="s">
        <v>511</v>
      </c>
      <c r="C362" s="26">
        <v>0</v>
      </c>
      <c r="D362" s="30">
        <v>0</v>
      </c>
      <c r="E362" s="31">
        <v>4.0599999999999996</v>
      </c>
      <c r="F362" s="32">
        <v>2.7</v>
      </c>
      <c r="G362" s="32">
        <v>1.83</v>
      </c>
      <c r="H362" s="32">
        <v>11.99</v>
      </c>
      <c r="I362" s="33">
        <f t="shared" si="5"/>
        <v>20.58</v>
      </c>
    </row>
    <row r="363" spans="1:9" ht="15" x14ac:dyDescent="0.25">
      <c r="A363" s="34" t="s">
        <v>448</v>
      </c>
      <c r="B363" s="29" t="s">
        <v>449</v>
      </c>
      <c r="C363" s="26">
        <v>0</v>
      </c>
      <c r="D363" s="30">
        <v>0</v>
      </c>
      <c r="E363" s="31">
        <v>1.57</v>
      </c>
      <c r="F363" s="32">
        <v>4.66</v>
      </c>
      <c r="G363" s="32">
        <v>3.15</v>
      </c>
      <c r="H363" s="32">
        <v>20.71</v>
      </c>
      <c r="I363" s="33">
        <f t="shared" si="5"/>
        <v>30.09</v>
      </c>
    </row>
    <row r="364" spans="1:9" ht="15" x14ac:dyDescent="0.25">
      <c r="A364" s="34" t="s">
        <v>690</v>
      </c>
      <c r="B364" s="29" t="s">
        <v>691</v>
      </c>
      <c r="C364" s="26">
        <v>0</v>
      </c>
      <c r="D364" s="30">
        <v>0</v>
      </c>
      <c r="E364" s="31">
        <v>0.15</v>
      </c>
      <c r="F364" s="32">
        <v>4.2300000000000004</v>
      </c>
      <c r="G364" s="32">
        <v>2.87</v>
      </c>
      <c r="H364" s="32">
        <v>18.809999999999999</v>
      </c>
      <c r="I364" s="33">
        <f t="shared" si="5"/>
        <v>26.06</v>
      </c>
    </row>
    <row r="365" spans="1:9" ht="15" x14ac:dyDescent="0.25">
      <c r="A365" s="34" t="s">
        <v>265</v>
      </c>
      <c r="B365" s="29" t="s">
        <v>266</v>
      </c>
      <c r="C365" s="26">
        <v>0</v>
      </c>
      <c r="D365" s="30">
        <v>0</v>
      </c>
      <c r="E365" s="31">
        <v>1.5900000000000003</v>
      </c>
      <c r="F365" s="32">
        <v>2.85</v>
      </c>
      <c r="G365" s="32">
        <v>1.93</v>
      </c>
      <c r="H365" s="32">
        <v>12.65</v>
      </c>
      <c r="I365" s="33">
        <f t="shared" si="5"/>
        <v>19.02</v>
      </c>
    </row>
    <row r="366" spans="1:9" ht="15" x14ac:dyDescent="0.25">
      <c r="A366" s="34" t="s">
        <v>898</v>
      </c>
      <c r="B366" s="29" t="s">
        <v>899</v>
      </c>
      <c r="C366" s="26">
        <v>0</v>
      </c>
      <c r="D366" s="30">
        <v>-5.93</v>
      </c>
      <c r="E366" s="31">
        <v>0</v>
      </c>
      <c r="F366" s="32">
        <v>4.28</v>
      </c>
      <c r="G366" s="32">
        <v>2.9</v>
      </c>
      <c r="H366" s="32">
        <v>19.02</v>
      </c>
      <c r="I366" s="33">
        <f t="shared" si="5"/>
        <v>20.27</v>
      </c>
    </row>
    <row r="367" spans="1:9" ht="15" x14ac:dyDescent="0.25">
      <c r="A367" s="34" t="s">
        <v>900</v>
      </c>
      <c r="B367" s="29" t="s">
        <v>901</v>
      </c>
      <c r="C367" s="26">
        <v>0</v>
      </c>
      <c r="D367" s="30">
        <v>0</v>
      </c>
      <c r="E367" s="31">
        <v>0</v>
      </c>
      <c r="F367" s="32">
        <v>3.72</v>
      </c>
      <c r="G367" s="32">
        <v>2.5099999999999998</v>
      </c>
      <c r="H367" s="32">
        <v>16.5</v>
      </c>
      <c r="I367" s="33">
        <f t="shared" si="5"/>
        <v>22.73</v>
      </c>
    </row>
    <row r="368" spans="1:9" ht="15" x14ac:dyDescent="0.25">
      <c r="A368" s="34" t="s">
        <v>456</v>
      </c>
      <c r="B368" s="29" t="s">
        <v>457</v>
      </c>
      <c r="C368" s="26">
        <v>0</v>
      </c>
      <c r="D368" s="30">
        <v>-5.37</v>
      </c>
      <c r="E368" s="31">
        <v>1.86</v>
      </c>
      <c r="F368" s="32">
        <v>4.47</v>
      </c>
      <c r="G368" s="32">
        <v>3.03</v>
      </c>
      <c r="H368" s="32">
        <v>19.86</v>
      </c>
      <c r="I368" s="33">
        <f t="shared" si="5"/>
        <v>23.85</v>
      </c>
    </row>
    <row r="369" spans="1:9" ht="15" x14ac:dyDescent="0.25">
      <c r="A369" s="34" t="s">
        <v>197</v>
      </c>
      <c r="B369" s="29" t="s">
        <v>198</v>
      </c>
      <c r="C369" s="26">
        <v>0</v>
      </c>
      <c r="D369" s="30">
        <v>-4.97</v>
      </c>
      <c r="E369" s="31">
        <v>1.01</v>
      </c>
      <c r="F369" s="32">
        <v>3.48</v>
      </c>
      <c r="G369" s="32">
        <v>2.36</v>
      </c>
      <c r="H369" s="32">
        <v>15.48</v>
      </c>
      <c r="I369" s="33">
        <f t="shared" si="5"/>
        <v>17.36</v>
      </c>
    </row>
    <row r="370" spans="1:9" ht="15" x14ac:dyDescent="0.25">
      <c r="A370" s="34" t="s">
        <v>698</v>
      </c>
      <c r="B370" s="29" t="s">
        <v>699</v>
      </c>
      <c r="C370" s="26">
        <v>0</v>
      </c>
      <c r="D370" s="30">
        <v>0</v>
      </c>
      <c r="E370" s="31">
        <v>0.01</v>
      </c>
      <c r="F370" s="32">
        <v>3.34</v>
      </c>
      <c r="G370" s="32">
        <v>2.2599999999999998</v>
      </c>
      <c r="H370" s="32">
        <v>14.84</v>
      </c>
      <c r="I370" s="33">
        <f t="shared" si="5"/>
        <v>20.45</v>
      </c>
    </row>
    <row r="371" spans="1:9" ht="15" x14ac:dyDescent="0.25">
      <c r="A371" s="34" t="s">
        <v>406</v>
      </c>
      <c r="B371" s="29" t="s">
        <v>407</v>
      </c>
      <c r="C371" s="26">
        <v>0</v>
      </c>
      <c r="D371" s="30">
        <v>0</v>
      </c>
      <c r="E371" s="31">
        <v>8.129999999999999</v>
      </c>
      <c r="F371" s="32">
        <v>4.68</v>
      </c>
      <c r="G371" s="32">
        <v>3.17</v>
      </c>
      <c r="H371" s="32">
        <v>20.8</v>
      </c>
      <c r="I371" s="33">
        <f t="shared" si="5"/>
        <v>36.78</v>
      </c>
    </row>
    <row r="372" spans="1:9" ht="15" x14ac:dyDescent="0.25">
      <c r="A372" s="34" t="s">
        <v>902</v>
      </c>
      <c r="B372" s="29" t="s">
        <v>903</v>
      </c>
      <c r="C372" s="26">
        <v>0</v>
      </c>
      <c r="D372" s="30">
        <v>0</v>
      </c>
      <c r="E372" s="31">
        <v>0</v>
      </c>
      <c r="F372" s="32">
        <v>4.5599999999999996</v>
      </c>
      <c r="G372" s="32">
        <v>3.08</v>
      </c>
      <c r="H372" s="32">
        <v>20.239999999999998</v>
      </c>
      <c r="I372" s="33">
        <f t="shared" si="5"/>
        <v>27.88</v>
      </c>
    </row>
    <row r="373" spans="1:9" ht="15" x14ac:dyDescent="0.25">
      <c r="A373" s="34" t="s">
        <v>694</v>
      </c>
      <c r="B373" s="29" t="s">
        <v>695</v>
      </c>
      <c r="C373" s="26">
        <v>0</v>
      </c>
      <c r="D373" s="30">
        <v>-5.38</v>
      </c>
      <c r="E373" s="31">
        <v>0.03</v>
      </c>
      <c r="F373" s="32">
        <v>3.6</v>
      </c>
      <c r="G373" s="32">
        <v>2.4300000000000002</v>
      </c>
      <c r="H373" s="32">
        <v>15.98</v>
      </c>
      <c r="I373" s="33">
        <f t="shared" si="5"/>
        <v>16.66</v>
      </c>
    </row>
    <row r="374" spans="1:9" ht="15" x14ac:dyDescent="0.25">
      <c r="A374" s="34" t="s">
        <v>562</v>
      </c>
      <c r="B374" s="29" t="s">
        <v>563</v>
      </c>
      <c r="C374" s="26">
        <v>0</v>
      </c>
      <c r="D374" s="30">
        <v>0</v>
      </c>
      <c r="E374" s="31">
        <v>0.90434758242961266</v>
      </c>
      <c r="F374" s="32">
        <v>3.41</v>
      </c>
      <c r="G374" s="32">
        <v>2.31</v>
      </c>
      <c r="H374" s="32">
        <v>15.15</v>
      </c>
      <c r="I374" s="33">
        <f t="shared" si="5"/>
        <v>21.77</v>
      </c>
    </row>
    <row r="375" spans="1:9" ht="15" x14ac:dyDescent="0.25">
      <c r="A375" s="34" t="s">
        <v>904</v>
      </c>
      <c r="B375" s="29" t="s">
        <v>905</v>
      </c>
      <c r="C375" s="26">
        <v>0</v>
      </c>
      <c r="D375" s="30">
        <v>0</v>
      </c>
      <c r="E375" s="31">
        <v>7.0000000000000007E-2</v>
      </c>
      <c r="F375" s="32">
        <v>3.1</v>
      </c>
      <c r="G375" s="32">
        <v>2.1</v>
      </c>
      <c r="H375" s="32">
        <v>13.76</v>
      </c>
      <c r="I375" s="33">
        <f t="shared" si="5"/>
        <v>19.03</v>
      </c>
    </row>
    <row r="376" spans="1:9" ht="15" x14ac:dyDescent="0.25">
      <c r="A376" s="34" t="s">
        <v>376</v>
      </c>
      <c r="B376" s="29" t="s">
        <v>377</v>
      </c>
      <c r="C376" s="26">
        <v>0</v>
      </c>
      <c r="D376" s="30">
        <v>0</v>
      </c>
      <c r="E376" s="31">
        <v>0.57999999999999996</v>
      </c>
      <c r="F376" s="32">
        <v>3.65</v>
      </c>
      <c r="G376" s="32">
        <v>2.4700000000000002</v>
      </c>
      <c r="H376" s="32">
        <v>16.2</v>
      </c>
      <c r="I376" s="33">
        <f t="shared" si="5"/>
        <v>22.9</v>
      </c>
    </row>
    <row r="377" spans="1:9" ht="15" x14ac:dyDescent="0.25">
      <c r="A377" s="34" t="s">
        <v>384</v>
      </c>
      <c r="B377" s="29" t="s">
        <v>385</v>
      </c>
      <c r="C377" s="26">
        <v>0</v>
      </c>
      <c r="D377" s="30">
        <v>0</v>
      </c>
      <c r="E377" s="31">
        <v>3.41</v>
      </c>
      <c r="F377" s="32">
        <v>3.13</v>
      </c>
      <c r="G377" s="32">
        <v>2.12</v>
      </c>
      <c r="H377" s="32">
        <v>13.91</v>
      </c>
      <c r="I377" s="33">
        <f t="shared" si="5"/>
        <v>22.57</v>
      </c>
    </row>
    <row r="378" spans="1:9" ht="15" x14ac:dyDescent="0.25">
      <c r="A378" s="34" t="s">
        <v>673</v>
      </c>
      <c r="B378" s="29" t="s">
        <v>674</v>
      </c>
      <c r="C378" s="26">
        <v>0</v>
      </c>
      <c r="D378" s="30">
        <v>0</v>
      </c>
      <c r="E378" s="31">
        <v>0.31</v>
      </c>
      <c r="F378" s="32">
        <v>4.57</v>
      </c>
      <c r="G378" s="32">
        <v>3.09</v>
      </c>
      <c r="H378" s="32">
        <v>20.32</v>
      </c>
      <c r="I378" s="33">
        <f t="shared" si="5"/>
        <v>28.29</v>
      </c>
    </row>
    <row r="379" spans="1:9" ht="15" x14ac:dyDescent="0.25">
      <c r="A379" s="34" t="s">
        <v>474</v>
      </c>
      <c r="B379" s="29" t="s">
        <v>475</v>
      </c>
      <c r="C379" s="26">
        <v>0</v>
      </c>
      <c r="D379" s="30">
        <v>0</v>
      </c>
      <c r="E379" s="31">
        <v>0.44000000000000006</v>
      </c>
      <c r="F379" s="32">
        <v>2.14</v>
      </c>
      <c r="G379" s="32">
        <v>1.45</v>
      </c>
      <c r="H379" s="32">
        <v>9.51</v>
      </c>
      <c r="I379" s="33">
        <f t="shared" si="5"/>
        <v>13.54</v>
      </c>
    </row>
    <row r="380" spans="1:9" ht="15" x14ac:dyDescent="0.25">
      <c r="A380" s="34" t="s">
        <v>906</v>
      </c>
      <c r="B380" s="29" t="s">
        <v>907</v>
      </c>
      <c r="C380" s="26">
        <v>0</v>
      </c>
      <c r="D380" s="30">
        <v>0</v>
      </c>
      <c r="E380" s="31">
        <v>0.48</v>
      </c>
      <c r="F380" s="32">
        <v>3.77</v>
      </c>
      <c r="G380" s="32">
        <v>2.5499999999999998</v>
      </c>
      <c r="H380" s="32">
        <v>16.73</v>
      </c>
      <c r="I380" s="33">
        <f t="shared" si="5"/>
        <v>23.53</v>
      </c>
    </row>
    <row r="381" spans="1:9" ht="15" x14ac:dyDescent="0.25">
      <c r="A381" s="34" t="s">
        <v>657</v>
      </c>
      <c r="B381" s="29" t="s">
        <v>658</v>
      </c>
      <c r="C381" s="26">
        <v>0</v>
      </c>
      <c r="D381" s="30">
        <v>0</v>
      </c>
      <c r="E381" s="31">
        <v>0.71000000000000008</v>
      </c>
      <c r="F381" s="32">
        <v>3.45</v>
      </c>
      <c r="G381" s="32">
        <v>2.34</v>
      </c>
      <c r="H381" s="32">
        <v>15.34</v>
      </c>
      <c r="I381" s="33">
        <f t="shared" si="5"/>
        <v>21.84</v>
      </c>
    </row>
    <row r="382" spans="1:9" ht="15" x14ac:dyDescent="0.25">
      <c r="A382" s="34" t="s">
        <v>193</v>
      </c>
      <c r="B382" s="29" t="s">
        <v>194</v>
      </c>
      <c r="C382" s="26">
        <v>0</v>
      </c>
      <c r="D382" s="30">
        <v>0</v>
      </c>
      <c r="E382" s="31">
        <v>2.85</v>
      </c>
      <c r="F382" s="32">
        <v>2.72</v>
      </c>
      <c r="G382" s="32">
        <v>1.84</v>
      </c>
      <c r="H382" s="32">
        <v>12.09</v>
      </c>
      <c r="I382" s="33">
        <f t="shared" si="5"/>
        <v>19.5</v>
      </c>
    </row>
    <row r="383" spans="1:9" ht="15" x14ac:dyDescent="0.25">
      <c r="A383" s="34" t="s">
        <v>157</v>
      </c>
      <c r="B383" s="29" t="s">
        <v>158</v>
      </c>
      <c r="C383" s="26">
        <v>0</v>
      </c>
      <c r="D383" s="30">
        <v>0</v>
      </c>
      <c r="E383" s="31">
        <v>6.9099999999999993</v>
      </c>
      <c r="F383" s="32">
        <v>2.5499999999999998</v>
      </c>
      <c r="G383" s="32">
        <v>1.73</v>
      </c>
      <c r="H383" s="32">
        <v>11.33</v>
      </c>
      <c r="I383" s="33">
        <f t="shared" si="5"/>
        <v>22.52</v>
      </c>
    </row>
    <row r="384" spans="1:9" ht="15" x14ac:dyDescent="0.25">
      <c r="A384" s="34" t="s">
        <v>908</v>
      </c>
      <c r="B384" s="29" t="s">
        <v>909</v>
      </c>
      <c r="C384" s="26">
        <v>0</v>
      </c>
      <c r="D384" s="30">
        <v>-4.78</v>
      </c>
      <c r="E384" s="31">
        <v>1.8599999999999999</v>
      </c>
      <c r="F384" s="32">
        <v>3.03</v>
      </c>
      <c r="G384" s="32">
        <v>2.0499999999999998</v>
      </c>
      <c r="H384" s="32">
        <v>13.44</v>
      </c>
      <c r="I384" s="33">
        <f t="shared" si="5"/>
        <v>15.6</v>
      </c>
    </row>
    <row r="385" spans="1:9" ht="15" x14ac:dyDescent="0.25">
      <c r="A385" s="34" t="s">
        <v>118</v>
      </c>
      <c r="B385" s="29" t="s">
        <v>119</v>
      </c>
      <c r="C385" s="26">
        <v>0</v>
      </c>
      <c r="D385" s="30">
        <v>-3.74</v>
      </c>
      <c r="E385" s="31">
        <v>3.3899999999999997</v>
      </c>
      <c r="F385" s="32">
        <v>2.68</v>
      </c>
      <c r="G385" s="32">
        <v>1.82</v>
      </c>
      <c r="H385" s="32">
        <v>11.92</v>
      </c>
      <c r="I385" s="33">
        <f t="shared" si="5"/>
        <v>16.07</v>
      </c>
    </row>
    <row r="386" spans="1:9" ht="15" x14ac:dyDescent="0.25">
      <c r="A386" s="34" t="s">
        <v>113</v>
      </c>
      <c r="B386" s="29" t="s">
        <v>114</v>
      </c>
      <c r="C386" s="26">
        <v>0</v>
      </c>
      <c r="D386" s="30">
        <v>0</v>
      </c>
      <c r="E386" s="31">
        <v>4.03</v>
      </c>
      <c r="F386" s="32">
        <v>3.38</v>
      </c>
      <c r="G386" s="32">
        <v>2.29</v>
      </c>
      <c r="H386" s="32">
        <v>15.03</v>
      </c>
      <c r="I386" s="33">
        <f t="shared" si="5"/>
        <v>24.73</v>
      </c>
    </row>
    <row r="387" spans="1:9" ht="15" x14ac:dyDescent="0.25">
      <c r="A387" s="34" t="s">
        <v>700</v>
      </c>
      <c r="B387" s="29" t="s">
        <v>701</v>
      </c>
      <c r="C387" s="26">
        <v>0</v>
      </c>
      <c r="D387" s="30">
        <v>0</v>
      </c>
      <c r="E387" s="31">
        <v>0.11</v>
      </c>
      <c r="F387" s="32">
        <v>3.68</v>
      </c>
      <c r="G387" s="32">
        <v>2.4900000000000002</v>
      </c>
      <c r="H387" s="32">
        <v>16.329999999999998</v>
      </c>
      <c r="I387" s="33">
        <f t="shared" si="5"/>
        <v>22.61</v>
      </c>
    </row>
    <row r="388" spans="1:9" ht="15" x14ac:dyDescent="0.25">
      <c r="A388" s="34" t="s">
        <v>346</v>
      </c>
      <c r="B388" s="29" t="s">
        <v>347</v>
      </c>
      <c r="C388" s="26">
        <v>0</v>
      </c>
      <c r="D388" s="30">
        <v>-4.51</v>
      </c>
      <c r="E388" s="31">
        <v>2.52</v>
      </c>
      <c r="F388" s="32">
        <v>3.37</v>
      </c>
      <c r="G388" s="32">
        <v>2.2799999999999998</v>
      </c>
      <c r="H388" s="32">
        <v>14.98</v>
      </c>
      <c r="I388" s="33">
        <f t="shared" si="5"/>
        <v>18.64</v>
      </c>
    </row>
    <row r="389" spans="1:9" ht="15" x14ac:dyDescent="0.25">
      <c r="A389" s="34" t="s">
        <v>200</v>
      </c>
      <c r="B389" s="29" t="s">
        <v>201</v>
      </c>
      <c r="C389" s="26">
        <v>0</v>
      </c>
      <c r="D389" s="30">
        <v>-4.9000000000000004</v>
      </c>
      <c r="E389" s="31">
        <v>2.4000000000000004</v>
      </c>
      <c r="F389" s="32">
        <v>3.1</v>
      </c>
      <c r="G389" s="32">
        <v>2.1</v>
      </c>
      <c r="H389" s="32">
        <v>13.76</v>
      </c>
      <c r="I389" s="33">
        <f t="shared" ref="I389:I452" si="6">ROUND(SUM(C389:H389),2)</f>
        <v>16.46</v>
      </c>
    </row>
    <row r="390" spans="1:9" ht="15" x14ac:dyDescent="0.25">
      <c r="A390" s="34" t="s">
        <v>1189</v>
      </c>
      <c r="B390" s="29" t="s">
        <v>1190</v>
      </c>
      <c r="C390" s="26">
        <v>0</v>
      </c>
      <c r="D390" s="30">
        <v>0</v>
      </c>
      <c r="E390" s="31">
        <v>7.0000000000000007E-2</v>
      </c>
      <c r="F390" s="32">
        <v>3.41</v>
      </c>
      <c r="G390" s="32">
        <v>2.31</v>
      </c>
      <c r="H390" s="32">
        <v>15.17</v>
      </c>
      <c r="I390" s="33">
        <f t="shared" si="6"/>
        <v>20.96</v>
      </c>
    </row>
    <row r="391" spans="1:9" ht="15" x14ac:dyDescent="0.25">
      <c r="A391" s="34" t="s">
        <v>249</v>
      </c>
      <c r="B391" s="29" t="s">
        <v>250</v>
      </c>
      <c r="C391" s="26">
        <v>0</v>
      </c>
      <c r="D391" s="30">
        <v>0</v>
      </c>
      <c r="E391" s="31">
        <v>1.63</v>
      </c>
      <c r="F391" s="32">
        <v>2.82</v>
      </c>
      <c r="G391" s="32">
        <v>1.91</v>
      </c>
      <c r="H391" s="32">
        <v>12.52</v>
      </c>
      <c r="I391" s="33">
        <f t="shared" si="6"/>
        <v>18.88</v>
      </c>
    </row>
    <row r="392" spans="1:9" ht="15" x14ac:dyDescent="0.25">
      <c r="A392" s="34" t="s">
        <v>93</v>
      </c>
      <c r="B392" s="29" t="s">
        <v>94</v>
      </c>
      <c r="C392" s="26">
        <v>0</v>
      </c>
      <c r="D392" s="30">
        <v>0</v>
      </c>
      <c r="E392" s="31">
        <v>8.18</v>
      </c>
      <c r="F392" s="32">
        <v>3.68</v>
      </c>
      <c r="G392" s="32">
        <v>2.4900000000000002</v>
      </c>
      <c r="H392" s="32">
        <v>16.329999999999998</v>
      </c>
      <c r="I392" s="33">
        <f t="shared" si="6"/>
        <v>30.68</v>
      </c>
    </row>
    <row r="393" spans="1:9" ht="15" x14ac:dyDescent="0.25">
      <c r="A393" s="34" t="s">
        <v>362</v>
      </c>
      <c r="B393" s="29" t="s">
        <v>363</v>
      </c>
      <c r="C393" s="26">
        <v>0</v>
      </c>
      <c r="D393" s="30">
        <v>0</v>
      </c>
      <c r="E393" s="31">
        <v>2.3099999999999996</v>
      </c>
      <c r="F393" s="32">
        <v>4.43</v>
      </c>
      <c r="G393" s="32">
        <v>3</v>
      </c>
      <c r="H393" s="32">
        <v>19.690000000000001</v>
      </c>
      <c r="I393" s="33">
        <f t="shared" si="6"/>
        <v>29.43</v>
      </c>
    </row>
    <row r="394" spans="1:9" ht="15" x14ac:dyDescent="0.25">
      <c r="A394" s="34" t="s">
        <v>680</v>
      </c>
      <c r="B394" s="29" t="s">
        <v>681</v>
      </c>
      <c r="C394" s="26">
        <v>0</v>
      </c>
      <c r="D394" s="30">
        <v>0</v>
      </c>
      <c r="E394" s="31">
        <v>0.1</v>
      </c>
      <c r="F394" s="32">
        <v>3.83</v>
      </c>
      <c r="G394" s="32">
        <v>2.59</v>
      </c>
      <c r="H394" s="32">
        <v>16.989999999999998</v>
      </c>
      <c r="I394" s="33">
        <f t="shared" si="6"/>
        <v>23.51</v>
      </c>
    </row>
    <row r="395" spans="1:9" ht="15" x14ac:dyDescent="0.25">
      <c r="A395" s="34" t="s">
        <v>910</v>
      </c>
      <c r="B395" s="29" t="s">
        <v>911</v>
      </c>
      <c r="C395" s="26">
        <v>0</v>
      </c>
      <c r="D395" s="30">
        <v>0</v>
      </c>
      <c r="E395" s="31">
        <v>0</v>
      </c>
      <c r="F395" s="32">
        <v>4.16</v>
      </c>
      <c r="G395" s="32">
        <v>2.81</v>
      </c>
      <c r="H395" s="32">
        <v>18.46</v>
      </c>
      <c r="I395" s="33">
        <f t="shared" si="6"/>
        <v>25.43</v>
      </c>
    </row>
    <row r="396" spans="1:9" ht="15" x14ac:dyDescent="0.25">
      <c r="A396" s="34" t="s">
        <v>524</v>
      </c>
      <c r="B396" s="29" t="s">
        <v>525</v>
      </c>
      <c r="C396" s="26">
        <v>0</v>
      </c>
      <c r="D396" s="30">
        <v>0</v>
      </c>
      <c r="E396" s="31">
        <v>0.24</v>
      </c>
      <c r="F396" s="32">
        <v>5.42</v>
      </c>
      <c r="G396" s="32">
        <v>3.67</v>
      </c>
      <c r="H396" s="32">
        <v>24.08</v>
      </c>
      <c r="I396" s="33">
        <f t="shared" si="6"/>
        <v>33.409999999999997</v>
      </c>
    </row>
    <row r="397" spans="1:9" ht="15" x14ac:dyDescent="0.25">
      <c r="A397" s="34" t="s">
        <v>312</v>
      </c>
      <c r="B397" s="29" t="s">
        <v>313</v>
      </c>
      <c r="C397" s="26">
        <v>0</v>
      </c>
      <c r="D397" s="30">
        <v>-5.7</v>
      </c>
      <c r="E397" s="31">
        <v>0.75</v>
      </c>
      <c r="F397" s="32">
        <v>4.3600000000000003</v>
      </c>
      <c r="G397" s="32">
        <v>2.95</v>
      </c>
      <c r="H397" s="32">
        <v>19.38</v>
      </c>
      <c r="I397" s="33">
        <f t="shared" si="6"/>
        <v>21.74</v>
      </c>
    </row>
    <row r="398" spans="1:9" ht="15" x14ac:dyDescent="0.25">
      <c r="A398" s="34" t="s">
        <v>304</v>
      </c>
      <c r="B398" s="29" t="s">
        <v>305</v>
      </c>
      <c r="C398" s="26">
        <v>0</v>
      </c>
      <c r="D398" s="30">
        <v>0</v>
      </c>
      <c r="E398" s="31">
        <v>2.86</v>
      </c>
      <c r="F398" s="32">
        <v>3.78</v>
      </c>
      <c r="G398" s="32">
        <v>2.56</v>
      </c>
      <c r="H398" s="32">
        <v>16.8</v>
      </c>
      <c r="I398" s="33">
        <f t="shared" si="6"/>
        <v>26</v>
      </c>
    </row>
    <row r="399" spans="1:9" ht="15" x14ac:dyDescent="0.25">
      <c r="A399" s="34" t="s">
        <v>1253</v>
      </c>
      <c r="B399" s="29" t="s">
        <v>594</v>
      </c>
      <c r="C399" s="26">
        <v>0</v>
      </c>
      <c r="D399" s="30">
        <v>0</v>
      </c>
      <c r="E399" s="31">
        <v>0.36</v>
      </c>
      <c r="F399" s="32">
        <v>2.9</v>
      </c>
      <c r="G399" s="32">
        <v>1.96</v>
      </c>
      <c r="H399" s="32">
        <v>12.87</v>
      </c>
      <c r="I399" s="33">
        <f t="shared" si="6"/>
        <v>18.09</v>
      </c>
    </row>
    <row r="400" spans="1:9" ht="15" x14ac:dyDescent="0.25">
      <c r="A400" s="34" t="s">
        <v>272</v>
      </c>
      <c r="B400" s="29" t="s">
        <v>273</v>
      </c>
      <c r="C400" s="26">
        <v>0</v>
      </c>
      <c r="D400" s="30">
        <v>0</v>
      </c>
      <c r="E400" s="31">
        <v>1.8499999999999999</v>
      </c>
      <c r="F400" s="32">
        <v>3.54</v>
      </c>
      <c r="G400" s="32">
        <v>2.4</v>
      </c>
      <c r="H400" s="32">
        <v>15.73</v>
      </c>
      <c r="I400" s="33">
        <f t="shared" si="6"/>
        <v>23.52</v>
      </c>
    </row>
    <row r="401" spans="1:9" ht="15" x14ac:dyDescent="0.25">
      <c r="A401" s="34" t="s">
        <v>17</v>
      </c>
      <c r="B401" s="29" t="s">
        <v>18</v>
      </c>
      <c r="C401" s="26">
        <v>0</v>
      </c>
      <c r="D401" s="30">
        <v>0</v>
      </c>
      <c r="E401" s="31">
        <v>10.220000000000001</v>
      </c>
      <c r="F401" s="32">
        <v>4.45</v>
      </c>
      <c r="G401" s="32">
        <v>3.01</v>
      </c>
      <c r="H401" s="32">
        <v>19.79</v>
      </c>
      <c r="I401" s="33">
        <f t="shared" si="6"/>
        <v>37.47</v>
      </c>
    </row>
    <row r="402" spans="1:9" ht="15" x14ac:dyDescent="0.25">
      <c r="A402" s="34" t="s">
        <v>402</v>
      </c>
      <c r="B402" s="29" t="s">
        <v>403</v>
      </c>
      <c r="C402" s="26">
        <v>0</v>
      </c>
      <c r="D402" s="30">
        <v>0</v>
      </c>
      <c r="E402" s="31">
        <v>1.1400000000000001</v>
      </c>
      <c r="F402" s="32">
        <v>3.07</v>
      </c>
      <c r="G402" s="32">
        <v>2.08</v>
      </c>
      <c r="H402" s="32">
        <v>13.62</v>
      </c>
      <c r="I402" s="33">
        <f t="shared" si="6"/>
        <v>19.91</v>
      </c>
    </row>
    <row r="403" spans="1:9" ht="15" x14ac:dyDescent="0.25">
      <c r="A403" s="34" t="s">
        <v>1254</v>
      </c>
      <c r="B403" s="29" t="s">
        <v>1255</v>
      </c>
      <c r="C403" s="26">
        <v>0</v>
      </c>
      <c r="D403" s="30">
        <v>0</v>
      </c>
      <c r="E403" s="31">
        <v>1.5</v>
      </c>
      <c r="F403" s="32">
        <v>2.99</v>
      </c>
      <c r="G403" s="32">
        <v>2.02</v>
      </c>
      <c r="H403" s="32">
        <v>13.28</v>
      </c>
      <c r="I403" s="33">
        <f t="shared" si="6"/>
        <v>19.79</v>
      </c>
    </row>
    <row r="404" spans="1:9" ht="15" x14ac:dyDescent="0.25">
      <c r="A404" s="28" t="s">
        <v>1291</v>
      </c>
      <c r="B404" s="29" t="s">
        <v>1292</v>
      </c>
      <c r="C404" s="26">
        <v>0</v>
      </c>
      <c r="D404" s="30">
        <v>0</v>
      </c>
      <c r="E404" s="31">
        <v>0.66</v>
      </c>
      <c r="F404" s="32">
        <v>4.0599999999999996</v>
      </c>
      <c r="G404" s="32">
        <v>2.75</v>
      </c>
      <c r="H404" s="32">
        <v>18.02</v>
      </c>
      <c r="I404" s="33">
        <f t="shared" si="6"/>
        <v>25.49</v>
      </c>
    </row>
    <row r="405" spans="1:9" ht="15" x14ac:dyDescent="0.25">
      <c r="A405" s="34" t="s">
        <v>278</v>
      </c>
      <c r="B405" s="29" t="s">
        <v>279</v>
      </c>
      <c r="C405" s="26">
        <v>0</v>
      </c>
      <c r="D405" s="30">
        <v>0</v>
      </c>
      <c r="E405" s="31">
        <v>1.23</v>
      </c>
      <c r="F405" s="32">
        <v>2.89</v>
      </c>
      <c r="G405" s="32">
        <v>1.96</v>
      </c>
      <c r="H405" s="32">
        <v>12.84</v>
      </c>
      <c r="I405" s="33">
        <f t="shared" si="6"/>
        <v>18.920000000000002</v>
      </c>
    </row>
    <row r="406" spans="1:9" ht="15" x14ac:dyDescent="0.25">
      <c r="A406" s="34" t="s">
        <v>1256</v>
      </c>
      <c r="B406" s="29" t="s">
        <v>1257</v>
      </c>
      <c r="C406" s="26">
        <v>0</v>
      </c>
      <c r="D406" s="30">
        <v>0</v>
      </c>
      <c r="E406" s="31">
        <v>3.54</v>
      </c>
      <c r="F406" s="32">
        <v>3.23</v>
      </c>
      <c r="G406" s="32">
        <v>2.1800000000000002</v>
      </c>
      <c r="H406" s="32">
        <v>14.34</v>
      </c>
      <c r="I406" s="33">
        <f t="shared" si="6"/>
        <v>23.29</v>
      </c>
    </row>
    <row r="407" spans="1:9" ht="15" x14ac:dyDescent="0.25">
      <c r="A407" s="34" t="s">
        <v>211</v>
      </c>
      <c r="B407" s="29" t="s">
        <v>212</v>
      </c>
      <c r="C407" s="26">
        <v>0</v>
      </c>
      <c r="D407" s="30">
        <v>0</v>
      </c>
      <c r="E407" s="31">
        <v>1.02</v>
      </c>
      <c r="F407" s="32">
        <v>3.46</v>
      </c>
      <c r="G407" s="32">
        <v>2.34</v>
      </c>
      <c r="H407" s="32">
        <v>15.37</v>
      </c>
      <c r="I407" s="33">
        <f t="shared" si="6"/>
        <v>22.19</v>
      </c>
    </row>
    <row r="408" spans="1:9" ht="15" x14ac:dyDescent="0.25">
      <c r="A408" s="34" t="s">
        <v>450</v>
      </c>
      <c r="B408" s="29" t="s">
        <v>451</v>
      </c>
      <c r="C408" s="26">
        <v>0</v>
      </c>
      <c r="D408" s="30">
        <v>0</v>
      </c>
      <c r="E408" s="31">
        <v>0.73</v>
      </c>
      <c r="F408" s="32">
        <v>3.99</v>
      </c>
      <c r="G408" s="32">
        <v>2.7</v>
      </c>
      <c r="H408" s="32">
        <v>17.72</v>
      </c>
      <c r="I408" s="33">
        <f t="shared" si="6"/>
        <v>25.14</v>
      </c>
    </row>
    <row r="409" spans="1:9" ht="15" x14ac:dyDescent="0.25">
      <c r="A409" s="34" t="s">
        <v>912</v>
      </c>
      <c r="B409" s="29" t="s">
        <v>913</v>
      </c>
      <c r="C409" s="26">
        <v>0</v>
      </c>
      <c r="D409" s="30">
        <v>0</v>
      </c>
      <c r="E409" s="31">
        <v>0.12</v>
      </c>
      <c r="F409" s="32">
        <v>2.7</v>
      </c>
      <c r="G409" s="32">
        <v>1.82</v>
      </c>
      <c r="H409" s="32">
        <v>11.98</v>
      </c>
      <c r="I409" s="33">
        <f t="shared" si="6"/>
        <v>16.62</v>
      </c>
    </row>
    <row r="410" spans="1:9" ht="15" x14ac:dyDescent="0.25">
      <c r="A410" s="34" t="s">
        <v>914</v>
      </c>
      <c r="B410" s="29" t="s">
        <v>915</v>
      </c>
      <c r="C410" s="26">
        <v>0</v>
      </c>
      <c r="D410" s="30">
        <v>0</v>
      </c>
      <c r="E410" s="31">
        <v>0.28999999999999998</v>
      </c>
      <c r="F410" s="32">
        <v>2.75</v>
      </c>
      <c r="G410" s="32">
        <v>1.86</v>
      </c>
      <c r="H410" s="32">
        <v>12.2</v>
      </c>
      <c r="I410" s="33">
        <f t="shared" si="6"/>
        <v>17.100000000000001</v>
      </c>
    </row>
    <row r="411" spans="1:9" ht="15" x14ac:dyDescent="0.25">
      <c r="A411" s="34" t="s">
        <v>1228</v>
      </c>
      <c r="B411" s="29" t="s">
        <v>1229</v>
      </c>
      <c r="C411" s="26">
        <v>0</v>
      </c>
      <c r="D411" s="30">
        <v>0</v>
      </c>
      <c r="E411" s="31">
        <v>0.66</v>
      </c>
      <c r="F411" s="32">
        <v>3.17</v>
      </c>
      <c r="G411" s="32">
        <v>2.14</v>
      </c>
      <c r="H411" s="32">
        <v>14.08</v>
      </c>
      <c r="I411" s="33">
        <f t="shared" si="6"/>
        <v>20.05</v>
      </c>
    </row>
    <row r="412" spans="1:9" ht="15" x14ac:dyDescent="0.25">
      <c r="A412" s="34" t="s">
        <v>916</v>
      </c>
      <c r="B412" s="29" t="s">
        <v>917</v>
      </c>
      <c r="C412" s="26">
        <v>0</v>
      </c>
      <c r="D412" s="30">
        <v>0</v>
      </c>
      <c r="E412" s="31">
        <v>5.01</v>
      </c>
      <c r="F412" s="32">
        <v>3.13</v>
      </c>
      <c r="G412" s="32">
        <v>2.12</v>
      </c>
      <c r="H412" s="32">
        <v>13.9</v>
      </c>
      <c r="I412" s="33">
        <f t="shared" si="6"/>
        <v>24.16</v>
      </c>
    </row>
    <row r="413" spans="1:9" ht="15" x14ac:dyDescent="0.25">
      <c r="A413" s="34" t="s">
        <v>918</v>
      </c>
      <c r="B413" s="29" t="s">
        <v>919</v>
      </c>
      <c r="C413" s="26">
        <v>0</v>
      </c>
      <c r="D413" s="30">
        <v>-5.73</v>
      </c>
      <c r="E413" s="31">
        <v>0</v>
      </c>
      <c r="F413" s="32">
        <v>3.54</v>
      </c>
      <c r="G413" s="32">
        <v>2.4</v>
      </c>
      <c r="H413" s="32">
        <v>15.72</v>
      </c>
      <c r="I413" s="33">
        <f t="shared" si="6"/>
        <v>15.93</v>
      </c>
    </row>
    <row r="414" spans="1:9" ht="15" x14ac:dyDescent="0.25">
      <c r="A414" s="34" t="s">
        <v>2</v>
      </c>
      <c r="B414" s="29" t="s">
        <v>3</v>
      </c>
      <c r="C414" s="26">
        <v>0</v>
      </c>
      <c r="D414" s="30">
        <v>0</v>
      </c>
      <c r="E414" s="31">
        <v>0.78</v>
      </c>
      <c r="F414" s="32">
        <v>4.62</v>
      </c>
      <c r="G414" s="32">
        <v>3.13</v>
      </c>
      <c r="H414" s="32">
        <v>20.53</v>
      </c>
      <c r="I414" s="33">
        <f t="shared" si="6"/>
        <v>29.06</v>
      </c>
    </row>
    <row r="415" spans="1:9" ht="15" x14ac:dyDescent="0.25">
      <c r="A415" s="34" t="s">
        <v>920</v>
      </c>
      <c r="B415" s="29" t="s">
        <v>921</v>
      </c>
      <c r="C415" s="26">
        <v>0</v>
      </c>
      <c r="D415" s="30">
        <v>0</v>
      </c>
      <c r="E415" s="31">
        <v>0.63</v>
      </c>
      <c r="F415" s="32">
        <v>3.53</v>
      </c>
      <c r="G415" s="32">
        <v>2.39</v>
      </c>
      <c r="H415" s="32">
        <v>15.67</v>
      </c>
      <c r="I415" s="33">
        <f t="shared" si="6"/>
        <v>22.22</v>
      </c>
    </row>
    <row r="416" spans="1:9" ht="15" x14ac:dyDescent="0.25">
      <c r="A416" s="34" t="s">
        <v>922</v>
      </c>
      <c r="B416" s="29" t="s">
        <v>923</v>
      </c>
      <c r="C416" s="26">
        <v>0</v>
      </c>
      <c r="D416" s="30">
        <v>-4.47</v>
      </c>
      <c r="E416" s="31">
        <v>0.72</v>
      </c>
      <c r="F416" s="32">
        <v>3.37</v>
      </c>
      <c r="G416" s="32">
        <v>2.2799999999999998</v>
      </c>
      <c r="H416" s="32">
        <v>14.95</v>
      </c>
      <c r="I416" s="33">
        <f t="shared" si="6"/>
        <v>16.850000000000001</v>
      </c>
    </row>
    <row r="417" spans="1:9" ht="15" x14ac:dyDescent="0.25">
      <c r="A417" s="34" t="s">
        <v>924</v>
      </c>
      <c r="B417" s="29" t="s">
        <v>925</v>
      </c>
      <c r="C417" s="26">
        <v>0</v>
      </c>
      <c r="D417" s="30">
        <v>0</v>
      </c>
      <c r="E417" s="31">
        <v>0</v>
      </c>
      <c r="F417" s="32">
        <v>3.63</v>
      </c>
      <c r="G417" s="32">
        <v>2.46</v>
      </c>
      <c r="H417" s="32">
        <v>16.13</v>
      </c>
      <c r="I417" s="33">
        <f t="shared" si="6"/>
        <v>22.22</v>
      </c>
    </row>
    <row r="418" spans="1:9" ht="15" x14ac:dyDescent="0.25">
      <c r="A418" s="34" t="s">
        <v>926</v>
      </c>
      <c r="B418" s="29" t="s">
        <v>927</v>
      </c>
      <c r="C418" s="26">
        <v>0</v>
      </c>
      <c r="D418" s="30">
        <v>0</v>
      </c>
      <c r="E418" s="31">
        <v>0.14000000000000001</v>
      </c>
      <c r="F418" s="32">
        <v>3.99</v>
      </c>
      <c r="G418" s="32">
        <v>2.7</v>
      </c>
      <c r="H418" s="32">
        <v>17.72</v>
      </c>
      <c r="I418" s="33">
        <f t="shared" si="6"/>
        <v>24.55</v>
      </c>
    </row>
    <row r="419" spans="1:9" ht="15" x14ac:dyDescent="0.25">
      <c r="A419" s="34" t="s">
        <v>352</v>
      </c>
      <c r="B419" s="29" t="s">
        <v>353</v>
      </c>
      <c r="C419" s="26">
        <v>0</v>
      </c>
      <c r="D419" s="30">
        <v>0</v>
      </c>
      <c r="E419" s="31">
        <v>1.4400000000000002</v>
      </c>
      <c r="F419" s="32">
        <v>2.77</v>
      </c>
      <c r="G419" s="32">
        <v>1.87</v>
      </c>
      <c r="H419" s="32">
        <v>12.29</v>
      </c>
      <c r="I419" s="33">
        <f t="shared" si="6"/>
        <v>18.37</v>
      </c>
    </row>
    <row r="420" spans="1:9" ht="15" x14ac:dyDescent="0.25">
      <c r="A420" s="34" t="s">
        <v>239</v>
      </c>
      <c r="B420" s="29" t="s">
        <v>240</v>
      </c>
      <c r="C420" s="26">
        <v>0</v>
      </c>
      <c r="D420" s="30">
        <v>0</v>
      </c>
      <c r="E420" s="31">
        <v>1.81</v>
      </c>
      <c r="F420" s="32">
        <v>2.83</v>
      </c>
      <c r="G420" s="32">
        <v>1.92</v>
      </c>
      <c r="H420" s="32">
        <v>12.58</v>
      </c>
      <c r="I420" s="33">
        <f t="shared" si="6"/>
        <v>19.14</v>
      </c>
    </row>
    <row r="421" spans="1:9" ht="15" x14ac:dyDescent="0.25">
      <c r="A421" s="34" t="s">
        <v>928</v>
      </c>
      <c r="B421" s="29" t="s">
        <v>929</v>
      </c>
      <c r="C421" s="26">
        <v>0</v>
      </c>
      <c r="D421" s="30">
        <v>0</v>
      </c>
      <c r="E421" s="31">
        <v>0.24</v>
      </c>
      <c r="F421" s="32">
        <v>3.35</v>
      </c>
      <c r="G421" s="32">
        <v>2.27</v>
      </c>
      <c r="H421" s="32">
        <v>14.9</v>
      </c>
      <c r="I421" s="33">
        <f t="shared" si="6"/>
        <v>20.76</v>
      </c>
    </row>
    <row r="422" spans="1:9" ht="15" x14ac:dyDescent="0.25">
      <c r="A422" s="34" t="s">
        <v>930</v>
      </c>
      <c r="B422" s="29" t="s">
        <v>931</v>
      </c>
      <c r="C422" s="26">
        <v>0</v>
      </c>
      <c r="D422" s="30">
        <v>0</v>
      </c>
      <c r="E422" s="31">
        <v>0</v>
      </c>
      <c r="F422" s="32">
        <v>3.76</v>
      </c>
      <c r="G422" s="32">
        <v>2.54</v>
      </c>
      <c r="H422" s="32">
        <v>16.68</v>
      </c>
      <c r="I422" s="33">
        <f t="shared" si="6"/>
        <v>22.98</v>
      </c>
    </row>
    <row r="423" spans="1:9" ht="15" x14ac:dyDescent="0.25">
      <c r="A423" s="34" t="s">
        <v>932</v>
      </c>
      <c r="B423" s="29" t="s">
        <v>933</v>
      </c>
      <c r="C423" s="26">
        <v>0</v>
      </c>
      <c r="D423" s="30">
        <v>-5.78</v>
      </c>
      <c r="E423" s="31">
        <v>0.23</v>
      </c>
      <c r="F423" s="32">
        <v>3.72</v>
      </c>
      <c r="G423" s="32">
        <v>2.5099999999999998</v>
      </c>
      <c r="H423" s="32">
        <v>16.5</v>
      </c>
      <c r="I423" s="33">
        <f t="shared" si="6"/>
        <v>17.18</v>
      </c>
    </row>
    <row r="424" spans="1:9" ht="15" x14ac:dyDescent="0.25">
      <c r="A424" s="34" t="s">
        <v>642</v>
      </c>
      <c r="B424" s="29" t="s">
        <v>643</v>
      </c>
      <c r="C424" s="26">
        <v>0</v>
      </c>
      <c r="D424" s="30">
        <v>0</v>
      </c>
      <c r="E424" s="31">
        <v>0.04</v>
      </c>
      <c r="F424" s="32">
        <v>3.93</v>
      </c>
      <c r="G424" s="32">
        <v>2.66</v>
      </c>
      <c r="H424" s="32">
        <v>17.47</v>
      </c>
      <c r="I424" s="33">
        <f t="shared" si="6"/>
        <v>24.1</v>
      </c>
    </row>
    <row r="425" spans="1:9" ht="15" x14ac:dyDescent="0.25">
      <c r="A425" s="34" t="s">
        <v>1191</v>
      </c>
      <c r="B425" s="29" t="s">
        <v>1192</v>
      </c>
      <c r="C425" s="26">
        <v>0</v>
      </c>
      <c r="D425" s="30">
        <v>-5.52</v>
      </c>
      <c r="E425" s="31">
        <v>0.31</v>
      </c>
      <c r="F425" s="32">
        <v>3.8</v>
      </c>
      <c r="G425" s="32">
        <v>2.57</v>
      </c>
      <c r="H425" s="32">
        <v>16.899999999999999</v>
      </c>
      <c r="I425" s="33">
        <f t="shared" si="6"/>
        <v>18.059999999999999</v>
      </c>
    </row>
    <row r="426" spans="1:9" ht="15" x14ac:dyDescent="0.25">
      <c r="A426" s="34" t="s">
        <v>1193</v>
      </c>
      <c r="B426" s="29" t="s">
        <v>1194</v>
      </c>
      <c r="C426" s="26">
        <v>0</v>
      </c>
      <c r="D426" s="30">
        <v>-5</v>
      </c>
      <c r="E426" s="31">
        <v>0.37</v>
      </c>
      <c r="F426" s="32">
        <v>3.47</v>
      </c>
      <c r="G426" s="32">
        <v>2.35</v>
      </c>
      <c r="H426" s="32">
        <v>15.42</v>
      </c>
      <c r="I426" s="33">
        <f t="shared" si="6"/>
        <v>16.61</v>
      </c>
    </row>
    <row r="427" spans="1:9" ht="15" x14ac:dyDescent="0.25">
      <c r="A427" s="34" t="s">
        <v>1195</v>
      </c>
      <c r="B427" s="29" t="s">
        <v>1196</v>
      </c>
      <c r="C427" s="26">
        <v>0</v>
      </c>
      <c r="D427" s="30">
        <v>0</v>
      </c>
      <c r="E427" s="31">
        <v>1.6099999999999999</v>
      </c>
      <c r="F427" s="32">
        <v>3.5</v>
      </c>
      <c r="G427" s="32">
        <v>2.37</v>
      </c>
      <c r="H427" s="32">
        <v>15.53</v>
      </c>
      <c r="I427" s="33">
        <f t="shared" si="6"/>
        <v>23.01</v>
      </c>
    </row>
    <row r="428" spans="1:9" ht="15" x14ac:dyDescent="0.25">
      <c r="A428" s="34" t="s">
        <v>934</v>
      </c>
      <c r="B428" s="29" t="s">
        <v>935</v>
      </c>
      <c r="C428" s="26">
        <v>0</v>
      </c>
      <c r="D428" s="30">
        <v>0</v>
      </c>
      <c r="E428" s="31">
        <v>0</v>
      </c>
      <c r="F428" s="32">
        <v>3.54</v>
      </c>
      <c r="G428" s="32">
        <v>2.4</v>
      </c>
      <c r="H428" s="32">
        <v>15.73</v>
      </c>
      <c r="I428" s="33">
        <f t="shared" si="6"/>
        <v>21.67</v>
      </c>
    </row>
    <row r="429" spans="1:9" ht="15" x14ac:dyDescent="0.25">
      <c r="A429" s="34" t="s">
        <v>1197</v>
      </c>
      <c r="B429" s="29" t="s">
        <v>1198</v>
      </c>
      <c r="C429" s="26">
        <v>0</v>
      </c>
      <c r="D429" s="30">
        <v>-5.0199999999999996</v>
      </c>
      <c r="E429" s="31">
        <v>3.5800000000000005</v>
      </c>
      <c r="F429" s="32">
        <v>3.2</v>
      </c>
      <c r="G429" s="32">
        <v>2.16</v>
      </c>
      <c r="H429" s="32">
        <v>14.21</v>
      </c>
      <c r="I429" s="33">
        <f t="shared" si="6"/>
        <v>18.13</v>
      </c>
    </row>
    <row r="430" spans="1:9" ht="15" x14ac:dyDescent="0.25">
      <c r="A430" s="34" t="s">
        <v>1199</v>
      </c>
      <c r="B430" s="29" t="s">
        <v>545</v>
      </c>
      <c r="C430" s="26">
        <v>0</v>
      </c>
      <c r="D430" s="30">
        <v>0</v>
      </c>
      <c r="E430" s="31">
        <v>0.13</v>
      </c>
      <c r="F430" s="32">
        <v>4.9400000000000004</v>
      </c>
      <c r="G430" s="32">
        <v>3.35</v>
      </c>
      <c r="H430" s="32">
        <v>21.97</v>
      </c>
      <c r="I430" s="33">
        <f t="shared" si="6"/>
        <v>30.39</v>
      </c>
    </row>
    <row r="431" spans="1:9" ht="15" x14ac:dyDescent="0.25">
      <c r="A431" s="34" t="s">
        <v>936</v>
      </c>
      <c r="B431" s="29" t="s">
        <v>937</v>
      </c>
      <c r="C431" s="26">
        <v>0</v>
      </c>
      <c r="D431" s="30">
        <v>0</v>
      </c>
      <c r="E431" s="31">
        <v>0</v>
      </c>
      <c r="F431" s="32">
        <v>2.87</v>
      </c>
      <c r="G431" s="32">
        <v>1.94</v>
      </c>
      <c r="H431" s="32">
        <v>12.74</v>
      </c>
      <c r="I431" s="33">
        <f t="shared" si="6"/>
        <v>17.55</v>
      </c>
    </row>
    <row r="432" spans="1:9" ht="15" x14ac:dyDescent="0.25">
      <c r="A432" s="34" t="s">
        <v>938</v>
      </c>
      <c r="B432" s="29" t="s">
        <v>939</v>
      </c>
      <c r="C432" s="26">
        <v>0</v>
      </c>
      <c r="D432" s="30">
        <v>0</v>
      </c>
      <c r="E432" s="31">
        <v>2.0599999999999996</v>
      </c>
      <c r="F432" s="32">
        <v>3.03</v>
      </c>
      <c r="G432" s="32">
        <v>2.0499999999999998</v>
      </c>
      <c r="H432" s="32">
        <v>13.46</v>
      </c>
      <c r="I432" s="33">
        <f t="shared" si="6"/>
        <v>20.6</v>
      </c>
    </row>
    <row r="433" spans="1:9" ht="15" x14ac:dyDescent="0.25">
      <c r="A433" s="34" t="s">
        <v>532</v>
      </c>
      <c r="B433" s="29" t="s">
        <v>533</v>
      </c>
      <c r="C433" s="26">
        <v>0</v>
      </c>
      <c r="D433" s="30">
        <v>0</v>
      </c>
      <c r="E433" s="31">
        <v>0.92</v>
      </c>
      <c r="F433" s="32">
        <v>2.7</v>
      </c>
      <c r="G433" s="32">
        <v>1.82</v>
      </c>
      <c r="H433" s="32">
        <v>11.98</v>
      </c>
      <c r="I433" s="33">
        <f t="shared" si="6"/>
        <v>17.420000000000002</v>
      </c>
    </row>
    <row r="434" spans="1:9" ht="15" x14ac:dyDescent="0.25">
      <c r="A434" s="34" t="s">
        <v>940</v>
      </c>
      <c r="B434" s="29" t="s">
        <v>941</v>
      </c>
      <c r="C434" s="26">
        <v>0</v>
      </c>
      <c r="D434" s="30">
        <v>0</v>
      </c>
      <c r="E434" s="31">
        <v>0</v>
      </c>
      <c r="F434" s="32">
        <v>4.41</v>
      </c>
      <c r="G434" s="32">
        <v>2.99</v>
      </c>
      <c r="H434" s="32">
        <v>19.61</v>
      </c>
      <c r="I434" s="33">
        <f t="shared" si="6"/>
        <v>27.01</v>
      </c>
    </row>
    <row r="435" spans="1:9" ht="15" x14ac:dyDescent="0.25">
      <c r="A435" s="34" t="s">
        <v>942</v>
      </c>
      <c r="B435" s="29" t="s">
        <v>943</v>
      </c>
      <c r="C435" s="26">
        <v>0</v>
      </c>
      <c r="D435" s="30">
        <v>0</v>
      </c>
      <c r="E435" s="31">
        <v>0.04</v>
      </c>
      <c r="F435" s="32">
        <v>2.12</v>
      </c>
      <c r="G435" s="32">
        <v>1.44</v>
      </c>
      <c r="H435" s="32">
        <v>9.43</v>
      </c>
      <c r="I435" s="33">
        <f t="shared" si="6"/>
        <v>13.03</v>
      </c>
    </row>
    <row r="436" spans="1:9" ht="15" x14ac:dyDescent="0.25">
      <c r="A436" s="34" t="s">
        <v>609</v>
      </c>
      <c r="B436" s="29" t="s">
        <v>610</v>
      </c>
      <c r="C436" s="26">
        <v>0</v>
      </c>
      <c r="D436" s="30">
        <v>0</v>
      </c>
      <c r="E436" s="31">
        <v>0.43</v>
      </c>
      <c r="F436" s="32">
        <v>4.49</v>
      </c>
      <c r="G436" s="32">
        <v>3.04</v>
      </c>
      <c r="H436" s="32">
        <v>19.97</v>
      </c>
      <c r="I436" s="33">
        <f t="shared" si="6"/>
        <v>27.93</v>
      </c>
    </row>
    <row r="437" spans="1:9" ht="15" x14ac:dyDescent="0.25">
      <c r="A437" s="34" t="s">
        <v>944</v>
      </c>
      <c r="B437" s="29" t="s">
        <v>945</v>
      </c>
      <c r="C437" s="26">
        <v>0</v>
      </c>
      <c r="D437" s="30">
        <v>0</v>
      </c>
      <c r="E437" s="31">
        <v>0.02</v>
      </c>
      <c r="F437" s="32">
        <v>4.42</v>
      </c>
      <c r="G437" s="32">
        <v>2.99</v>
      </c>
      <c r="H437" s="32">
        <v>19.62</v>
      </c>
      <c r="I437" s="33">
        <f t="shared" si="6"/>
        <v>27.05</v>
      </c>
    </row>
    <row r="438" spans="1:9" ht="15" x14ac:dyDescent="0.25">
      <c r="A438" s="34" t="s">
        <v>498</v>
      </c>
      <c r="B438" s="29" t="s">
        <v>499</v>
      </c>
      <c r="C438" s="26">
        <v>0</v>
      </c>
      <c r="D438" s="30">
        <v>0</v>
      </c>
      <c r="E438" s="31">
        <v>0.21</v>
      </c>
      <c r="F438" s="32">
        <v>5.08</v>
      </c>
      <c r="G438" s="32">
        <v>3.44</v>
      </c>
      <c r="H438" s="32">
        <v>22.57</v>
      </c>
      <c r="I438" s="33">
        <f t="shared" si="6"/>
        <v>31.3</v>
      </c>
    </row>
    <row r="439" spans="1:9" ht="15" x14ac:dyDescent="0.25">
      <c r="A439" s="34" t="s">
        <v>181</v>
      </c>
      <c r="B439" s="29" t="s">
        <v>182</v>
      </c>
      <c r="C439" s="26">
        <v>0</v>
      </c>
      <c r="D439" s="30">
        <v>0</v>
      </c>
      <c r="E439" s="31">
        <v>2.8099999999999996</v>
      </c>
      <c r="F439" s="32">
        <v>3.03</v>
      </c>
      <c r="G439" s="32">
        <v>2.0499999999999998</v>
      </c>
      <c r="H439" s="32">
        <v>13.44</v>
      </c>
      <c r="I439" s="33">
        <f t="shared" si="6"/>
        <v>21.33</v>
      </c>
    </row>
    <row r="440" spans="1:9" ht="15" x14ac:dyDescent="0.25">
      <c r="A440" s="34" t="s">
        <v>476</v>
      </c>
      <c r="B440" s="29" t="s">
        <v>477</v>
      </c>
      <c r="C440" s="26">
        <v>0</v>
      </c>
      <c r="D440" s="30">
        <v>0</v>
      </c>
      <c r="E440" s="31">
        <v>0.43</v>
      </c>
      <c r="F440" s="32">
        <v>2.62</v>
      </c>
      <c r="G440" s="32">
        <v>1.77</v>
      </c>
      <c r="H440" s="32">
        <v>11.64</v>
      </c>
      <c r="I440" s="33">
        <f t="shared" si="6"/>
        <v>16.46</v>
      </c>
    </row>
    <row r="441" spans="1:9" ht="15" x14ac:dyDescent="0.25">
      <c r="A441" s="34" t="s">
        <v>177</v>
      </c>
      <c r="B441" s="29" t="s">
        <v>178</v>
      </c>
      <c r="C441" s="26">
        <v>0</v>
      </c>
      <c r="D441" s="30">
        <v>0</v>
      </c>
      <c r="E441" s="31">
        <v>4.09</v>
      </c>
      <c r="F441" s="32">
        <v>2.65</v>
      </c>
      <c r="G441" s="32">
        <v>1.8</v>
      </c>
      <c r="H441" s="32">
        <v>11.79</v>
      </c>
      <c r="I441" s="33">
        <f t="shared" si="6"/>
        <v>20.329999999999998</v>
      </c>
    </row>
    <row r="442" spans="1:9" ht="15" x14ac:dyDescent="0.25">
      <c r="A442" s="34" t="s">
        <v>682</v>
      </c>
      <c r="B442" s="29" t="s">
        <v>683</v>
      </c>
      <c r="C442" s="26">
        <v>0</v>
      </c>
      <c r="D442" s="30">
        <v>0</v>
      </c>
      <c r="E442" s="31">
        <v>0.36</v>
      </c>
      <c r="F442" s="32">
        <v>2.97</v>
      </c>
      <c r="G442" s="32">
        <v>2.0099999999999998</v>
      </c>
      <c r="H442" s="32">
        <v>13.19</v>
      </c>
      <c r="I442" s="33">
        <f t="shared" si="6"/>
        <v>18.53</v>
      </c>
    </row>
    <row r="443" spans="1:9" ht="15" x14ac:dyDescent="0.25">
      <c r="A443" s="34" t="s">
        <v>39</v>
      </c>
      <c r="B443" s="29" t="s">
        <v>40</v>
      </c>
      <c r="C443" s="26">
        <v>0</v>
      </c>
      <c r="D443" s="30">
        <v>0</v>
      </c>
      <c r="E443" s="31">
        <v>5.86</v>
      </c>
      <c r="F443" s="32">
        <v>4.38</v>
      </c>
      <c r="G443" s="32">
        <v>2.97</v>
      </c>
      <c r="H443" s="32">
        <v>19.47</v>
      </c>
      <c r="I443" s="33">
        <f t="shared" si="6"/>
        <v>32.68</v>
      </c>
    </row>
    <row r="444" spans="1:9" ht="15" x14ac:dyDescent="0.25">
      <c r="A444" s="34" t="s">
        <v>578</v>
      </c>
      <c r="B444" s="29" t="s">
        <v>579</v>
      </c>
      <c r="C444" s="26">
        <v>0</v>
      </c>
      <c r="D444" s="30">
        <v>0</v>
      </c>
      <c r="E444" s="31">
        <v>0.38</v>
      </c>
      <c r="F444" s="32">
        <v>4.1900000000000004</v>
      </c>
      <c r="G444" s="32">
        <v>2.84</v>
      </c>
      <c r="H444" s="32">
        <v>18.62</v>
      </c>
      <c r="I444" s="33">
        <f t="shared" si="6"/>
        <v>26.03</v>
      </c>
    </row>
    <row r="445" spans="1:9" ht="15" x14ac:dyDescent="0.25">
      <c r="A445" s="34" t="s">
        <v>570</v>
      </c>
      <c r="B445" s="29" t="s">
        <v>571</v>
      </c>
      <c r="C445" s="26">
        <v>0</v>
      </c>
      <c r="D445" s="30">
        <v>0</v>
      </c>
      <c r="E445" s="31">
        <v>0.1</v>
      </c>
      <c r="F445" s="32">
        <v>3.79</v>
      </c>
      <c r="G445" s="32">
        <v>2.57</v>
      </c>
      <c r="H445" s="32">
        <v>16.86</v>
      </c>
      <c r="I445" s="33">
        <f t="shared" si="6"/>
        <v>23.32</v>
      </c>
    </row>
    <row r="446" spans="1:9" ht="15" x14ac:dyDescent="0.25">
      <c r="A446" s="34" t="s">
        <v>946</v>
      </c>
      <c r="B446" s="29" t="s">
        <v>947</v>
      </c>
      <c r="C446" s="26">
        <v>0</v>
      </c>
      <c r="D446" s="30">
        <v>0</v>
      </c>
      <c r="E446" s="31">
        <v>0</v>
      </c>
      <c r="F446" s="32">
        <v>4.3099999999999996</v>
      </c>
      <c r="G446" s="32">
        <v>2.92</v>
      </c>
      <c r="H446" s="32">
        <v>19.149999999999999</v>
      </c>
      <c r="I446" s="33">
        <f t="shared" si="6"/>
        <v>26.38</v>
      </c>
    </row>
    <row r="447" spans="1:9" ht="15" x14ac:dyDescent="0.25">
      <c r="A447" s="34" t="s">
        <v>580</v>
      </c>
      <c r="B447" s="29" t="s">
        <v>581</v>
      </c>
      <c r="C447" s="26">
        <v>0</v>
      </c>
      <c r="D447" s="30">
        <v>0</v>
      </c>
      <c r="E447" s="31">
        <v>0.13</v>
      </c>
      <c r="F447" s="32">
        <v>3.79</v>
      </c>
      <c r="G447" s="32">
        <v>2.57</v>
      </c>
      <c r="H447" s="32">
        <v>16.850000000000001</v>
      </c>
      <c r="I447" s="33">
        <f t="shared" si="6"/>
        <v>23.34</v>
      </c>
    </row>
    <row r="448" spans="1:9" ht="15" x14ac:dyDescent="0.25">
      <c r="A448" s="34" t="s">
        <v>1200</v>
      </c>
      <c r="B448" s="29" t="s">
        <v>1201</v>
      </c>
      <c r="C448" s="26">
        <v>0</v>
      </c>
      <c r="D448" s="30">
        <v>0</v>
      </c>
      <c r="E448" s="31">
        <v>3.92</v>
      </c>
      <c r="F448" s="32">
        <v>2.95</v>
      </c>
      <c r="G448" s="32">
        <v>2</v>
      </c>
      <c r="H448" s="32">
        <v>13.1</v>
      </c>
      <c r="I448" s="33">
        <f t="shared" si="6"/>
        <v>21.97</v>
      </c>
    </row>
    <row r="449" spans="1:9" ht="15" x14ac:dyDescent="0.25">
      <c r="A449" s="34" t="s">
        <v>948</v>
      </c>
      <c r="B449" s="29" t="s">
        <v>949</v>
      </c>
      <c r="C449" s="26">
        <v>0</v>
      </c>
      <c r="D449" s="30">
        <v>0</v>
      </c>
      <c r="E449" s="31">
        <v>0.02</v>
      </c>
      <c r="F449" s="32">
        <v>4.96</v>
      </c>
      <c r="G449" s="32">
        <v>3.36</v>
      </c>
      <c r="H449" s="32">
        <v>22.04</v>
      </c>
      <c r="I449" s="33">
        <f t="shared" si="6"/>
        <v>30.38</v>
      </c>
    </row>
    <row r="450" spans="1:9" ht="15" x14ac:dyDescent="0.25">
      <c r="A450" s="34" t="s">
        <v>308</v>
      </c>
      <c r="B450" s="29" t="s">
        <v>309</v>
      </c>
      <c r="C450" s="26">
        <v>0</v>
      </c>
      <c r="D450" s="30">
        <v>-4.4800000000000004</v>
      </c>
      <c r="E450" s="31">
        <v>2.2599999999999998</v>
      </c>
      <c r="F450" s="32">
        <v>2.98</v>
      </c>
      <c r="G450" s="32">
        <v>2.02</v>
      </c>
      <c r="H450" s="32">
        <v>13.23</v>
      </c>
      <c r="I450" s="33">
        <f t="shared" si="6"/>
        <v>16.010000000000002</v>
      </c>
    </row>
    <row r="451" spans="1:9" ht="15" x14ac:dyDescent="0.25">
      <c r="A451" s="34" t="s">
        <v>490</v>
      </c>
      <c r="B451" s="29" t="s">
        <v>491</v>
      </c>
      <c r="C451" s="26">
        <v>0</v>
      </c>
      <c r="D451" s="30">
        <v>0</v>
      </c>
      <c r="E451" s="31">
        <v>0.5</v>
      </c>
      <c r="F451" s="32">
        <v>2.48</v>
      </c>
      <c r="G451" s="32">
        <v>1.68</v>
      </c>
      <c r="H451" s="32">
        <v>11</v>
      </c>
      <c r="I451" s="33">
        <f t="shared" si="6"/>
        <v>15.66</v>
      </c>
    </row>
    <row r="452" spans="1:9" ht="15" x14ac:dyDescent="0.25">
      <c r="A452" s="34" t="s">
        <v>702</v>
      </c>
      <c r="B452" s="29" t="s">
        <v>703</v>
      </c>
      <c r="C452" s="26">
        <v>0</v>
      </c>
      <c r="D452" s="30">
        <v>-6.52</v>
      </c>
      <c r="E452" s="31">
        <v>0.22</v>
      </c>
      <c r="F452" s="32">
        <v>4.41</v>
      </c>
      <c r="G452" s="32">
        <v>2.98</v>
      </c>
      <c r="H452" s="32">
        <v>19.59</v>
      </c>
      <c r="I452" s="33">
        <f t="shared" si="6"/>
        <v>20.68</v>
      </c>
    </row>
    <row r="453" spans="1:9" ht="15" x14ac:dyDescent="0.25">
      <c r="A453" s="34" t="s">
        <v>99</v>
      </c>
      <c r="B453" s="29" t="s">
        <v>100</v>
      </c>
      <c r="C453" s="26">
        <v>0</v>
      </c>
      <c r="D453" s="30">
        <v>0</v>
      </c>
      <c r="E453" s="31">
        <v>4.32</v>
      </c>
      <c r="F453" s="32">
        <v>4.45</v>
      </c>
      <c r="G453" s="32">
        <v>3.01</v>
      </c>
      <c r="H453" s="32">
        <v>19.75</v>
      </c>
      <c r="I453" s="33">
        <f t="shared" ref="I453:I516" si="7">ROUND(SUM(C453:H453),2)</f>
        <v>31.53</v>
      </c>
    </row>
    <row r="454" spans="1:9" ht="15" x14ac:dyDescent="0.25">
      <c r="A454" s="34" t="s">
        <v>88</v>
      </c>
      <c r="B454" s="29" t="s">
        <v>89</v>
      </c>
      <c r="C454" s="26">
        <v>0</v>
      </c>
      <c r="D454" s="30">
        <v>0</v>
      </c>
      <c r="E454" s="31">
        <v>3.77</v>
      </c>
      <c r="F454" s="32">
        <v>5.18</v>
      </c>
      <c r="G454" s="32">
        <v>3.51</v>
      </c>
      <c r="H454" s="32">
        <v>23.01</v>
      </c>
      <c r="I454" s="33">
        <f t="shared" si="7"/>
        <v>35.47</v>
      </c>
    </row>
    <row r="455" spans="1:9" ht="15" x14ac:dyDescent="0.25">
      <c r="A455" s="34" t="s">
        <v>484</v>
      </c>
      <c r="B455" s="29" t="s">
        <v>485</v>
      </c>
      <c r="C455" s="26">
        <v>0</v>
      </c>
      <c r="D455" s="30">
        <v>-7.59</v>
      </c>
      <c r="E455" s="31">
        <v>1.32</v>
      </c>
      <c r="F455" s="32">
        <v>3.93</v>
      </c>
      <c r="G455" s="32">
        <v>2.66</v>
      </c>
      <c r="H455" s="32">
        <v>17.46</v>
      </c>
      <c r="I455" s="33">
        <f t="shared" si="7"/>
        <v>17.78</v>
      </c>
    </row>
    <row r="456" spans="1:9" ht="15" x14ac:dyDescent="0.25">
      <c r="A456" s="34" t="s">
        <v>4</v>
      </c>
      <c r="B456" s="29" t="s">
        <v>5</v>
      </c>
      <c r="C456" s="26">
        <v>0</v>
      </c>
      <c r="D456" s="30">
        <v>0</v>
      </c>
      <c r="E456" s="31">
        <v>0.28999999999999998</v>
      </c>
      <c r="F456" s="32">
        <v>3.12</v>
      </c>
      <c r="G456" s="32">
        <v>2.11</v>
      </c>
      <c r="H456" s="32">
        <v>13.86</v>
      </c>
      <c r="I456" s="33">
        <f t="shared" si="7"/>
        <v>19.38</v>
      </c>
    </row>
    <row r="457" spans="1:9" ht="15" x14ac:dyDescent="0.25">
      <c r="A457" s="34" t="s">
        <v>716</v>
      </c>
      <c r="B457" s="29" t="s">
        <v>717</v>
      </c>
      <c r="C457" s="26">
        <v>0</v>
      </c>
      <c r="D457" s="30">
        <v>0</v>
      </c>
      <c r="E457" s="31">
        <v>0.03</v>
      </c>
      <c r="F457" s="32">
        <v>3</v>
      </c>
      <c r="G457" s="32">
        <v>2.0299999999999998</v>
      </c>
      <c r="H457" s="32">
        <v>13.33</v>
      </c>
      <c r="I457" s="33">
        <f t="shared" si="7"/>
        <v>18.39</v>
      </c>
    </row>
    <row r="458" spans="1:9" ht="15" x14ac:dyDescent="0.25">
      <c r="A458" s="34" t="s">
        <v>950</v>
      </c>
      <c r="B458" s="29" t="s">
        <v>951</v>
      </c>
      <c r="C458" s="26">
        <v>0</v>
      </c>
      <c r="D458" s="30">
        <v>0</v>
      </c>
      <c r="E458" s="31">
        <v>0</v>
      </c>
      <c r="F458" s="32">
        <v>3.95</v>
      </c>
      <c r="G458" s="32">
        <v>2.68</v>
      </c>
      <c r="H458" s="32">
        <v>17.57</v>
      </c>
      <c r="I458" s="33">
        <f t="shared" si="7"/>
        <v>24.2</v>
      </c>
    </row>
    <row r="459" spans="1:9" ht="15" x14ac:dyDescent="0.25">
      <c r="A459" s="34" t="s">
        <v>235</v>
      </c>
      <c r="B459" s="29" t="s">
        <v>236</v>
      </c>
      <c r="C459" s="26">
        <v>0</v>
      </c>
      <c r="D459" s="30">
        <v>0</v>
      </c>
      <c r="E459" s="31">
        <v>1.82</v>
      </c>
      <c r="F459" s="32">
        <v>2.97</v>
      </c>
      <c r="G459" s="32">
        <v>2.0099999999999998</v>
      </c>
      <c r="H459" s="32">
        <v>13.19</v>
      </c>
      <c r="I459" s="33">
        <f t="shared" si="7"/>
        <v>19.989999999999998</v>
      </c>
    </row>
    <row r="460" spans="1:9" ht="15" x14ac:dyDescent="0.25">
      <c r="A460" s="34" t="s">
        <v>952</v>
      </c>
      <c r="B460" s="29" t="s">
        <v>953</v>
      </c>
      <c r="C460" s="26">
        <v>0</v>
      </c>
      <c r="D460" s="30">
        <v>0</v>
      </c>
      <c r="E460" s="31">
        <v>0.06</v>
      </c>
      <c r="F460" s="32">
        <v>2.98</v>
      </c>
      <c r="G460" s="32">
        <v>2.02</v>
      </c>
      <c r="H460" s="32">
        <v>13.25</v>
      </c>
      <c r="I460" s="33">
        <f t="shared" si="7"/>
        <v>18.309999999999999</v>
      </c>
    </row>
    <row r="461" spans="1:9" ht="15" x14ac:dyDescent="0.25">
      <c r="A461" s="34" t="s">
        <v>954</v>
      </c>
      <c r="B461" s="29" t="s">
        <v>955</v>
      </c>
      <c r="C461" s="26">
        <v>0</v>
      </c>
      <c r="D461" s="30">
        <v>0</v>
      </c>
      <c r="E461" s="31">
        <v>0</v>
      </c>
      <c r="F461" s="32">
        <v>4</v>
      </c>
      <c r="G461" s="32">
        <v>2.71</v>
      </c>
      <c r="H461" s="32">
        <v>17.77</v>
      </c>
      <c r="I461" s="33">
        <f t="shared" si="7"/>
        <v>24.48</v>
      </c>
    </row>
    <row r="462" spans="1:9" ht="15" x14ac:dyDescent="0.25">
      <c r="A462" s="34" t="s">
        <v>728</v>
      </c>
      <c r="B462" s="29" t="s">
        <v>729</v>
      </c>
      <c r="C462" s="26">
        <v>0</v>
      </c>
      <c r="D462" s="30">
        <v>0</v>
      </c>
      <c r="E462" s="31">
        <v>0.03</v>
      </c>
      <c r="F462" s="32">
        <v>3.63</v>
      </c>
      <c r="G462" s="32">
        <v>2.46</v>
      </c>
      <c r="H462" s="32">
        <v>16.13</v>
      </c>
      <c r="I462" s="33">
        <f t="shared" si="7"/>
        <v>22.25</v>
      </c>
    </row>
    <row r="463" spans="1:9" ht="15" x14ac:dyDescent="0.25">
      <c r="A463" s="34" t="s">
        <v>956</v>
      </c>
      <c r="B463" s="29" t="s">
        <v>957</v>
      </c>
      <c r="C463" s="26">
        <v>0</v>
      </c>
      <c r="D463" s="30">
        <v>0</v>
      </c>
      <c r="E463" s="31">
        <v>0</v>
      </c>
      <c r="F463" s="32">
        <v>4.0999999999999996</v>
      </c>
      <c r="G463" s="32">
        <v>2.78</v>
      </c>
      <c r="H463" s="32">
        <v>18.23</v>
      </c>
      <c r="I463" s="33">
        <f t="shared" si="7"/>
        <v>25.11</v>
      </c>
    </row>
    <row r="464" spans="1:9" ht="15" x14ac:dyDescent="0.25">
      <c r="A464" s="34" t="s">
        <v>572</v>
      </c>
      <c r="B464" s="29" t="s">
        <v>573</v>
      </c>
      <c r="C464" s="26">
        <v>0</v>
      </c>
      <c r="D464" s="30">
        <v>0</v>
      </c>
      <c r="E464" s="31">
        <v>0.12</v>
      </c>
      <c r="F464" s="32">
        <v>2.79</v>
      </c>
      <c r="G464" s="32">
        <v>1.89</v>
      </c>
      <c r="H464" s="32">
        <v>12.39</v>
      </c>
      <c r="I464" s="33">
        <f t="shared" si="7"/>
        <v>17.190000000000001</v>
      </c>
    </row>
    <row r="465" spans="1:9" ht="15" x14ac:dyDescent="0.25">
      <c r="A465" s="34" t="s">
        <v>958</v>
      </c>
      <c r="B465" s="29" t="s">
        <v>959</v>
      </c>
      <c r="C465" s="26">
        <v>0</v>
      </c>
      <c r="D465" s="30">
        <v>0</v>
      </c>
      <c r="E465" s="31">
        <v>0</v>
      </c>
      <c r="F465" s="32">
        <v>2.37</v>
      </c>
      <c r="G465" s="32">
        <v>1.6</v>
      </c>
      <c r="H465" s="32">
        <v>10.54</v>
      </c>
      <c r="I465" s="33">
        <f t="shared" si="7"/>
        <v>14.51</v>
      </c>
    </row>
    <row r="466" spans="1:9" ht="15" x14ac:dyDescent="0.25">
      <c r="A466" s="34" t="s">
        <v>171</v>
      </c>
      <c r="B466" s="29" t="s">
        <v>172</v>
      </c>
      <c r="C466" s="26">
        <v>0</v>
      </c>
      <c r="D466" s="30">
        <v>0</v>
      </c>
      <c r="E466" s="31">
        <v>2.19</v>
      </c>
      <c r="F466" s="32">
        <v>2.91</v>
      </c>
      <c r="G466" s="32">
        <v>1.97</v>
      </c>
      <c r="H466" s="32">
        <v>12.94</v>
      </c>
      <c r="I466" s="33">
        <f t="shared" si="7"/>
        <v>20.010000000000002</v>
      </c>
    </row>
    <row r="467" spans="1:9" ht="15" x14ac:dyDescent="0.25">
      <c r="A467" s="34" t="s">
        <v>251</v>
      </c>
      <c r="B467" s="29" t="s">
        <v>252</v>
      </c>
      <c r="C467" s="26">
        <v>0</v>
      </c>
      <c r="D467" s="30">
        <v>0</v>
      </c>
      <c r="E467" s="31">
        <v>1.65</v>
      </c>
      <c r="F467" s="32">
        <v>2.12</v>
      </c>
      <c r="G467" s="32">
        <v>1.44</v>
      </c>
      <c r="H467" s="32">
        <v>9.42</v>
      </c>
      <c r="I467" s="33">
        <f t="shared" si="7"/>
        <v>14.63</v>
      </c>
    </row>
    <row r="468" spans="1:9" ht="15" x14ac:dyDescent="0.25">
      <c r="A468" s="28" t="s">
        <v>1288</v>
      </c>
      <c r="B468" s="29" t="s">
        <v>960</v>
      </c>
      <c r="C468" s="26">
        <v>0</v>
      </c>
      <c r="D468" s="30">
        <v>-4.21</v>
      </c>
      <c r="E468" s="31">
        <v>7.0000000000000007E-2</v>
      </c>
      <c r="F468" s="32">
        <v>2.67</v>
      </c>
      <c r="G468" s="32">
        <v>1.81</v>
      </c>
      <c r="H468" s="32">
        <v>11.85</v>
      </c>
      <c r="I468" s="33">
        <f t="shared" si="7"/>
        <v>12.19</v>
      </c>
    </row>
    <row r="469" spans="1:9" ht="15" x14ac:dyDescent="0.25">
      <c r="A469" s="34" t="s">
        <v>961</v>
      </c>
      <c r="B469" s="29" t="s">
        <v>962</v>
      </c>
      <c r="C469" s="26">
        <v>0</v>
      </c>
      <c r="D469" s="30">
        <v>0</v>
      </c>
      <c r="E469" s="31">
        <v>0</v>
      </c>
      <c r="F469" s="32">
        <v>3.12</v>
      </c>
      <c r="G469" s="32">
        <v>2.11</v>
      </c>
      <c r="H469" s="32">
        <v>13.86</v>
      </c>
      <c r="I469" s="33">
        <f t="shared" si="7"/>
        <v>19.09</v>
      </c>
    </row>
    <row r="470" spans="1:9" ht="15" x14ac:dyDescent="0.25">
      <c r="A470" s="34" t="s">
        <v>51</v>
      </c>
      <c r="B470" s="29" t="s">
        <v>52</v>
      </c>
      <c r="C470" s="26">
        <v>0</v>
      </c>
      <c r="D470" s="30">
        <v>0</v>
      </c>
      <c r="E470" s="31">
        <v>2.67</v>
      </c>
      <c r="F470" s="32">
        <v>2.5499999999999998</v>
      </c>
      <c r="G470" s="32">
        <v>1.73</v>
      </c>
      <c r="H470" s="32">
        <v>11.33</v>
      </c>
      <c r="I470" s="33">
        <f t="shared" si="7"/>
        <v>18.28</v>
      </c>
    </row>
    <row r="471" spans="1:9" ht="15" x14ac:dyDescent="0.25">
      <c r="A471" s="34" t="s">
        <v>963</v>
      </c>
      <c r="B471" s="29" t="s">
        <v>964</v>
      </c>
      <c r="C471" s="26">
        <v>0</v>
      </c>
      <c r="D471" s="30">
        <v>0</v>
      </c>
      <c r="E471" s="31">
        <v>0.03</v>
      </c>
      <c r="F471" s="32">
        <v>3.96</v>
      </c>
      <c r="G471" s="32">
        <v>2.68</v>
      </c>
      <c r="H471" s="32">
        <v>17.61</v>
      </c>
      <c r="I471" s="33">
        <f t="shared" si="7"/>
        <v>24.28</v>
      </c>
    </row>
    <row r="472" spans="1:9" ht="15" x14ac:dyDescent="0.25">
      <c r="A472" s="34" t="s">
        <v>644</v>
      </c>
      <c r="B472" s="29" t="s">
        <v>645</v>
      </c>
      <c r="C472" s="26">
        <v>0</v>
      </c>
      <c r="D472" s="30">
        <v>0</v>
      </c>
      <c r="E472" s="31">
        <v>0.39</v>
      </c>
      <c r="F472" s="32">
        <v>3.14</v>
      </c>
      <c r="G472" s="32">
        <v>2.13</v>
      </c>
      <c r="H472" s="32">
        <v>13.95</v>
      </c>
      <c r="I472" s="33">
        <f t="shared" si="7"/>
        <v>19.61</v>
      </c>
    </row>
    <row r="473" spans="1:9" ht="15" x14ac:dyDescent="0.25">
      <c r="A473" s="34" t="s">
        <v>432</v>
      </c>
      <c r="B473" s="29" t="s">
        <v>433</v>
      </c>
      <c r="C473" s="26">
        <v>0</v>
      </c>
      <c r="D473" s="30">
        <v>0</v>
      </c>
      <c r="E473" s="31">
        <v>1.1000000000000001</v>
      </c>
      <c r="F473" s="32">
        <v>3.64</v>
      </c>
      <c r="G473" s="32">
        <v>2.4700000000000002</v>
      </c>
      <c r="H473" s="32">
        <v>16.190000000000001</v>
      </c>
      <c r="I473" s="33">
        <f t="shared" si="7"/>
        <v>23.4</v>
      </c>
    </row>
    <row r="474" spans="1:9" ht="15" x14ac:dyDescent="0.25">
      <c r="A474" s="34" t="s">
        <v>45</v>
      </c>
      <c r="B474" s="29" t="s">
        <v>46</v>
      </c>
      <c r="C474" s="26">
        <v>0</v>
      </c>
      <c r="D474" s="30">
        <v>0</v>
      </c>
      <c r="E474" s="31">
        <v>5.68</v>
      </c>
      <c r="F474" s="32">
        <v>4.6900000000000004</v>
      </c>
      <c r="G474" s="32">
        <v>3.17</v>
      </c>
      <c r="H474" s="32">
        <v>20.83</v>
      </c>
      <c r="I474" s="33">
        <f t="shared" si="7"/>
        <v>34.369999999999997</v>
      </c>
    </row>
    <row r="475" spans="1:9" ht="15" x14ac:dyDescent="0.25">
      <c r="A475" s="34" t="s">
        <v>440</v>
      </c>
      <c r="B475" s="29" t="s">
        <v>441</v>
      </c>
      <c r="C475" s="26">
        <v>0</v>
      </c>
      <c r="D475" s="30">
        <v>0</v>
      </c>
      <c r="E475" s="31">
        <v>2.46</v>
      </c>
      <c r="F475" s="32">
        <v>3.54</v>
      </c>
      <c r="G475" s="32">
        <v>2.4</v>
      </c>
      <c r="H475" s="32">
        <v>15.75</v>
      </c>
      <c r="I475" s="33">
        <f t="shared" si="7"/>
        <v>24.15</v>
      </c>
    </row>
    <row r="476" spans="1:9" ht="15" x14ac:dyDescent="0.25">
      <c r="A476" s="41" t="s">
        <v>1307</v>
      </c>
      <c r="B476" t="s">
        <v>1308</v>
      </c>
      <c r="C476" s="26">
        <v>0</v>
      </c>
      <c r="D476" s="30">
        <v>0</v>
      </c>
      <c r="E476" s="31">
        <v>3.69</v>
      </c>
      <c r="F476" s="32">
        <v>5.14</v>
      </c>
      <c r="G476" s="32">
        <v>3.48</v>
      </c>
      <c r="H476" s="32">
        <v>22.85</v>
      </c>
      <c r="I476" s="33">
        <f t="shared" si="7"/>
        <v>35.159999999999997</v>
      </c>
    </row>
    <row r="477" spans="1:9" ht="15" x14ac:dyDescent="0.25">
      <c r="A477" s="34" t="s">
        <v>965</v>
      </c>
      <c r="B477" s="29" t="s">
        <v>966</v>
      </c>
      <c r="C477" s="26">
        <v>0</v>
      </c>
      <c r="D477" s="30">
        <v>0</v>
      </c>
      <c r="E477" s="31">
        <v>0</v>
      </c>
      <c r="F477" s="32">
        <v>3.76</v>
      </c>
      <c r="G477" s="32">
        <v>2.5499999999999998</v>
      </c>
      <c r="H477" s="32">
        <v>16.72</v>
      </c>
      <c r="I477" s="33">
        <f t="shared" si="7"/>
        <v>23.03</v>
      </c>
    </row>
    <row r="478" spans="1:9" ht="15" x14ac:dyDescent="0.25">
      <c r="A478" s="34" t="s">
        <v>967</v>
      </c>
      <c r="B478" s="29" t="s">
        <v>968</v>
      </c>
      <c r="C478" s="26">
        <v>0</v>
      </c>
      <c r="D478" s="30">
        <v>0</v>
      </c>
      <c r="E478" s="31">
        <v>0.83</v>
      </c>
      <c r="F478" s="32">
        <v>4.26</v>
      </c>
      <c r="G478" s="32">
        <v>2.88</v>
      </c>
      <c r="H478" s="32">
        <v>18.93</v>
      </c>
      <c r="I478" s="33">
        <f t="shared" si="7"/>
        <v>26.9</v>
      </c>
    </row>
    <row r="479" spans="1:9" ht="15" x14ac:dyDescent="0.25">
      <c r="A479" s="34" t="s">
        <v>386</v>
      </c>
      <c r="B479" s="29" t="s">
        <v>387</v>
      </c>
      <c r="C479" s="26">
        <v>0</v>
      </c>
      <c r="D479" s="30">
        <v>-4.0599999999999996</v>
      </c>
      <c r="E479" s="31">
        <v>0.5</v>
      </c>
      <c r="F479" s="32">
        <v>2.79</v>
      </c>
      <c r="G479" s="32">
        <v>1.89</v>
      </c>
      <c r="H479" s="32">
        <v>12.42</v>
      </c>
      <c r="I479" s="33">
        <f t="shared" si="7"/>
        <v>13.54</v>
      </c>
    </row>
    <row r="480" spans="1:9" ht="15" x14ac:dyDescent="0.25">
      <c r="A480" s="34" t="s">
        <v>969</v>
      </c>
      <c r="B480" s="29" t="s">
        <v>970</v>
      </c>
      <c r="C480" s="26">
        <v>0</v>
      </c>
      <c r="D480" s="30">
        <v>0</v>
      </c>
      <c r="E480" s="31">
        <v>0.01</v>
      </c>
      <c r="F480" s="32">
        <v>4.33</v>
      </c>
      <c r="G480" s="32">
        <v>2.93</v>
      </c>
      <c r="H480" s="32">
        <v>19.22</v>
      </c>
      <c r="I480" s="33">
        <f t="shared" si="7"/>
        <v>26.49</v>
      </c>
    </row>
    <row r="481" spans="1:9" ht="15" x14ac:dyDescent="0.25">
      <c r="A481" s="34" t="s">
        <v>47</v>
      </c>
      <c r="B481" s="29" t="s">
        <v>48</v>
      </c>
      <c r="C481" s="26">
        <v>0</v>
      </c>
      <c r="D481" s="30">
        <v>-3.82</v>
      </c>
      <c r="E481" s="31">
        <v>5.66</v>
      </c>
      <c r="F481" s="32">
        <v>2.52</v>
      </c>
      <c r="G481" s="32">
        <v>1.71</v>
      </c>
      <c r="H481" s="32">
        <v>11.21</v>
      </c>
      <c r="I481" s="33">
        <f t="shared" si="7"/>
        <v>17.28</v>
      </c>
    </row>
    <row r="482" spans="1:9" ht="15" x14ac:dyDescent="0.25">
      <c r="A482" s="34" t="s">
        <v>1202</v>
      </c>
      <c r="B482" s="29" t="s">
        <v>1203</v>
      </c>
      <c r="C482" s="26">
        <v>0</v>
      </c>
      <c r="D482" s="30">
        <v>-5.0199999999999996</v>
      </c>
      <c r="E482" s="31">
        <v>0.42</v>
      </c>
      <c r="F482" s="32">
        <v>3.26</v>
      </c>
      <c r="G482" s="32">
        <v>2.21</v>
      </c>
      <c r="H482" s="32">
        <v>14.5</v>
      </c>
      <c r="I482" s="33">
        <f t="shared" si="7"/>
        <v>15.37</v>
      </c>
    </row>
    <row r="483" spans="1:9" ht="15" x14ac:dyDescent="0.25">
      <c r="A483" s="34" t="s">
        <v>586</v>
      </c>
      <c r="B483" s="29" t="s">
        <v>587</v>
      </c>
      <c r="C483" s="26">
        <v>0</v>
      </c>
      <c r="D483" s="30">
        <v>0</v>
      </c>
      <c r="E483" s="31">
        <v>0.91</v>
      </c>
      <c r="F483" s="32">
        <v>2.98</v>
      </c>
      <c r="G483" s="32">
        <v>2.02</v>
      </c>
      <c r="H483" s="32">
        <v>13.23</v>
      </c>
      <c r="I483" s="33">
        <f t="shared" si="7"/>
        <v>19.14</v>
      </c>
    </row>
    <row r="484" spans="1:9" ht="15" x14ac:dyDescent="0.25">
      <c r="A484" s="34" t="s">
        <v>494</v>
      </c>
      <c r="B484" s="29" t="s">
        <v>495</v>
      </c>
      <c r="C484" s="26">
        <v>0</v>
      </c>
      <c r="D484" s="30">
        <v>0</v>
      </c>
      <c r="E484" s="31">
        <v>0.53</v>
      </c>
      <c r="F484" s="32">
        <v>3.72</v>
      </c>
      <c r="G484" s="32">
        <v>2.52</v>
      </c>
      <c r="H484" s="32">
        <v>16.510000000000002</v>
      </c>
      <c r="I484" s="33">
        <f t="shared" si="7"/>
        <v>23.28</v>
      </c>
    </row>
    <row r="485" spans="1:9" ht="15" x14ac:dyDescent="0.25">
      <c r="A485" s="34" t="s">
        <v>421</v>
      </c>
      <c r="B485" s="29" t="s">
        <v>422</v>
      </c>
      <c r="C485" s="26">
        <v>0</v>
      </c>
      <c r="D485" s="30">
        <v>0</v>
      </c>
      <c r="E485" s="31">
        <v>0.66999999999999993</v>
      </c>
      <c r="F485" s="32">
        <v>2.46</v>
      </c>
      <c r="G485" s="32">
        <v>1.66</v>
      </c>
      <c r="H485" s="32">
        <v>10.93</v>
      </c>
      <c r="I485" s="33">
        <f t="shared" si="7"/>
        <v>15.72</v>
      </c>
    </row>
    <row r="486" spans="1:9" ht="15" x14ac:dyDescent="0.25">
      <c r="A486" s="34" t="s">
        <v>9</v>
      </c>
      <c r="B486" s="29" t="s">
        <v>10</v>
      </c>
      <c r="C486" s="26">
        <v>0</v>
      </c>
      <c r="D486" s="30">
        <v>0</v>
      </c>
      <c r="E486" s="31">
        <v>8.42</v>
      </c>
      <c r="F486" s="32">
        <v>3.71</v>
      </c>
      <c r="G486" s="32">
        <v>2.5099999999999998</v>
      </c>
      <c r="H486" s="32">
        <v>16.489999999999998</v>
      </c>
      <c r="I486" s="33">
        <f t="shared" si="7"/>
        <v>31.13</v>
      </c>
    </row>
    <row r="487" spans="1:9" ht="15" x14ac:dyDescent="0.25">
      <c r="A487" s="34" t="s">
        <v>1265</v>
      </c>
      <c r="B487" s="29" t="s">
        <v>1266</v>
      </c>
      <c r="C487" s="26">
        <v>0</v>
      </c>
      <c r="D487" s="30">
        <v>0</v>
      </c>
      <c r="E487" s="31">
        <v>10.84</v>
      </c>
      <c r="F487" s="32">
        <v>3.5</v>
      </c>
      <c r="G487" s="32">
        <v>2.37</v>
      </c>
      <c r="H487" s="32">
        <v>15.56</v>
      </c>
      <c r="I487" s="33">
        <f t="shared" si="7"/>
        <v>32.270000000000003</v>
      </c>
    </row>
    <row r="488" spans="1:9" ht="15" x14ac:dyDescent="0.25">
      <c r="A488" s="34" t="s">
        <v>622</v>
      </c>
      <c r="B488" s="29" t="s">
        <v>623</v>
      </c>
      <c r="C488" s="26">
        <v>0</v>
      </c>
      <c r="D488" s="30">
        <v>0</v>
      </c>
      <c r="E488" s="31">
        <v>0.09</v>
      </c>
      <c r="F488" s="32">
        <v>4.3899999999999997</v>
      </c>
      <c r="G488" s="32">
        <v>2.97</v>
      </c>
      <c r="H488" s="32">
        <v>19.489999999999998</v>
      </c>
      <c r="I488" s="33">
        <f t="shared" si="7"/>
        <v>26.94</v>
      </c>
    </row>
    <row r="489" spans="1:9" ht="15" x14ac:dyDescent="0.25">
      <c r="A489" s="34" t="s">
        <v>370</v>
      </c>
      <c r="B489" s="29" t="s">
        <v>371</v>
      </c>
      <c r="C489" s="26">
        <v>0</v>
      </c>
      <c r="D489" s="30">
        <v>0</v>
      </c>
      <c r="E489" s="31">
        <v>1.39</v>
      </c>
      <c r="F489" s="32">
        <v>3.18</v>
      </c>
      <c r="G489" s="32">
        <v>2.15</v>
      </c>
      <c r="H489" s="32">
        <v>14.11</v>
      </c>
      <c r="I489" s="33">
        <f t="shared" si="7"/>
        <v>20.83</v>
      </c>
    </row>
    <row r="490" spans="1:9" ht="15" x14ac:dyDescent="0.25">
      <c r="A490" s="34" t="s">
        <v>411</v>
      </c>
      <c r="B490" s="29" t="s">
        <v>412</v>
      </c>
      <c r="C490" s="26">
        <v>0</v>
      </c>
      <c r="D490" s="30">
        <v>0</v>
      </c>
      <c r="E490" s="31">
        <v>0.39</v>
      </c>
      <c r="F490" s="32">
        <v>3.51</v>
      </c>
      <c r="G490" s="32">
        <v>2.38</v>
      </c>
      <c r="H490" s="32">
        <v>15.61</v>
      </c>
      <c r="I490" s="33">
        <f t="shared" si="7"/>
        <v>21.89</v>
      </c>
    </row>
    <row r="491" spans="1:9" ht="15" x14ac:dyDescent="0.25">
      <c r="A491" s="34" t="s">
        <v>971</v>
      </c>
      <c r="B491" s="29" t="s">
        <v>972</v>
      </c>
      <c r="C491" s="26">
        <v>0</v>
      </c>
      <c r="D491" s="30">
        <v>0</v>
      </c>
      <c r="E491" s="31">
        <v>0</v>
      </c>
      <c r="F491" s="32">
        <v>3.03</v>
      </c>
      <c r="G491" s="32">
        <v>2.0499999999999998</v>
      </c>
      <c r="H491" s="32">
        <v>13.46</v>
      </c>
      <c r="I491" s="33">
        <f t="shared" si="7"/>
        <v>18.54</v>
      </c>
    </row>
    <row r="492" spans="1:9" ht="15" x14ac:dyDescent="0.25">
      <c r="A492" s="34" t="s">
        <v>415</v>
      </c>
      <c r="B492" s="29" t="s">
        <v>416</v>
      </c>
      <c r="C492" s="26">
        <v>0</v>
      </c>
      <c r="D492" s="30">
        <v>0</v>
      </c>
      <c r="E492" s="31">
        <v>0.59000000000000008</v>
      </c>
      <c r="F492" s="32">
        <v>2.77</v>
      </c>
      <c r="G492" s="32">
        <v>1.87</v>
      </c>
      <c r="H492" s="32">
        <v>12.3</v>
      </c>
      <c r="I492" s="33">
        <f t="shared" si="7"/>
        <v>17.53</v>
      </c>
    </row>
    <row r="493" spans="1:9" ht="15" x14ac:dyDescent="0.25">
      <c r="A493" s="34" t="s">
        <v>426</v>
      </c>
      <c r="B493" s="29" t="s">
        <v>427</v>
      </c>
      <c r="C493" s="26">
        <v>0</v>
      </c>
      <c r="D493" s="30">
        <v>0</v>
      </c>
      <c r="E493" s="31">
        <v>2.92</v>
      </c>
      <c r="F493" s="32">
        <v>3.16</v>
      </c>
      <c r="G493" s="32">
        <v>2.14</v>
      </c>
      <c r="H493" s="32">
        <v>14.05</v>
      </c>
      <c r="I493" s="33">
        <f t="shared" si="7"/>
        <v>22.27</v>
      </c>
    </row>
    <row r="494" spans="1:9" ht="15" x14ac:dyDescent="0.25">
      <c r="A494" s="28" t="s">
        <v>1275</v>
      </c>
      <c r="B494" s="29" t="s">
        <v>1276</v>
      </c>
      <c r="C494" s="26">
        <v>0</v>
      </c>
      <c r="D494" s="30">
        <v>0</v>
      </c>
      <c r="E494" s="31">
        <v>0.98</v>
      </c>
      <c r="F494" s="32">
        <v>2.94</v>
      </c>
      <c r="G494" s="32">
        <v>1.99</v>
      </c>
      <c r="H494" s="32">
        <v>13.08</v>
      </c>
      <c r="I494" s="33">
        <f t="shared" si="7"/>
        <v>18.989999999999998</v>
      </c>
    </row>
    <row r="495" spans="1:9" ht="15" x14ac:dyDescent="0.25">
      <c r="A495" s="34" t="s">
        <v>55</v>
      </c>
      <c r="B495" s="29" t="s">
        <v>56</v>
      </c>
      <c r="C495" s="26">
        <v>0</v>
      </c>
      <c r="D495" s="30">
        <v>0</v>
      </c>
      <c r="E495" s="31">
        <v>2.3899999999999997</v>
      </c>
      <c r="F495" s="32">
        <v>2.79</v>
      </c>
      <c r="G495" s="32">
        <v>1.89</v>
      </c>
      <c r="H495" s="32">
        <v>12.38</v>
      </c>
      <c r="I495" s="33">
        <f t="shared" si="7"/>
        <v>19.45</v>
      </c>
    </row>
    <row r="496" spans="1:9" ht="15" x14ac:dyDescent="0.25">
      <c r="A496" s="34" t="s">
        <v>1204</v>
      </c>
      <c r="B496" s="29" t="s">
        <v>1205</v>
      </c>
      <c r="C496" s="26">
        <v>0</v>
      </c>
      <c r="D496" s="30">
        <v>0</v>
      </c>
      <c r="E496" s="31">
        <v>0.9</v>
      </c>
      <c r="F496" s="32">
        <v>4.3600000000000003</v>
      </c>
      <c r="G496" s="32">
        <v>2.95</v>
      </c>
      <c r="H496" s="32">
        <v>19.37</v>
      </c>
      <c r="I496" s="33">
        <f t="shared" si="7"/>
        <v>27.58</v>
      </c>
    </row>
    <row r="497" spans="1:9" ht="15" x14ac:dyDescent="0.25">
      <c r="A497" s="34" t="s">
        <v>195</v>
      </c>
      <c r="B497" s="29" t="s">
        <v>196</v>
      </c>
      <c r="C497" s="26">
        <v>0</v>
      </c>
      <c r="D497" s="30">
        <v>0</v>
      </c>
      <c r="E497" s="31">
        <v>1.3</v>
      </c>
      <c r="F497" s="32">
        <v>4.68</v>
      </c>
      <c r="G497" s="32">
        <v>3.17</v>
      </c>
      <c r="H497" s="32">
        <v>20.79</v>
      </c>
      <c r="I497" s="33">
        <f t="shared" si="7"/>
        <v>29.94</v>
      </c>
    </row>
    <row r="498" spans="1:9" ht="15" x14ac:dyDescent="0.25">
      <c r="A498" s="34" t="s">
        <v>341</v>
      </c>
      <c r="B498" s="29" t="s">
        <v>1206</v>
      </c>
      <c r="C498" s="26">
        <v>0</v>
      </c>
      <c r="D498" s="30">
        <v>0</v>
      </c>
      <c r="E498" s="31">
        <v>1.39</v>
      </c>
      <c r="F498" s="32">
        <v>3.12</v>
      </c>
      <c r="G498" s="32">
        <v>2.11</v>
      </c>
      <c r="H498" s="32">
        <v>13.85</v>
      </c>
      <c r="I498" s="33">
        <f t="shared" si="7"/>
        <v>20.47</v>
      </c>
    </row>
    <row r="499" spans="1:9" ht="15" x14ac:dyDescent="0.25">
      <c r="A499" s="34" t="s">
        <v>973</v>
      </c>
      <c r="B499" s="29" t="s">
        <v>974</v>
      </c>
      <c r="C499" s="26">
        <v>0</v>
      </c>
      <c r="D499" s="30">
        <v>0</v>
      </c>
      <c r="E499" s="31">
        <v>0.26</v>
      </c>
      <c r="F499" s="32">
        <v>2.67</v>
      </c>
      <c r="G499" s="32">
        <v>1.81</v>
      </c>
      <c r="H499" s="32">
        <v>11.87</v>
      </c>
      <c r="I499" s="33">
        <f t="shared" si="7"/>
        <v>16.61</v>
      </c>
    </row>
    <row r="500" spans="1:9" ht="15" x14ac:dyDescent="0.25">
      <c r="A500" s="34" t="s">
        <v>87</v>
      </c>
      <c r="B500" s="29" t="s">
        <v>1207</v>
      </c>
      <c r="C500" s="26">
        <v>0</v>
      </c>
      <c r="D500" s="30">
        <v>0</v>
      </c>
      <c r="E500" s="31">
        <v>2.7199999999999998</v>
      </c>
      <c r="F500" s="32">
        <v>2.89</v>
      </c>
      <c r="G500" s="32">
        <v>1.95</v>
      </c>
      <c r="H500" s="32">
        <v>12.83</v>
      </c>
      <c r="I500" s="33">
        <f t="shared" si="7"/>
        <v>20.39</v>
      </c>
    </row>
    <row r="501" spans="1:9" ht="15" x14ac:dyDescent="0.25">
      <c r="A501" s="34" t="s">
        <v>975</v>
      </c>
      <c r="B501" s="29" t="s">
        <v>976</v>
      </c>
      <c r="C501" s="26">
        <v>0</v>
      </c>
      <c r="D501" s="30">
        <v>0</v>
      </c>
      <c r="E501" s="31">
        <v>0.01</v>
      </c>
      <c r="F501" s="32">
        <v>4.3</v>
      </c>
      <c r="G501" s="32">
        <v>2.91</v>
      </c>
      <c r="H501" s="32">
        <v>19.100000000000001</v>
      </c>
      <c r="I501" s="33">
        <f t="shared" si="7"/>
        <v>26.32</v>
      </c>
    </row>
    <row r="502" spans="1:9" ht="15" x14ac:dyDescent="0.25">
      <c r="A502" s="34" t="s">
        <v>977</v>
      </c>
      <c r="B502" s="29" t="s">
        <v>978</v>
      </c>
      <c r="C502" s="26">
        <v>0</v>
      </c>
      <c r="D502" s="30">
        <v>0</v>
      </c>
      <c r="E502" s="31">
        <v>0.02</v>
      </c>
      <c r="F502" s="32">
        <v>3.53</v>
      </c>
      <c r="G502" s="32">
        <v>2.39</v>
      </c>
      <c r="H502" s="32">
        <v>15.69</v>
      </c>
      <c r="I502" s="33">
        <f t="shared" si="7"/>
        <v>21.63</v>
      </c>
    </row>
    <row r="503" spans="1:9" ht="15" x14ac:dyDescent="0.25">
      <c r="A503" s="34" t="s">
        <v>538</v>
      </c>
      <c r="B503" s="36" t="s">
        <v>1032</v>
      </c>
      <c r="C503" s="26">
        <v>0</v>
      </c>
      <c r="D503" s="30">
        <v>0</v>
      </c>
      <c r="E503" s="31">
        <v>0.16</v>
      </c>
      <c r="F503" s="32">
        <v>4.74</v>
      </c>
      <c r="G503" s="32">
        <v>3.21</v>
      </c>
      <c r="H503" s="32">
        <v>21.05</v>
      </c>
      <c r="I503" s="33">
        <f t="shared" si="7"/>
        <v>29.16</v>
      </c>
    </row>
    <row r="504" spans="1:9" ht="15" x14ac:dyDescent="0.25">
      <c r="A504" s="34" t="s">
        <v>522</v>
      </c>
      <c r="B504" s="29" t="s">
        <v>523</v>
      </c>
      <c r="C504" s="26">
        <v>0</v>
      </c>
      <c r="D504" s="30">
        <v>0</v>
      </c>
      <c r="E504" s="31">
        <v>0.32</v>
      </c>
      <c r="F504" s="32">
        <v>2.65</v>
      </c>
      <c r="G504" s="32">
        <v>1.79</v>
      </c>
      <c r="H504" s="32">
        <v>11.76</v>
      </c>
      <c r="I504" s="33">
        <f t="shared" si="7"/>
        <v>16.52</v>
      </c>
    </row>
    <row r="505" spans="1:9" ht="15" x14ac:dyDescent="0.25">
      <c r="A505" s="34" t="s">
        <v>374</v>
      </c>
      <c r="B505" s="29" t="s">
        <v>375</v>
      </c>
      <c r="C505" s="26">
        <v>0</v>
      </c>
      <c r="D505" s="30">
        <v>0</v>
      </c>
      <c r="E505" s="31">
        <v>0.45</v>
      </c>
      <c r="F505" s="32">
        <v>3.88</v>
      </c>
      <c r="G505" s="32">
        <v>2.63</v>
      </c>
      <c r="H505" s="32">
        <v>17.239999999999998</v>
      </c>
      <c r="I505" s="33">
        <f t="shared" si="7"/>
        <v>24.2</v>
      </c>
    </row>
    <row r="506" spans="1:9" ht="15" x14ac:dyDescent="0.25">
      <c r="A506" s="34" t="s">
        <v>1029</v>
      </c>
      <c r="B506" s="29" t="s">
        <v>1208</v>
      </c>
      <c r="C506" s="26">
        <v>0</v>
      </c>
      <c r="D506" s="30">
        <v>0</v>
      </c>
      <c r="E506" s="31">
        <v>1.74</v>
      </c>
      <c r="F506" s="32">
        <v>2.97</v>
      </c>
      <c r="G506" s="32">
        <v>2.0099999999999998</v>
      </c>
      <c r="H506" s="32">
        <v>13.17</v>
      </c>
      <c r="I506" s="33">
        <f t="shared" si="7"/>
        <v>19.89</v>
      </c>
    </row>
    <row r="507" spans="1:9" ht="15" x14ac:dyDescent="0.25">
      <c r="A507" s="34" t="s">
        <v>1235</v>
      </c>
      <c r="B507" s="29" t="s">
        <v>1236</v>
      </c>
      <c r="C507" s="26">
        <v>0</v>
      </c>
      <c r="D507" s="30">
        <v>-3.9</v>
      </c>
      <c r="E507" s="31">
        <v>5.2200000000000006</v>
      </c>
      <c r="F507" s="32">
        <v>2.88</v>
      </c>
      <c r="G507" s="32">
        <v>1.95</v>
      </c>
      <c r="H507" s="32">
        <v>12.79</v>
      </c>
      <c r="I507" s="33">
        <f t="shared" si="7"/>
        <v>18.940000000000001</v>
      </c>
    </row>
    <row r="508" spans="1:9" ht="15" x14ac:dyDescent="0.25">
      <c r="A508" s="34" t="s">
        <v>61</v>
      </c>
      <c r="B508" s="29" t="s">
        <v>62</v>
      </c>
      <c r="C508" s="26">
        <v>0</v>
      </c>
      <c r="D508" s="30">
        <v>-4.33</v>
      </c>
      <c r="E508" s="31">
        <v>4.53</v>
      </c>
      <c r="F508" s="32">
        <v>2.86</v>
      </c>
      <c r="G508" s="32">
        <v>1.93</v>
      </c>
      <c r="H508" s="32">
        <v>12.7</v>
      </c>
      <c r="I508" s="33">
        <f t="shared" si="7"/>
        <v>17.690000000000001</v>
      </c>
    </row>
    <row r="509" spans="1:9" ht="15" x14ac:dyDescent="0.25">
      <c r="A509" s="34" t="s">
        <v>1240</v>
      </c>
      <c r="B509" s="29" t="s">
        <v>1241</v>
      </c>
      <c r="C509" s="26">
        <v>0</v>
      </c>
      <c r="D509" s="30">
        <v>0</v>
      </c>
      <c r="E509" s="31">
        <v>0.01</v>
      </c>
      <c r="F509" s="32">
        <v>3.92</v>
      </c>
      <c r="G509" s="32">
        <v>2.65</v>
      </c>
      <c r="H509" s="32">
        <v>17.399999999999999</v>
      </c>
      <c r="I509" s="33">
        <f t="shared" si="7"/>
        <v>23.98</v>
      </c>
    </row>
    <row r="510" spans="1:9" ht="15" x14ac:dyDescent="0.25">
      <c r="A510" s="34" t="s">
        <v>41</v>
      </c>
      <c r="B510" s="29" t="s">
        <v>42</v>
      </c>
      <c r="C510" s="26">
        <v>0</v>
      </c>
      <c r="D510" s="30">
        <v>-4.6399999999999997</v>
      </c>
      <c r="E510" s="31">
        <v>14.940000000000001</v>
      </c>
      <c r="F510" s="32">
        <v>3.28</v>
      </c>
      <c r="G510" s="32">
        <v>2.2200000000000002</v>
      </c>
      <c r="H510" s="32">
        <v>14.58</v>
      </c>
      <c r="I510" s="33">
        <f t="shared" si="7"/>
        <v>30.38</v>
      </c>
    </row>
    <row r="511" spans="1:9" ht="15" x14ac:dyDescent="0.25">
      <c r="A511" s="34" t="s">
        <v>1247</v>
      </c>
      <c r="B511" s="29" t="s">
        <v>1248</v>
      </c>
      <c r="C511" s="26">
        <v>0</v>
      </c>
      <c r="D511" s="30">
        <v>-4.16</v>
      </c>
      <c r="E511" s="31">
        <v>4.8</v>
      </c>
      <c r="F511" s="32">
        <v>3.06</v>
      </c>
      <c r="G511" s="32">
        <v>2.0699999999999998</v>
      </c>
      <c r="H511" s="32">
        <v>13.58</v>
      </c>
      <c r="I511" s="33">
        <f t="shared" si="7"/>
        <v>19.350000000000001</v>
      </c>
    </row>
    <row r="512" spans="1:9" ht="15" x14ac:dyDescent="0.25">
      <c r="A512" s="34" t="s">
        <v>306</v>
      </c>
      <c r="B512" s="29" t="s">
        <v>307</v>
      </c>
      <c r="C512" s="26">
        <v>0</v>
      </c>
      <c r="D512" s="30">
        <v>0</v>
      </c>
      <c r="E512" s="31">
        <v>3.28</v>
      </c>
      <c r="F512" s="32">
        <v>3.26</v>
      </c>
      <c r="G512" s="32">
        <v>2.21</v>
      </c>
      <c r="H512" s="32">
        <v>14.48</v>
      </c>
      <c r="I512" s="33">
        <f t="shared" si="7"/>
        <v>23.23</v>
      </c>
    </row>
    <row r="513" spans="1:9" ht="15" x14ac:dyDescent="0.25">
      <c r="A513" s="34" t="s">
        <v>217</v>
      </c>
      <c r="B513" s="29" t="s">
        <v>218</v>
      </c>
      <c r="C513" s="26">
        <v>0</v>
      </c>
      <c r="D513" s="30">
        <v>0</v>
      </c>
      <c r="E513" s="31">
        <v>0.92</v>
      </c>
      <c r="F513" s="32">
        <v>3.85</v>
      </c>
      <c r="G513" s="32">
        <v>2.61</v>
      </c>
      <c r="H513" s="32">
        <v>17.11</v>
      </c>
      <c r="I513" s="33">
        <f t="shared" si="7"/>
        <v>24.49</v>
      </c>
    </row>
    <row r="514" spans="1:9" ht="15" x14ac:dyDescent="0.25">
      <c r="A514" s="34" t="s">
        <v>979</v>
      </c>
      <c r="B514" s="29" t="s">
        <v>980</v>
      </c>
      <c r="C514" s="26">
        <v>0</v>
      </c>
      <c r="D514" s="30">
        <v>0</v>
      </c>
      <c r="E514" s="31">
        <v>0.28999999999999998</v>
      </c>
      <c r="F514" s="32">
        <v>3.1</v>
      </c>
      <c r="G514" s="32">
        <v>2.1</v>
      </c>
      <c r="H514" s="32">
        <v>13.76</v>
      </c>
      <c r="I514" s="33">
        <f t="shared" si="7"/>
        <v>19.25</v>
      </c>
    </row>
    <row r="515" spans="1:9" ht="15" x14ac:dyDescent="0.25">
      <c r="A515" s="34" t="s">
        <v>189</v>
      </c>
      <c r="B515" s="29" t="s">
        <v>190</v>
      </c>
      <c r="C515" s="26">
        <v>0</v>
      </c>
      <c r="D515" s="30">
        <v>-4.01</v>
      </c>
      <c r="E515" s="31">
        <v>2.87</v>
      </c>
      <c r="F515" s="32">
        <v>2.81</v>
      </c>
      <c r="G515" s="32">
        <v>1.9</v>
      </c>
      <c r="H515" s="32">
        <v>12.48</v>
      </c>
      <c r="I515" s="33">
        <f t="shared" si="7"/>
        <v>16.05</v>
      </c>
    </row>
    <row r="516" spans="1:9" ht="15" x14ac:dyDescent="0.25">
      <c r="A516" s="34" t="s">
        <v>1261</v>
      </c>
      <c r="B516" s="29" t="s">
        <v>1262</v>
      </c>
      <c r="C516" s="26">
        <v>0</v>
      </c>
      <c r="D516" s="30">
        <v>0</v>
      </c>
      <c r="E516" s="31">
        <v>0.41</v>
      </c>
      <c r="F516" s="32">
        <v>3.92</v>
      </c>
      <c r="G516" s="32">
        <v>2.65</v>
      </c>
      <c r="H516" s="32">
        <v>17.399999999999999</v>
      </c>
      <c r="I516" s="33">
        <f t="shared" si="7"/>
        <v>24.38</v>
      </c>
    </row>
    <row r="517" spans="1:9" ht="15" x14ac:dyDescent="0.25">
      <c r="A517" s="34" t="s">
        <v>1242</v>
      </c>
      <c r="B517" s="29" t="s">
        <v>1243</v>
      </c>
      <c r="C517" s="26">
        <v>0</v>
      </c>
      <c r="D517" s="30">
        <v>-3.9</v>
      </c>
      <c r="E517" s="31">
        <v>2.85</v>
      </c>
      <c r="F517" s="32">
        <v>2.82</v>
      </c>
      <c r="G517" s="32">
        <v>1.91</v>
      </c>
      <c r="H517" s="32">
        <v>12.53</v>
      </c>
      <c r="I517" s="33">
        <f t="shared" ref="I517:I580" si="8">ROUND(SUM(C517:H517),2)</f>
        <v>16.21</v>
      </c>
    </row>
    <row r="518" spans="1:9" ht="15" x14ac:dyDescent="0.25">
      <c r="A518" s="34" t="s">
        <v>981</v>
      </c>
      <c r="B518" s="29" t="s">
        <v>982</v>
      </c>
      <c r="C518" s="26">
        <v>0</v>
      </c>
      <c r="D518" s="30">
        <v>0</v>
      </c>
      <c r="E518" s="31">
        <v>0</v>
      </c>
      <c r="F518" s="32">
        <v>3.79</v>
      </c>
      <c r="G518" s="32">
        <v>2.57</v>
      </c>
      <c r="H518" s="32">
        <v>16.86</v>
      </c>
      <c r="I518" s="33">
        <f t="shared" si="8"/>
        <v>23.22</v>
      </c>
    </row>
    <row r="519" spans="1:9" ht="15" x14ac:dyDescent="0.25">
      <c r="A519" s="34" t="s">
        <v>1249</v>
      </c>
      <c r="B519" s="29" t="s">
        <v>1250</v>
      </c>
      <c r="C519" s="26">
        <v>0</v>
      </c>
      <c r="D519" s="30">
        <v>0</v>
      </c>
      <c r="E519" s="31">
        <v>0.04</v>
      </c>
      <c r="F519" s="32">
        <v>4.24</v>
      </c>
      <c r="G519" s="32">
        <v>2.87</v>
      </c>
      <c r="H519" s="32">
        <v>18.850000000000001</v>
      </c>
      <c r="I519" s="33">
        <f t="shared" si="8"/>
        <v>26</v>
      </c>
    </row>
    <row r="520" spans="1:9" ht="15" x14ac:dyDescent="0.25">
      <c r="A520" s="34" t="s">
        <v>983</v>
      </c>
      <c r="B520" s="29" t="s">
        <v>984</v>
      </c>
      <c r="C520" s="26">
        <v>0</v>
      </c>
      <c r="D520" s="30">
        <v>0</v>
      </c>
      <c r="E520" s="31">
        <v>0</v>
      </c>
      <c r="F520" s="32">
        <v>3.88</v>
      </c>
      <c r="G520" s="32">
        <v>2.62</v>
      </c>
      <c r="H520" s="32">
        <v>17.22</v>
      </c>
      <c r="I520" s="33">
        <f t="shared" si="8"/>
        <v>23.72</v>
      </c>
    </row>
    <row r="521" spans="1:9" ht="15" x14ac:dyDescent="0.25">
      <c r="A521" s="34" t="s">
        <v>985</v>
      </c>
      <c r="B521" s="29" t="s">
        <v>986</v>
      </c>
      <c r="C521" s="26">
        <v>0</v>
      </c>
      <c r="D521" s="30">
        <v>0</v>
      </c>
      <c r="E521" s="31">
        <v>0</v>
      </c>
      <c r="F521" s="32">
        <v>3.78</v>
      </c>
      <c r="G521" s="32">
        <v>2.56</v>
      </c>
      <c r="H521" s="32">
        <v>16.8</v>
      </c>
      <c r="I521" s="33">
        <f t="shared" si="8"/>
        <v>23.14</v>
      </c>
    </row>
    <row r="522" spans="1:9" ht="15" x14ac:dyDescent="0.25">
      <c r="A522" s="34" t="s">
        <v>615</v>
      </c>
      <c r="B522" s="29" t="s">
        <v>616</v>
      </c>
      <c r="C522" s="26">
        <v>0</v>
      </c>
      <c r="D522" s="30">
        <v>0</v>
      </c>
      <c r="E522" s="31">
        <v>0.61</v>
      </c>
      <c r="F522" s="32">
        <v>2.65</v>
      </c>
      <c r="G522" s="32">
        <v>1.79</v>
      </c>
      <c r="H522" s="32">
        <v>11.78</v>
      </c>
      <c r="I522" s="33">
        <f t="shared" si="8"/>
        <v>16.829999999999998</v>
      </c>
    </row>
    <row r="523" spans="1:9" ht="15" x14ac:dyDescent="0.25">
      <c r="A523" s="34" t="s">
        <v>543</v>
      </c>
      <c r="B523" s="29" t="s">
        <v>544</v>
      </c>
      <c r="C523" s="26">
        <v>0</v>
      </c>
      <c r="D523" s="30">
        <v>0</v>
      </c>
      <c r="E523" s="31">
        <v>0.56000000000000005</v>
      </c>
      <c r="F523" s="32">
        <v>2.67</v>
      </c>
      <c r="G523" s="32">
        <v>1.81</v>
      </c>
      <c r="H523" s="32">
        <v>11.88</v>
      </c>
      <c r="I523" s="33">
        <f t="shared" si="8"/>
        <v>16.920000000000002</v>
      </c>
    </row>
    <row r="524" spans="1:9" ht="15" x14ac:dyDescent="0.25">
      <c r="A524" s="34" t="s">
        <v>120</v>
      </c>
      <c r="B524" s="29" t="s">
        <v>121</v>
      </c>
      <c r="C524" s="26">
        <v>0</v>
      </c>
      <c r="D524" s="30">
        <v>0</v>
      </c>
      <c r="E524" s="31">
        <v>5.27</v>
      </c>
      <c r="F524" s="32">
        <v>2.94</v>
      </c>
      <c r="G524" s="32">
        <v>1.99</v>
      </c>
      <c r="H524" s="32">
        <v>13.05</v>
      </c>
      <c r="I524" s="33">
        <f t="shared" si="8"/>
        <v>23.25</v>
      </c>
    </row>
    <row r="525" spans="1:9" ht="15" x14ac:dyDescent="0.25">
      <c r="A525" s="34" t="s">
        <v>987</v>
      </c>
      <c r="B525" s="29" t="s">
        <v>988</v>
      </c>
      <c r="C525" s="26">
        <v>0</v>
      </c>
      <c r="D525" s="30">
        <v>0</v>
      </c>
      <c r="E525" s="31">
        <v>0</v>
      </c>
      <c r="F525" s="32">
        <v>4.75</v>
      </c>
      <c r="G525" s="32">
        <v>3.22</v>
      </c>
      <c r="H525" s="32">
        <v>21.11</v>
      </c>
      <c r="I525" s="33">
        <f t="shared" si="8"/>
        <v>29.08</v>
      </c>
    </row>
    <row r="526" spans="1:9" ht="15" x14ac:dyDescent="0.25">
      <c r="A526" s="34" t="s">
        <v>434</v>
      </c>
      <c r="B526" s="29" t="s">
        <v>435</v>
      </c>
      <c r="C526" s="26">
        <v>0</v>
      </c>
      <c r="D526" s="30">
        <v>0</v>
      </c>
      <c r="E526" s="31">
        <v>0.33</v>
      </c>
      <c r="F526" s="32">
        <v>4.6100000000000003</v>
      </c>
      <c r="G526" s="32">
        <v>3.12</v>
      </c>
      <c r="H526" s="32">
        <v>20.47</v>
      </c>
      <c r="I526" s="33">
        <f t="shared" si="8"/>
        <v>28.53</v>
      </c>
    </row>
    <row r="527" spans="1:9" ht="15" x14ac:dyDescent="0.25">
      <c r="A527" s="34" t="s">
        <v>704</v>
      </c>
      <c r="B527" s="29" t="s">
        <v>705</v>
      </c>
      <c r="C527" s="26">
        <v>0</v>
      </c>
      <c r="D527" s="30">
        <v>0</v>
      </c>
      <c r="E527" s="31">
        <v>0.01</v>
      </c>
      <c r="F527" s="32">
        <v>4.0599999999999996</v>
      </c>
      <c r="G527" s="32">
        <v>2.75</v>
      </c>
      <c r="H527" s="32">
        <v>18.05</v>
      </c>
      <c r="I527" s="33">
        <f t="shared" si="8"/>
        <v>24.87</v>
      </c>
    </row>
    <row r="528" spans="1:9" ht="15" x14ac:dyDescent="0.25">
      <c r="A528" s="28" t="s">
        <v>1280</v>
      </c>
      <c r="B528" s="29" t="s">
        <v>1209</v>
      </c>
      <c r="C528" s="26">
        <v>0</v>
      </c>
      <c r="D528" s="30">
        <v>0</v>
      </c>
      <c r="E528" s="31">
        <v>0</v>
      </c>
      <c r="F528" s="32">
        <v>4.2300000000000004</v>
      </c>
      <c r="G528" s="32">
        <v>2.86</v>
      </c>
      <c r="H528" s="32">
        <v>18.77</v>
      </c>
      <c r="I528" s="33">
        <f t="shared" si="8"/>
        <v>25.86</v>
      </c>
    </row>
    <row r="529" spans="1:9" ht="15" x14ac:dyDescent="0.25">
      <c r="A529" s="34" t="s">
        <v>1210</v>
      </c>
      <c r="B529" s="29" t="s">
        <v>458</v>
      </c>
      <c r="C529" s="26">
        <v>0</v>
      </c>
      <c r="D529" s="30">
        <v>0</v>
      </c>
      <c r="E529" s="31">
        <v>2.21</v>
      </c>
      <c r="F529" s="32">
        <v>5.0599999999999996</v>
      </c>
      <c r="G529" s="32">
        <v>3.43</v>
      </c>
      <c r="H529" s="32">
        <v>22.49</v>
      </c>
      <c r="I529" s="33">
        <f t="shared" si="8"/>
        <v>33.19</v>
      </c>
    </row>
    <row r="530" spans="1:9" ht="15" x14ac:dyDescent="0.25">
      <c r="A530" s="34" t="s">
        <v>428</v>
      </c>
      <c r="B530" s="29" t="s">
        <v>429</v>
      </c>
      <c r="C530" s="26">
        <v>0</v>
      </c>
      <c r="D530" s="30">
        <v>-6.08</v>
      </c>
      <c r="E530" s="31">
        <v>0.35</v>
      </c>
      <c r="F530" s="32">
        <v>4.18</v>
      </c>
      <c r="G530" s="32">
        <v>2.83</v>
      </c>
      <c r="H530" s="32">
        <v>18.579999999999998</v>
      </c>
      <c r="I530" s="33">
        <f t="shared" si="8"/>
        <v>19.86</v>
      </c>
    </row>
    <row r="531" spans="1:9" ht="15" x14ac:dyDescent="0.25">
      <c r="A531" s="34" t="s">
        <v>993</v>
      </c>
      <c r="B531" s="29" t="s">
        <v>994</v>
      </c>
      <c r="C531" s="26">
        <v>0</v>
      </c>
      <c r="D531" s="30">
        <v>0</v>
      </c>
      <c r="E531" s="31">
        <v>0.87</v>
      </c>
      <c r="F531" s="32">
        <v>3.02</v>
      </c>
      <c r="G531" s="32">
        <v>2.04</v>
      </c>
      <c r="H531" s="32">
        <v>13.41</v>
      </c>
      <c r="I531" s="33">
        <f t="shared" si="8"/>
        <v>19.34</v>
      </c>
    </row>
    <row r="532" spans="1:9" ht="15" x14ac:dyDescent="0.25">
      <c r="A532" s="34" t="s">
        <v>684</v>
      </c>
      <c r="B532" s="29" t="s">
        <v>685</v>
      </c>
      <c r="C532" s="26">
        <v>0</v>
      </c>
      <c r="D532" s="30">
        <v>0</v>
      </c>
      <c r="E532" s="31">
        <v>0.87999999999999989</v>
      </c>
      <c r="F532" s="32">
        <v>2.9</v>
      </c>
      <c r="G532" s="32">
        <v>1.96</v>
      </c>
      <c r="H532" s="32">
        <v>12.87</v>
      </c>
      <c r="I532" s="33">
        <f t="shared" si="8"/>
        <v>18.61</v>
      </c>
    </row>
    <row r="533" spans="1:9" ht="15" x14ac:dyDescent="0.25">
      <c r="A533" s="34" t="s">
        <v>995</v>
      </c>
      <c r="B533" s="29" t="s">
        <v>996</v>
      </c>
      <c r="C533" s="26">
        <v>0</v>
      </c>
      <c r="D533" s="30">
        <v>0</v>
      </c>
      <c r="E533" s="31">
        <v>1.6800000000000002</v>
      </c>
      <c r="F533" s="32">
        <v>3.1</v>
      </c>
      <c r="G533" s="32">
        <v>2.1</v>
      </c>
      <c r="H533" s="32">
        <v>13.79</v>
      </c>
      <c r="I533" s="33">
        <f t="shared" si="8"/>
        <v>20.67</v>
      </c>
    </row>
    <row r="534" spans="1:9" ht="15" x14ac:dyDescent="0.25">
      <c r="A534" s="34" t="s">
        <v>366</v>
      </c>
      <c r="B534" s="29" t="s">
        <v>367</v>
      </c>
      <c r="C534" s="26">
        <v>0</v>
      </c>
      <c r="D534" s="30">
        <v>0</v>
      </c>
      <c r="E534" s="31">
        <v>1.17</v>
      </c>
      <c r="F534" s="32">
        <v>2.89</v>
      </c>
      <c r="G534" s="32">
        <v>1.96</v>
      </c>
      <c r="H534" s="32">
        <v>12.84</v>
      </c>
      <c r="I534" s="33">
        <f t="shared" si="8"/>
        <v>18.86</v>
      </c>
    </row>
    <row r="535" spans="1:9" ht="15" x14ac:dyDescent="0.25">
      <c r="A535" s="34" t="s">
        <v>989</v>
      </c>
      <c r="B535" s="29" t="s">
        <v>990</v>
      </c>
      <c r="C535" s="26">
        <v>0</v>
      </c>
      <c r="D535" s="30">
        <v>0</v>
      </c>
      <c r="E535" s="31">
        <v>0.01</v>
      </c>
      <c r="F535" s="32">
        <v>2.77</v>
      </c>
      <c r="G535" s="32">
        <v>1.87</v>
      </c>
      <c r="H535" s="32">
        <v>12.31</v>
      </c>
      <c r="I535" s="33">
        <f t="shared" si="8"/>
        <v>16.96</v>
      </c>
    </row>
    <row r="536" spans="1:9" ht="15" x14ac:dyDescent="0.25">
      <c r="A536" s="34" t="s">
        <v>991</v>
      </c>
      <c r="B536" s="29" t="s">
        <v>992</v>
      </c>
      <c r="C536" s="26">
        <v>0</v>
      </c>
      <c r="D536" s="30">
        <v>0</v>
      </c>
      <c r="E536" s="31">
        <v>6.0000000000000005E-2</v>
      </c>
      <c r="F536" s="32">
        <v>2.74</v>
      </c>
      <c r="G536" s="32">
        <v>1.86</v>
      </c>
      <c r="H536" s="32">
        <v>12.18</v>
      </c>
      <c r="I536" s="33">
        <f t="shared" si="8"/>
        <v>16.84</v>
      </c>
    </row>
    <row r="537" spans="1:9" ht="15" x14ac:dyDescent="0.25">
      <c r="A537" s="34" t="s">
        <v>582</v>
      </c>
      <c r="B537" s="29" t="s">
        <v>583</v>
      </c>
      <c r="C537" s="26">
        <v>0</v>
      </c>
      <c r="D537" s="30">
        <v>0</v>
      </c>
      <c r="E537" s="31">
        <v>0.46</v>
      </c>
      <c r="F537" s="32">
        <v>4.87</v>
      </c>
      <c r="G537" s="32">
        <v>3.3</v>
      </c>
      <c r="H537" s="32">
        <v>21.64</v>
      </c>
      <c r="I537" s="33">
        <f t="shared" si="8"/>
        <v>30.27</v>
      </c>
    </row>
    <row r="538" spans="1:9" ht="15" x14ac:dyDescent="0.25">
      <c r="A538" s="34" t="s">
        <v>486</v>
      </c>
      <c r="B538" s="29" t="s">
        <v>487</v>
      </c>
      <c r="C538" s="26">
        <v>0</v>
      </c>
      <c r="D538" s="30">
        <v>-7</v>
      </c>
      <c r="E538" s="31">
        <v>0.24</v>
      </c>
      <c r="F538" s="32">
        <v>4.58</v>
      </c>
      <c r="G538" s="32">
        <v>3.1</v>
      </c>
      <c r="H538" s="32">
        <v>20.34</v>
      </c>
      <c r="I538" s="33">
        <f t="shared" si="8"/>
        <v>21.26</v>
      </c>
    </row>
    <row r="539" spans="1:9" ht="15" x14ac:dyDescent="0.25">
      <c r="A539" s="34" t="s">
        <v>109</v>
      </c>
      <c r="B539" s="29" t="s">
        <v>110</v>
      </c>
      <c r="C539" s="26">
        <v>0</v>
      </c>
      <c r="D539" s="30">
        <v>0</v>
      </c>
      <c r="E539" s="31">
        <v>3.69</v>
      </c>
      <c r="F539" s="32">
        <v>2.4900000000000002</v>
      </c>
      <c r="G539" s="32">
        <v>1.68</v>
      </c>
      <c r="H539" s="32">
        <v>11.04</v>
      </c>
      <c r="I539" s="33">
        <f t="shared" si="8"/>
        <v>18.899999999999999</v>
      </c>
    </row>
    <row r="540" spans="1:9" ht="15" x14ac:dyDescent="0.25">
      <c r="A540" s="34" t="s">
        <v>997</v>
      </c>
      <c r="B540" s="29" t="s">
        <v>998</v>
      </c>
      <c r="C540" s="26">
        <v>0</v>
      </c>
      <c r="D540" s="30">
        <v>0</v>
      </c>
      <c r="E540" s="31">
        <v>0.03</v>
      </c>
      <c r="F540" s="32">
        <v>4</v>
      </c>
      <c r="G540" s="32">
        <v>2.71</v>
      </c>
      <c r="H540" s="32">
        <v>17.79</v>
      </c>
      <c r="I540" s="33">
        <f t="shared" si="8"/>
        <v>24.53</v>
      </c>
    </row>
    <row r="541" spans="1:9" ht="15" x14ac:dyDescent="0.25">
      <c r="A541" s="34" t="s">
        <v>999</v>
      </c>
      <c r="B541" s="29" t="s">
        <v>1000</v>
      </c>
      <c r="C541" s="26">
        <v>0</v>
      </c>
      <c r="D541" s="30">
        <v>0</v>
      </c>
      <c r="E541" s="31">
        <v>0.88</v>
      </c>
      <c r="F541" s="32">
        <v>2.93</v>
      </c>
      <c r="G541" s="32">
        <v>1.98</v>
      </c>
      <c r="H541" s="32">
        <v>13</v>
      </c>
      <c r="I541" s="33">
        <f t="shared" si="8"/>
        <v>18.79</v>
      </c>
    </row>
    <row r="542" spans="1:9" ht="15" x14ac:dyDescent="0.25">
      <c r="A542" s="34" t="s">
        <v>1001</v>
      </c>
      <c r="B542" s="29" t="s">
        <v>1002</v>
      </c>
      <c r="C542" s="26">
        <v>0</v>
      </c>
      <c r="D542" s="30">
        <v>0</v>
      </c>
      <c r="E542" s="31">
        <v>0.05</v>
      </c>
      <c r="F542" s="32">
        <v>3.59</v>
      </c>
      <c r="G542" s="32">
        <v>2.4300000000000002</v>
      </c>
      <c r="H542" s="32">
        <v>15.96</v>
      </c>
      <c r="I542" s="33">
        <f t="shared" si="8"/>
        <v>22.03</v>
      </c>
    </row>
    <row r="543" spans="1:9" ht="15" x14ac:dyDescent="0.25">
      <c r="A543" s="34" t="s">
        <v>706</v>
      </c>
      <c r="B543" s="29" t="s">
        <v>707</v>
      </c>
      <c r="C543" s="26">
        <v>0</v>
      </c>
      <c r="D543" s="30">
        <v>0</v>
      </c>
      <c r="E543" s="31">
        <v>0.01</v>
      </c>
      <c r="F543" s="32">
        <v>3.81</v>
      </c>
      <c r="G543" s="32">
        <v>2.58</v>
      </c>
      <c r="H543" s="32">
        <v>16.93</v>
      </c>
      <c r="I543" s="33">
        <f t="shared" si="8"/>
        <v>23.33</v>
      </c>
    </row>
    <row r="544" spans="1:9" ht="15" x14ac:dyDescent="0.25">
      <c r="A544" s="34" t="s">
        <v>364</v>
      </c>
      <c r="B544" s="29" t="s">
        <v>365</v>
      </c>
      <c r="C544" s="26">
        <v>0</v>
      </c>
      <c r="D544" s="30">
        <v>-6.13</v>
      </c>
      <c r="E544" s="31">
        <v>0.47</v>
      </c>
      <c r="F544" s="32">
        <v>4.4800000000000004</v>
      </c>
      <c r="G544" s="32">
        <v>3.03</v>
      </c>
      <c r="H544" s="32">
        <v>19.920000000000002</v>
      </c>
      <c r="I544" s="33">
        <f t="shared" si="8"/>
        <v>21.77</v>
      </c>
    </row>
    <row r="545" spans="1:9" ht="15" x14ac:dyDescent="0.25">
      <c r="A545" s="34" t="s">
        <v>1003</v>
      </c>
      <c r="B545" s="29" t="s">
        <v>1004</v>
      </c>
      <c r="C545" s="26">
        <v>0</v>
      </c>
      <c r="D545" s="30">
        <v>0</v>
      </c>
      <c r="E545" s="31">
        <v>0</v>
      </c>
      <c r="F545" s="32">
        <v>2.5099999999999998</v>
      </c>
      <c r="G545" s="32">
        <v>1.7</v>
      </c>
      <c r="H545" s="32">
        <v>11.17</v>
      </c>
      <c r="I545" s="33">
        <f t="shared" si="8"/>
        <v>15.38</v>
      </c>
    </row>
    <row r="546" spans="1:9" ht="15" x14ac:dyDescent="0.25">
      <c r="A546" s="34" t="s">
        <v>1005</v>
      </c>
      <c r="B546" s="29" t="s">
        <v>1006</v>
      </c>
      <c r="C546" s="26">
        <v>0</v>
      </c>
      <c r="D546" s="30">
        <v>0</v>
      </c>
      <c r="E546" s="31">
        <v>0.21</v>
      </c>
      <c r="F546" s="32">
        <v>3.57</v>
      </c>
      <c r="G546" s="32">
        <v>2.42</v>
      </c>
      <c r="H546" s="32">
        <v>15.87</v>
      </c>
      <c r="I546" s="33">
        <f t="shared" si="8"/>
        <v>22.07</v>
      </c>
    </row>
    <row r="547" spans="1:9" ht="15" x14ac:dyDescent="0.25">
      <c r="A547" s="34" t="s">
        <v>7</v>
      </c>
      <c r="B547" s="29" t="s">
        <v>8</v>
      </c>
      <c r="C547" s="26">
        <v>0</v>
      </c>
      <c r="D547" s="30">
        <v>0</v>
      </c>
      <c r="E547" s="31">
        <v>17.350000000000001</v>
      </c>
      <c r="F547" s="32">
        <v>5.39</v>
      </c>
      <c r="G547" s="32">
        <v>3.64</v>
      </c>
      <c r="H547" s="32">
        <v>23.92</v>
      </c>
      <c r="I547" s="33">
        <f t="shared" si="8"/>
        <v>50.3</v>
      </c>
    </row>
    <row r="548" spans="1:9" ht="15" x14ac:dyDescent="0.25">
      <c r="A548" s="34" t="s">
        <v>1211</v>
      </c>
      <c r="B548" s="29" t="s">
        <v>1212</v>
      </c>
      <c r="C548" s="26">
        <v>0</v>
      </c>
      <c r="D548" s="30">
        <v>-4.87</v>
      </c>
      <c r="E548" s="31">
        <v>3.4800000000000004</v>
      </c>
      <c r="F548" s="32">
        <v>3.27</v>
      </c>
      <c r="G548" s="32">
        <v>2.21</v>
      </c>
      <c r="H548" s="32">
        <v>14.52</v>
      </c>
      <c r="I548" s="33">
        <f t="shared" si="8"/>
        <v>18.61</v>
      </c>
    </row>
    <row r="549" spans="1:9" ht="15" x14ac:dyDescent="0.25">
      <c r="A549" s="34" t="s">
        <v>655</v>
      </c>
      <c r="B549" s="29" t="s">
        <v>656</v>
      </c>
      <c r="C549" s="26">
        <v>0</v>
      </c>
      <c r="D549" s="30">
        <v>0</v>
      </c>
      <c r="E549" s="31">
        <v>0.04</v>
      </c>
      <c r="F549" s="32">
        <v>3.77</v>
      </c>
      <c r="G549" s="32">
        <v>2.5499999999999998</v>
      </c>
      <c r="H549" s="32">
        <v>16.760000000000002</v>
      </c>
      <c r="I549" s="33">
        <f t="shared" si="8"/>
        <v>23.12</v>
      </c>
    </row>
    <row r="550" spans="1:9" ht="15" x14ac:dyDescent="0.25">
      <c r="A550" s="34" t="s">
        <v>671</v>
      </c>
      <c r="B550" s="29" t="s">
        <v>672</v>
      </c>
      <c r="C550" s="26">
        <v>0</v>
      </c>
      <c r="D550" s="30">
        <v>0</v>
      </c>
      <c r="E550" s="31">
        <v>0.82</v>
      </c>
      <c r="F550" s="32">
        <v>3.5</v>
      </c>
      <c r="G550" s="32">
        <v>2.37</v>
      </c>
      <c r="H550" s="32">
        <v>15.56</v>
      </c>
      <c r="I550" s="33">
        <f t="shared" si="8"/>
        <v>22.25</v>
      </c>
    </row>
    <row r="551" spans="1:9" ht="15" x14ac:dyDescent="0.25">
      <c r="A551" s="34" t="s">
        <v>1007</v>
      </c>
      <c r="B551" s="29" t="s">
        <v>1008</v>
      </c>
      <c r="C551" s="26">
        <v>0</v>
      </c>
      <c r="D551" s="30">
        <v>0</v>
      </c>
      <c r="E551" s="31">
        <v>0.02</v>
      </c>
      <c r="F551" s="32">
        <v>3.38</v>
      </c>
      <c r="G551" s="32">
        <v>2.29</v>
      </c>
      <c r="H551" s="32">
        <v>15.01</v>
      </c>
      <c r="I551" s="33">
        <f t="shared" si="8"/>
        <v>20.7</v>
      </c>
    </row>
    <row r="552" spans="1:9" ht="15" x14ac:dyDescent="0.25">
      <c r="A552" s="34" t="s">
        <v>11</v>
      </c>
      <c r="B552" s="29" t="s">
        <v>12</v>
      </c>
      <c r="C552" s="26">
        <v>0</v>
      </c>
      <c r="D552" s="30">
        <v>0</v>
      </c>
      <c r="E552" s="31">
        <v>8.11</v>
      </c>
      <c r="F552" s="32">
        <v>3.89</v>
      </c>
      <c r="G552" s="32">
        <v>2.63</v>
      </c>
      <c r="H552" s="32">
        <v>17.27</v>
      </c>
      <c r="I552" s="33">
        <f t="shared" si="8"/>
        <v>31.9</v>
      </c>
    </row>
    <row r="553" spans="1:9" ht="15" x14ac:dyDescent="0.25">
      <c r="A553" s="34" t="s">
        <v>1009</v>
      </c>
      <c r="B553" s="29" t="s">
        <v>1010</v>
      </c>
      <c r="C553" s="26">
        <v>0</v>
      </c>
      <c r="D553" s="30">
        <v>0</v>
      </c>
      <c r="E553" s="31">
        <v>0.3</v>
      </c>
      <c r="F553" s="32">
        <v>4.4400000000000004</v>
      </c>
      <c r="G553" s="32">
        <v>3</v>
      </c>
      <c r="H553" s="32">
        <v>19.73</v>
      </c>
      <c r="I553" s="33">
        <f t="shared" si="8"/>
        <v>27.47</v>
      </c>
    </row>
    <row r="554" spans="1:9" ht="15" x14ac:dyDescent="0.25">
      <c r="A554" s="34" t="s">
        <v>227</v>
      </c>
      <c r="B554" s="29" t="s">
        <v>228</v>
      </c>
      <c r="C554" s="26">
        <v>0</v>
      </c>
      <c r="D554" s="30">
        <v>0</v>
      </c>
      <c r="E554" s="31">
        <v>2.8400000000000003</v>
      </c>
      <c r="F554" s="32">
        <v>2.73</v>
      </c>
      <c r="G554" s="32">
        <v>1.85</v>
      </c>
      <c r="H554" s="32">
        <v>12.14</v>
      </c>
      <c r="I554" s="33">
        <f t="shared" si="8"/>
        <v>19.559999999999999</v>
      </c>
    </row>
    <row r="555" spans="1:9" ht="15" x14ac:dyDescent="0.25">
      <c r="A555" s="34" t="s">
        <v>185</v>
      </c>
      <c r="B555" s="29" t="s">
        <v>186</v>
      </c>
      <c r="C555" s="26">
        <v>0</v>
      </c>
      <c r="D555" s="30">
        <v>0</v>
      </c>
      <c r="E555" s="31">
        <v>4.3</v>
      </c>
      <c r="F555" s="32">
        <v>2.5099999999999998</v>
      </c>
      <c r="G555" s="32">
        <v>1.7</v>
      </c>
      <c r="H555" s="32">
        <v>11.15</v>
      </c>
      <c r="I555" s="33">
        <f t="shared" si="8"/>
        <v>19.66</v>
      </c>
    </row>
    <row r="556" spans="1:9" ht="15" x14ac:dyDescent="0.25">
      <c r="A556" s="34" t="s">
        <v>388</v>
      </c>
      <c r="B556" s="29" t="s">
        <v>389</v>
      </c>
      <c r="C556" s="26">
        <v>0</v>
      </c>
      <c r="D556" s="30">
        <v>0</v>
      </c>
      <c r="E556" s="31">
        <v>1.6400000000000001</v>
      </c>
      <c r="F556" s="32">
        <v>2.85</v>
      </c>
      <c r="G556" s="32">
        <v>1.93</v>
      </c>
      <c r="H556" s="32">
        <v>12.67</v>
      </c>
      <c r="I556" s="33">
        <f t="shared" si="8"/>
        <v>19.09</v>
      </c>
    </row>
    <row r="557" spans="1:9" ht="15" x14ac:dyDescent="0.25">
      <c r="A557" s="34" t="s">
        <v>514</v>
      </c>
      <c r="B557" s="29" t="s">
        <v>515</v>
      </c>
      <c r="C557" s="26">
        <v>0</v>
      </c>
      <c r="D557" s="30">
        <v>-4.67</v>
      </c>
      <c r="E557" s="31">
        <v>1.06</v>
      </c>
      <c r="F557" s="32">
        <v>3.13</v>
      </c>
      <c r="G557" s="32">
        <v>2.12</v>
      </c>
      <c r="H557" s="32">
        <v>13.9</v>
      </c>
      <c r="I557" s="33">
        <f t="shared" si="8"/>
        <v>15.54</v>
      </c>
    </row>
    <row r="558" spans="1:9" ht="15" x14ac:dyDescent="0.25">
      <c r="A558" s="34" t="s">
        <v>1011</v>
      </c>
      <c r="B558" s="29" t="s">
        <v>1012</v>
      </c>
      <c r="C558" s="26">
        <v>0</v>
      </c>
      <c r="D558" s="30">
        <v>0</v>
      </c>
      <c r="E558" s="31">
        <v>6.0000000000000005E-2</v>
      </c>
      <c r="F558" s="32">
        <v>3.13</v>
      </c>
      <c r="G558" s="32">
        <v>2.12</v>
      </c>
      <c r="H558" s="32">
        <v>13.91</v>
      </c>
      <c r="I558" s="33">
        <f t="shared" si="8"/>
        <v>19.22</v>
      </c>
    </row>
    <row r="559" spans="1:9" ht="15" x14ac:dyDescent="0.25">
      <c r="A559" s="34" t="s">
        <v>564</v>
      </c>
      <c r="B559" s="29" t="s">
        <v>565</v>
      </c>
      <c r="C559" s="26">
        <v>0</v>
      </c>
      <c r="D559" s="30">
        <v>0</v>
      </c>
      <c r="E559" s="31">
        <v>0.54</v>
      </c>
      <c r="F559" s="32">
        <v>3.89</v>
      </c>
      <c r="G559" s="32">
        <v>2.63</v>
      </c>
      <c r="H559" s="32">
        <v>17.28</v>
      </c>
      <c r="I559" s="33">
        <f t="shared" si="8"/>
        <v>24.34</v>
      </c>
    </row>
    <row r="560" spans="1:9" ht="15" x14ac:dyDescent="0.25">
      <c r="A560" s="34" t="s">
        <v>247</v>
      </c>
      <c r="B560" s="29" t="s">
        <v>248</v>
      </c>
      <c r="C560" s="26">
        <v>0</v>
      </c>
      <c r="D560" s="30">
        <v>0</v>
      </c>
      <c r="E560" s="31">
        <v>2.5599999999999996</v>
      </c>
      <c r="F560" s="32">
        <v>2.89</v>
      </c>
      <c r="G560" s="32">
        <v>1.95</v>
      </c>
      <c r="H560" s="32">
        <v>12.82</v>
      </c>
      <c r="I560" s="33">
        <f t="shared" si="8"/>
        <v>20.22</v>
      </c>
    </row>
    <row r="561" spans="1:9" ht="15" x14ac:dyDescent="0.25">
      <c r="A561" t="s">
        <v>1314</v>
      </c>
      <c r="B561" t="s">
        <v>1315</v>
      </c>
      <c r="C561" s="26">
        <v>0</v>
      </c>
      <c r="D561" s="30">
        <v>0</v>
      </c>
      <c r="E561" s="31">
        <v>0.79</v>
      </c>
      <c r="F561" s="32">
        <v>4.38</v>
      </c>
      <c r="G561" s="32">
        <v>2.97</v>
      </c>
      <c r="H561" s="32">
        <v>19.47</v>
      </c>
      <c r="I561" s="33">
        <f t="shared" si="8"/>
        <v>27.61</v>
      </c>
    </row>
    <row r="562" spans="1:9" ht="15" x14ac:dyDescent="0.25">
      <c r="A562" s="34" t="s">
        <v>541</v>
      </c>
      <c r="B562" s="29" t="s">
        <v>542</v>
      </c>
      <c r="C562" s="26">
        <v>0</v>
      </c>
      <c r="D562" s="30">
        <v>0</v>
      </c>
      <c r="E562" s="31">
        <v>2.39</v>
      </c>
      <c r="F562" s="32">
        <v>2.99</v>
      </c>
      <c r="G562" s="32">
        <v>2.0299999999999998</v>
      </c>
      <c r="H562" s="32">
        <v>13.3</v>
      </c>
      <c r="I562" s="33">
        <f t="shared" si="8"/>
        <v>20.71</v>
      </c>
    </row>
    <row r="563" spans="1:9" ht="15" x14ac:dyDescent="0.25">
      <c r="A563" s="34" t="s">
        <v>223</v>
      </c>
      <c r="B563" s="29" t="s">
        <v>224</v>
      </c>
      <c r="C563" s="26">
        <v>0</v>
      </c>
      <c r="D563" s="30">
        <v>0</v>
      </c>
      <c r="E563" s="31">
        <v>1.92</v>
      </c>
      <c r="F563" s="32">
        <v>3.07</v>
      </c>
      <c r="G563" s="32">
        <v>2.08</v>
      </c>
      <c r="H563" s="32">
        <v>13.64</v>
      </c>
      <c r="I563" s="33">
        <f t="shared" si="8"/>
        <v>20.71</v>
      </c>
    </row>
    <row r="564" spans="1:9" ht="15" x14ac:dyDescent="0.25">
      <c r="A564" s="34" t="s">
        <v>1267</v>
      </c>
      <c r="B564" s="29" t="s">
        <v>1268</v>
      </c>
      <c r="C564" s="26">
        <v>0</v>
      </c>
      <c r="D564" s="30">
        <v>0</v>
      </c>
      <c r="E564" s="31">
        <v>0.03</v>
      </c>
      <c r="F564" s="32">
        <v>4.04</v>
      </c>
      <c r="G564" s="32">
        <v>2.74</v>
      </c>
      <c r="H564" s="32">
        <v>17.96</v>
      </c>
      <c r="I564" s="33">
        <f t="shared" si="8"/>
        <v>24.77</v>
      </c>
    </row>
    <row r="565" spans="1:9" ht="15" x14ac:dyDescent="0.25">
      <c r="A565" s="34" t="s">
        <v>718</v>
      </c>
      <c r="B565" s="29" t="s">
        <v>719</v>
      </c>
      <c r="C565" s="26">
        <v>0</v>
      </c>
      <c r="D565" s="30">
        <v>0</v>
      </c>
      <c r="E565" s="31">
        <v>0.13</v>
      </c>
      <c r="F565" s="32">
        <v>3.94</v>
      </c>
      <c r="G565" s="32">
        <v>2.67</v>
      </c>
      <c r="H565" s="32">
        <v>17.5</v>
      </c>
      <c r="I565" s="33">
        <f t="shared" si="8"/>
        <v>24.24</v>
      </c>
    </row>
    <row r="566" spans="1:9" ht="15" x14ac:dyDescent="0.25">
      <c r="A566" s="34" t="s">
        <v>461</v>
      </c>
      <c r="B566" s="29" t="s">
        <v>462</v>
      </c>
      <c r="C566" s="26">
        <v>0</v>
      </c>
      <c r="D566" s="30">
        <v>0</v>
      </c>
      <c r="E566" s="31">
        <v>0.84</v>
      </c>
      <c r="F566" s="32">
        <v>3.29</v>
      </c>
      <c r="G566" s="32">
        <v>2.2200000000000002</v>
      </c>
      <c r="H566" s="32">
        <v>14.6</v>
      </c>
      <c r="I566" s="33">
        <f t="shared" si="8"/>
        <v>20.95</v>
      </c>
    </row>
    <row r="567" spans="1:9" ht="15" x14ac:dyDescent="0.25">
      <c r="A567" s="34" t="s">
        <v>155</v>
      </c>
      <c r="B567" s="29" t="s">
        <v>156</v>
      </c>
      <c r="C567" s="26">
        <v>0</v>
      </c>
      <c r="D567" s="30">
        <v>0</v>
      </c>
      <c r="E567" s="31">
        <v>2.4700000000000002</v>
      </c>
      <c r="F567" s="32">
        <v>2.63</v>
      </c>
      <c r="G567" s="32">
        <v>1.78</v>
      </c>
      <c r="H567" s="32">
        <v>11.66</v>
      </c>
      <c r="I567" s="33">
        <f t="shared" si="8"/>
        <v>18.54</v>
      </c>
    </row>
    <row r="568" spans="1:9" ht="15" x14ac:dyDescent="0.25">
      <c r="A568" s="34" t="s">
        <v>688</v>
      </c>
      <c r="B568" s="29" t="s">
        <v>689</v>
      </c>
      <c r="C568" s="26">
        <v>0</v>
      </c>
      <c r="D568" s="30">
        <v>0</v>
      </c>
      <c r="E568" s="31">
        <v>0.2</v>
      </c>
      <c r="F568" s="32">
        <v>3.69</v>
      </c>
      <c r="G568" s="32">
        <v>2.5</v>
      </c>
      <c r="H568" s="32">
        <v>16.41</v>
      </c>
      <c r="I568" s="33">
        <f t="shared" si="8"/>
        <v>22.8</v>
      </c>
    </row>
    <row r="569" spans="1:9" ht="15" x14ac:dyDescent="0.25">
      <c r="A569" s="34" t="s">
        <v>708</v>
      </c>
      <c r="B569" s="29" t="s">
        <v>709</v>
      </c>
      <c r="C569" s="26">
        <v>0</v>
      </c>
      <c r="D569" s="30">
        <v>0</v>
      </c>
      <c r="E569" s="31">
        <v>0.36</v>
      </c>
      <c r="F569" s="32">
        <v>2.75</v>
      </c>
      <c r="G569" s="32">
        <v>1.86</v>
      </c>
      <c r="H569" s="32">
        <v>12.24</v>
      </c>
      <c r="I569" s="33">
        <f t="shared" si="8"/>
        <v>17.21</v>
      </c>
    </row>
    <row r="570" spans="1:9" ht="15" x14ac:dyDescent="0.25">
      <c r="A570" s="34" t="s">
        <v>548</v>
      </c>
      <c r="B570" s="29" t="s">
        <v>549</v>
      </c>
      <c r="C570" s="26">
        <v>0</v>
      </c>
      <c r="D570" s="30">
        <v>0</v>
      </c>
      <c r="E570" s="31">
        <v>0.13</v>
      </c>
      <c r="F570" s="32">
        <v>3.02</v>
      </c>
      <c r="G570" s="32">
        <v>2.04</v>
      </c>
      <c r="H570" s="32">
        <v>13.41</v>
      </c>
      <c r="I570" s="33">
        <f t="shared" si="8"/>
        <v>18.600000000000001</v>
      </c>
    </row>
    <row r="571" spans="1:9" ht="15" x14ac:dyDescent="0.25">
      <c r="A571" s="34" t="s">
        <v>1213</v>
      </c>
      <c r="B571" s="29" t="s">
        <v>1214</v>
      </c>
      <c r="C571" s="26">
        <v>0</v>
      </c>
      <c r="D571" s="30">
        <v>0</v>
      </c>
      <c r="E571" s="31">
        <v>1.28</v>
      </c>
      <c r="F571" s="32">
        <v>2.86</v>
      </c>
      <c r="G571" s="32">
        <v>1.93</v>
      </c>
      <c r="H571" s="32">
        <v>12.69</v>
      </c>
      <c r="I571" s="33">
        <f t="shared" si="8"/>
        <v>18.760000000000002</v>
      </c>
    </row>
    <row r="572" spans="1:9" ht="15" x14ac:dyDescent="0.25">
      <c r="A572" s="34" t="s">
        <v>518</v>
      </c>
      <c r="B572" s="29" t="s">
        <v>519</v>
      </c>
      <c r="C572" s="26">
        <v>0</v>
      </c>
      <c r="D572" s="30">
        <v>-3.36</v>
      </c>
      <c r="E572" s="31">
        <v>1.19</v>
      </c>
      <c r="F572" s="32">
        <v>2.2400000000000002</v>
      </c>
      <c r="G572" s="32">
        <v>1.52</v>
      </c>
      <c r="H572" s="32">
        <v>9.9600000000000009</v>
      </c>
      <c r="I572" s="33">
        <f t="shared" si="8"/>
        <v>11.55</v>
      </c>
    </row>
    <row r="573" spans="1:9" ht="15" x14ac:dyDescent="0.25">
      <c r="A573" s="34" t="s">
        <v>354</v>
      </c>
      <c r="B573" s="29" t="s">
        <v>355</v>
      </c>
      <c r="C573" s="26">
        <v>0</v>
      </c>
      <c r="D573" s="30">
        <v>0</v>
      </c>
      <c r="E573" s="31">
        <v>1.28</v>
      </c>
      <c r="F573" s="32">
        <v>3.17</v>
      </c>
      <c r="G573" s="32">
        <v>2.15</v>
      </c>
      <c r="H573" s="32">
        <v>14.1</v>
      </c>
      <c r="I573" s="33">
        <f t="shared" si="8"/>
        <v>20.7</v>
      </c>
    </row>
    <row r="574" spans="1:9" ht="15" x14ac:dyDescent="0.25">
      <c r="A574" s="34" t="s">
        <v>1013</v>
      </c>
      <c r="B574" s="29" t="s">
        <v>1014</v>
      </c>
      <c r="C574" s="26">
        <v>0</v>
      </c>
      <c r="D574" s="30">
        <v>0</v>
      </c>
      <c r="E574" s="31">
        <v>0.48</v>
      </c>
      <c r="F574" s="32">
        <v>2.85</v>
      </c>
      <c r="G574" s="32">
        <v>1.93</v>
      </c>
      <c r="H574" s="32">
        <v>12.67</v>
      </c>
      <c r="I574" s="33">
        <f t="shared" si="8"/>
        <v>17.93</v>
      </c>
    </row>
    <row r="575" spans="1:9" ht="15" x14ac:dyDescent="0.25">
      <c r="A575" s="34" t="s">
        <v>710</v>
      </c>
      <c r="B575" s="29" t="s">
        <v>711</v>
      </c>
      <c r="C575" s="26">
        <v>0</v>
      </c>
      <c r="D575" s="30">
        <v>0</v>
      </c>
      <c r="E575" s="31">
        <v>0.02</v>
      </c>
      <c r="F575" s="32">
        <v>3.15</v>
      </c>
      <c r="G575" s="32">
        <v>2.13</v>
      </c>
      <c r="H575" s="32">
        <v>14</v>
      </c>
      <c r="I575" s="33">
        <f t="shared" si="8"/>
        <v>19.3</v>
      </c>
    </row>
    <row r="576" spans="1:9" ht="15" x14ac:dyDescent="0.25">
      <c r="A576" s="34" t="s">
        <v>202</v>
      </c>
      <c r="B576" s="29" t="s">
        <v>203</v>
      </c>
      <c r="C576" s="26">
        <v>0</v>
      </c>
      <c r="D576" s="30">
        <v>0</v>
      </c>
      <c r="E576" s="31">
        <v>1.01</v>
      </c>
      <c r="F576" s="32">
        <v>4.38</v>
      </c>
      <c r="G576" s="32">
        <v>2.97</v>
      </c>
      <c r="H576" s="32">
        <v>19.48</v>
      </c>
      <c r="I576" s="33">
        <f t="shared" si="8"/>
        <v>27.84</v>
      </c>
    </row>
    <row r="577" spans="1:9" ht="15" x14ac:dyDescent="0.25">
      <c r="A577" s="34" t="s">
        <v>1015</v>
      </c>
      <c r="B577" s="29" t="s">
        <v>1016</v>
      </c>
      <c r="C577" s="26">
        <v>0</v>
      </c>
      <c r="D577" s="30">
        <v>0</v>
      </c>
      <c r="E577" s="31">
        <v>0.25</v>
      </c>
      <c r="F577" s="32">
        <v>4.74</v>
      </c>
      <c r="G577" s="32">
        <v>3.21</v>
      </c>
      <c r="H577" s="32">
        <v>21.06</v>
      </c>
      <c r="I577" s="33">
        <f t="shared" si="8"/>
        <v>29.26</v>
      </c>
    </row>
    <row r="578" spans="1:9" ht="15" x14ac:dyDescent="0.25">
      <c r="A578" s="34" t="s">
        <v>436</v>
      </c>
      <c r="B578" s="29" t="s">
        <v>437</v>
      </c>
      <c r="C578" s="26">
        <v>0</v>
      </c>
      <c r="D578" s="30">
        <v>0</v>
      </c>
      <c r="E578" s="31">
        <v>0.33</v>
      </c>
      <c r="F578" s="32">
        <v>2.92</v>
      </c>
      <c r="G578" s="32">
        <v>1.97</v>
      </c>
      <c r="H578" s="32">
        <v>12.96</v>
      </c>
      <c r="I578" s="33">
        <f t="shared" si="8"/>
        <v>18.18</v>
      </c>
    </row>
    <row r="579" spans="1:9" ht="15" x14ac:dyDescent="0.25">
      <c r="A579" s="34" t="s">
        <v>1215</v>
      </c>
      <c r="B579" s="29" t="s">
        <v>1017</v>
      </c>
      <c r="C579" s="26">
        <v>0</v>
      </c>
      <c r="D579" s="30">
        <v>0</v>
      </c>
      <c r="E579" s="31">
        <v>0</v>
      </c>
      <c r="F579" s="32">
        <v>4.88</v>
      </c>
      <c r="G579" s="32">
        <v>3.3</v>
      </c>
      <c r="H579" s="32">
        <v>21.68</v>
      </c>
      <c r="I579" s="33">
        <f t="shared" si="8"/>
        <v>29.86</v>
      </c>
    </row>
    <row r="580" spans="1:9" ht="15" x14ac:dyDescent="0.25">
      <c r="A580" s="34" t="s">
        <v>628</v>
      </c>
      <c r="B580" s="29" t="s">
        <v>629</v>
      </c>
      <c r="C580" s="26">
        <v>0</v>
      </c>
      <c r="D580" s="30">
        <v>0</v>
      </c>
      <c r="E580" s="31">
        <v>0.08</v>
      </c>
      <c r="F580" s="32">
        <v>4.6900000000000004</v>
      </c>
      <c r="G580" s="32">
        <v>3.17</v>
      </c>
      <c r="H580" s="32">
        <v>20.84</v>
      </c>
      <c r="I580" s="33">
        <f t="shared" si="8"/>
        <v>28.78</v>
      </c>
    </row>
    <row r="581" spans="1:9" ht="15" x14ac:dyDescent="0.25">
      <c r="A581" s="34" t="s">
        <v>1269</v>
      </c>
      <c r="B581" s="29" t="s">
        <v>1270</v>
      </c>
      <c r="C581" s="26">
        <v>0</v>
      </c>
      <c r="D581" s="30">
        <v>-5.73</v>
      </c>
      <c r="E581" s="31">
        <v>0.13</v>
      </c>
      <c r="F581" s="32">
        <v>4.0199999999999996</v>
      </c>
      <c r="G581" s="32">
        <v>2.72</v>
      </c>
      <c r="H581" s="32">
        <v>17.88</v>
      </c>
      <c r="I581" s="33">
        <f t="shared" ref="I581:I597" si="9">ROUND(SUM(C581:H581),2)</f>
        <v>19.02</v>
      </c>
    </row>
    <row r="582" spans="1:9" ht="15" x14ac:dyDescent="0.25">
      <c r="A582" s="34" t="s">
        <v>1018</v>
      </c>
      <c r="B582" s="29" t="s">
        <v>1019</v>
      </c>
      <c r="C582" s="26">
        <v>0</v>
      </c>
      <c r="D582" s="30">
        <v>0</v>
      </c>
      <c r="E582" s="31">
        <v>0</v>
      </c>
      <c r="F582" s="32">
        <v>3.16</v>
      </c>
      <c r="G582" s="32">
        <v>2.14</v>
      </c>
      <c r="H582" s="32">
        <v>14.03</v>
      </c>
      <c r="I582" s="33">
        <f t="shared" si="9"/>
        <v>19.329999999999998</v>
      </c>
    </row>
    <row r="583" spans="1:9" ht="15" x14ac:dyDescent="0.25">
      <c r="A583" s="34" t="s">
        <v>6</v>
      </c>
      <c r="B583" s="29" t="s">
        <v>1216</v>
      </c>
      <c r="C583" s="26">
        <v>0</v>
      </c>
      <c r="D583" s="30">
        <v>-6.07</v>
      </c>
      <c r="E583" s="31">
        <v>16.14</v>
      </c>
      <c r="F583" s="32">
        <v>4.16</v>
      </c>
      <c r="G583" s="32">
        <v>2.82</v>
      </c>
      <c r="H583" s="32">
        <v>18.489999999999998</v>
      </c>
      <c r="I583" s="33">
        <f t="shared" si="9"/>
        <v>35.54</v>
      </c>
    </row>
    <row r="584" spans="1:9" ht="15" x14ac:dyDescent="0.25">
      <c r="A584" s="34" t="s">
        <v>712</v>
      </c>
      <c r="B584" s="29" t="s">
        <v>713</v>
      </c>
      <c r="C584" s="26">
        <v>0</v>
      </c>
      <c r="D584" s="30">
        <v>-4.72</v>
      </c>
      <c r="E584" s="31">
        <v>0.92999999999999994</v>
      </c>
      <c r="F584" s="32">
        <v>3.32</v>
      </c>
      <c r="G584" s="32">
        <v>2.25</v>
      </c>
      <c r="H584" s="32">
        <v>14.74</v>
      </c>
      <c r="I584" s="33">
        <f t="shared" si="9"/>
        <v>16.52</v>
      </c>
    </row>
    <row r="585" spans="1:9" ht="15" x14ac:dyDescent="0.25">
      <c r="A585" s="34" t="s">
        <v>320</v>
      </c>
      <c r="B585" s="29" t="s">
        <v>321</v>
      </c>
      <c r="C585" s="26">
        <v>0</v>
      </c>
      <c r="D585" s="30">
        <v>0</v>
      </c>
      <c r="E585" s="31">
        <v>1.22</v>
      </c>
      <c r="F585" s="32">
        <v>3.6</v>
      </c>
      <c r="G585" s="32">
        <v>2.44</v>
      </c>
      <c r="H585" s="32">
        <v>16.010000000000002</v>
      </c>
      <c r="I585" s="33">
        <f t="shared" si="9"/>
        <v>23.27</v>
      </c>
    </row>
    <row r="586" spans="1:9" ht="15" x14ac:dyDescent="0.25">
      <c r="A586" s="34" t="s">
        <v>298</v>
      </c>
      <c r="B586" s="29" t="s">
        <v>299</v>
      </c>
      <c r="C586" s="26">
        <v>0</v>
      </c>
      <c r="D586" s="30">
        <v>0</v>
      </c>
      <c r="E586" s="31">
        <v>0.63</v>
      </c>
      <c r="F586" s="32">
        <v>4.25</v>
      </c>
      <c r="G586" s="32">
        <v>2.88</v>
      </c>
      <c r="H586" s="32">
        <v>18.89</v>
      </c>
      <c r="I586" s="33">
        <f t="shared" si="9"/>
        <v>26.65</v>
      </c>
    </row>
    <row r="587" spans="1:9" ht="15" x14ac:dyDescent="0.25">
      <c r="A587" s="34" t="s">
        <v>620</v>
      </c>
      <c r="B587" s="29" t="s">
        <v>621</v>
      </c>
      <c r="C587" s="26">
        <v>0</v>
      </c>
      <c r="D587" s="30">
        <v>0</v>
      </c>
      <c r="E587" s="31">
        <v>0.32</v>
      </c>
      <c r="F587" s="32">
        <v>3.19</v>
      </c>
      <c r="G587" s="32">
        <v>2.16</v>
      </c>
      <c r="H587" s="32">
        <v>14.18</v>
      </c>
      <c r="I587" s="33">
        <f t="shared" si="9"/>
        <v>19.850000000000001</v>
      </c>
    </row>
    <row r="588" spans="1:9" ht="15" x14ac:dyDescent="0.25">
      <c r="A588" s="34" t="s">
        <v>595</v>
      </c>
      <c r="B588" s="29" t="s">
        <v>596</v>
      </c>
      <c r="C588" s="26">
        <v>0</v>
      </c>
      <c r="D588" s="30">
        <v>0</v>
      </c>
      <c r="E588" s="31">
        <v>0.39</v>
      </c>
      <c r="F588" s="32">
        <v>3.35</v>
      </c>
      <c r="G588" s="32">
        <v>2.27</v>
      </c>
      <c r="H588" s="32">
        <v>14.89</v>
      </c>
      <c r="I588" s="33">
        <f t="shared" si="9"/>
        <v>20.9</v>
      </c>
    </row>
    <row r="589" spans="1:9" ht="15" x14ac:dyDescent="0.25">
      <c r="A589" s="34" t="s">
        <v>714</v>
      </c>
      <c r="B589" s="29" t="s">
        <v>715</v>
      </c>
      <c r="C589" s="26">
        <v>0</v>
      </c>
      <c r="D589" s="30">
        <v>0</v>
      </c>
      <c r="E589" s="31">
        <v>0.38</v>
      </c>
      <c r="F589" s="32">
        <v>3.4</v>
      </c>
      <c r="G589" s="32">
        <v>2.2999999999999998</v>
      </c>
      <c r="H589" s="32">
        <v>15.1</v>
      </c>
      <c r="I589" s="33">
        <f t="shared" si="9"/>
        <v>21.18</v>
      </c>
    </row>
    <row r="590" spans="1:9" ht="15" x14ac:dyDescent="0.25">
      <c r="A590" s="34" t="s">
        <v>267</v>
      </c>
      <c r="B590" s="29" t="s">
        <v>268</v>
      </c>
      <c r="C590" s="26">
        <v>0</v>
      </c>
      <c r="D590" s="30">
        <v>0</v>
      </c>
      <c r="E590" s="31">
        <v>4.37</v>
      </c>
      <c r="F590" s="32">
        <v>3.35</v>
      </c>
      <c r="G590" s="32">
        <v>2.27</v>
      </c>
      <c r="H590" s="32">
        <v>14.88</v>
      </c>
      <c r="I590" s="33">
        <f t="shared" si="9"/>
        <v>24.87</v>
      </c>
    </row>
    <row r="591" spans="1:9" ht="15" x14ac:dyDescent="0.25">
      <c r="A591" s="34" t="s">
        <v>1020</v>
      </c>
      <c r="B591" s="29" t="s">
        <v>1021</v>
      </c>
      <c r="C591" s="26">
        <v>0</v>
      </c>
      <c r="D591" s="30">
        <v>0</v>
      </c>
      <c r="E591" s="31">
        <v>0.12</v>
      </c>
      <c r="F591" s="32">
        <v>4.2300000000000004</v>
      </c>
      <c r="G591" s="32">
        <v>2.86</v>
      </c>
      <c r="H591" s="32">
        <v>18.8</v>
      </c>
      <c r="I591" s="33">
        <f t="shared" si="9"/>
        <v>26.01</v>
      </c>
    </row>
    <row r="592" spans="1:9" ht="15" x14ac:dyDescent="0.25">
      <c r="A592" s="34" t="s">
        <v>1022</v>
      </c>
      <c r="B592" s="29" t="s">
        <v>1023</v>
      </c>
      <c r="C592" s="26">
        <v>0</v>
      </c>
      <c r="D592" s="30">
        <v>0</v>
      </c>
      <c r="E592" s="31">
        <v>0</v>
      </c>
      <c r="F592" s="32">
        <v>2.7</v>
      </c>
      <c r="G592" s="32">
        <v>1.83</v>
      </c>
      <c r="H592" s="32">
        <v>11.99</v>
      </c>
      <c r="I592" s="33">
        <f t="shared" si="9"/>
        <v>16.52</v>
      </c>
    </row>
    <row r="593" spans="1:9" ht="15" x14ac:dyDescent="0.25">
      <c r="A593" s="34" t="s">
        <v>75</v>
      </c>
      <c r="B593" s="29" t="s">
        <v>76</v>
      </c>
      <c r="C593" s="26">
        <v>0</v>
      </c>
      <c r="D593" s="30">
        <v>0</v>
      </c>
      <c r="E593" s="31">
        <v>6.18</v>
      </c>
      <c r="F593" s="32">
        <v>3.11</v>
      </c>
      <c r="G593" s="32">
        <v>2.1</v>
      </c>
      <c r="H593" s="32">
        <v>13.8</v>
      </c>
      <c r="I593" s="33">
        <f t="shared" si="9"/>
        <v>25.19</v>
      </c>
    </row>
    <row r="594" spans="1:9" ht="15" x14ac:dyDescent="0.25">
      <c r="A594" s="34" t="s">
        <v>550</v>
      </c>
      <c r="B594" s="29" t="s">
        <v>551</v>
      </c>
      <c r="C594" s="26">
        <v>0</v>
      </c>
      <c r="D594" s="30">
        <v>0</v>
      </c>
      <c r="E594" s="31">
        <v>0.91</v>
      </c>
      <c r="F594" s="32">
        <v>4.07</v>
      </c>
      <c r="G594" s="32">
        <v>2.76</v>
      </c>
      <c r="H594" s="32">
        <v>18.09</v>
      </c>
      <c r="I594" s="33">
        <f t="shared" si="9"/>
        <v>25.83</v>
      </c>
    </row>
    <row r="595" spans="1:9" ht="15" x14ac:dyDescent="0.25">
      <c r="A595" s="34" t="s">
        <v>482</v>
      </c>
      <c r="B595" s="29" t="s">
        <v>483</v>
      </c>
      <c r="C595" s="26">
        <v>0</v>
      </c>
      <c r="D595" s="30">
        <v>0</v>
      </c>
      <c r="E595" s="31">
        <v>0.42</v>
      </c>
      <c r="F595" s="32">
        <v>3.07</v>
      </c>
      <c r="G595" s="32">
        <v>2.08</v>
      </c>
      <c r="H595" s="32">
        <v>13.63</v>
      </c>
      <c r="I595" s="33">
        <f t="shared" si="9"/>
        <v>19.2</v>
      </c>
    </row>
    <row r="596" spans="1:9" ht="15" x14ac:dyDescent="0.25">
      <c r="A596" s="34" t="s">
        <v>1217</v>
      </c>
      <c r="B596" s="29" t="s">
        <v>1218</v>
      </c>
      <c r="C596" s="26">
        <v>0</v>
      </c>
      <c r="D596" s="30">
        <v>0</v>
      </c>
      <c r="E596" s="31">
        <v>0</v>
      </c>
      <c r="F596" s="32">
        <v>4.42</v>
      </c>
      <c r="G596" s="32">
        <v>2.99</v>
      </c>
      <c r="H596" s="32">
        <v>19.649999999999999</v>
      </c>
      <c r="I596" s="33">
        <f t="shared" si="9"/>
        <v>27.06</v>
      </c>
    </row>
    <row r="597" spans="1:9" ht="15" x14ac:dyDescent="0.25">
      <c r="A597" s="34" t="s">
        <v>1220</v>
      </c>
      <c r="B597" s="29" t="s">
        <v>1221</v>
      </c>
      <c r="C597" s="26">
        <v>0</v>
      </c>
      <c r="D597" s="30">
        <v>0</v>
      </c>
      <c r="E597" s="31">
        <v>0.1</v>
      </c>
      <c r="F597" s="32">
        <v>3.58</v>
      </c>
      <c r="G597" s="32">
        <v>2.42</v>
      </c>
      <c r="H597" s="32">
        <v>15.91</v>
      </c>
      <c r="I597" s="33">
        <f t="shared" si="9"/>
        <v>22.01</v>
      </c>
    </row>
  </sheetData>
  <autoFilter ref="A5:I597" xr:uid="{00000000-0001-0000-0000-000000000000}"/>
  <sortState xmlns:xlrd2="http://schemas.microsoft.com/office/spreadsheetml/2017/richdata2" ref="A6:I596">
    <sortCondition ref="B6:B596"/>
  </sortState>
  <mergeCells count="3">
    <mergeCell ref="A1:I1"/>
    <mergeCell ref="A2:I2"/>
    <mergeCell ref="A3:I3"/>
  </mergeCells>
  <phoneticPr fontId="13" type="noConversion"/>
  <pageMargins left="0.7" right="0.7" top="0.75" bottom="0.75" header="0.3" footer="0.3"/>
  <pageSetup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97"/>
  <sheetViews>
    <sheetView view="pageBreakPreview" zoomScaleNormal="80" zoomScaleSheetLayoutView="100" workbookViewId="0">
      <pane ySplit="5" topLeftCell="A440" activePane="bottomLeft" state="frozen"/>
      <selection activeCell="G243" sqref="G243"/>
      <selection pane="bottomLeft" activeCell="G443" sqref="G443"/>
    </sheetView>
  </sheetViews>
  <sheetFormatPr defaultColWidth="9.140625" defaultRowHeight="14.25" x14ac:dyDescent="0.2"/>
  <cols>
    <col min="1" max="1" width="12.42578125" style="5" customWidth="1"/>
    <col min="2" max="2" width="50.7109375" style="5" customWidth="1"/>
    <col min="3" max="3" width="16.5703125" style="10" customWidth="1"/>
    <col min="4" max="4" width="13.42578125" style="9" customWidth="1"/>
    <col min="5" max="5" width="17" style="9" customWidth="1"/>
    <col min="6" max="8" width="12.5703125" style="9" customWidth="1"/>
    <col min="9" max="9" width="16.42578125" style="13" customWidth="1"/>
    <col min="10" max="16384" width="9.140625" style="5"/>
  </cols>
  <sheetData>
    <row r="1" spans="1:10" s="6" customFormat="1" ht="15" x14ac:dyDescent="0.2">
      <c r="A1" s="51" t="s">
        <v>1041</v>
      </c>
      <c r="B1" s="55"/>
      <c r="C1" s="55"/>
      <c r="D1" s="55"/>
      <c r="E1" s="55"/>
      <c r="F1" s="55"/>
      <c r="G1" s="55"/>
      <c r="H1" s="55"/>
      <c r="I1" s="55"/>
    </row>
    <row r="2" spans="1:10" s="6" customFormat="1" ht="15" x14ac:dyDescent="0.2">
      <c r="A2" s="51" t="s">
        <v>1145</v>
      </c>
      <c r="B2" s="55"/>
      <c r="C2" s="55"/>
      <c r="D2" s="55"/>
      <c r="E2" s="55"/>
      <c r="F2" s="55"/>
      <c r="G2" s="55"/>
      <c r="H2" s="55"/>
      <c r="I2" s="55"/>
    </row>
    <row r="3" spans="1:10" s="6" customFormat="1" ht="16.5" thickBot="1" x14ac:dyDescent="0.3">
      <c r="A3" s="56" t="s">
        <v>1310</v>
      </c>
      <c r="B3" s="57"/>
      <c r="C3" s="57"/>
      <c r="D3" s="57"/>
      <c r="E3" s="57"/>
      <c r="F3" s="57"/>
      <c r="G3" s="57"/>
      <c r="H3" s="57"/>
      <c r="I3" s="57"/>
    </row>
    <row r="4" spans="1:10" s="2" customFormat="1" ht="51.75" thickBot="1" x14ac:dyDescent="0.25">
      <c r="C4" s="1" t="s">
        <v>1144</v>
      </c>
      <c r="D4" s="1" t="s">
        <v>1024</v>
      </c>
      <c r="E4" s="1" t="s">
        <v>1316</v>
      </c>
      <c r="F4" s="1" t="s">
        <v>1143</v>
      </c>
      <c r="G4" s="1" t="s">
        <v>1296</v>
      </c>
      <c r="H4" s="1" t="s">
        <v>1309</v>
      </c>
      <c r="I4" s="1" t="s">
        <v>1311</v>
      </c>
    </row>
    <row r="5" spans="1:10" s="4" customFormat="1" ht="15" thickBot="1" x14ac:dyDescent="0.25">
      <c r="A5" s="3" t="s">
        <v>0</v>
      </c>
      <c r="B5" s="3" t="s">
        <v>1</v>
      </c>
      <c r="C5" s="7"/>
      <c r="D5" s="8"/>
      <c r="E5" s="8"/>
      <c r="F5" s="8"/>
      <c r="G5" s="8"/>
      <c r="H5" s="8"/>
      <c r="I5" s="12"/>
    </row>
    <row r="6" spans="1:10" ht="15" x14ac:dyDescent="0.25">
      <c r="A6" s="25" t="s">
        <v>730</v>
      </c>
      <c r="B6" s="25" t="s">
        <v>731</v>
      </c>
      <c r="C6" s="26">
        <v>0</v>
      </c>
      <c r="D6" s="27">
        <v>0</v>
      </c>
      <c r="E6" s="26">
        <v>0</v>
      </c>
      <c r="F6" s="14">
        <v>3.93</v>
      </c>
      <c r="G6" s="14">
        <v>2.66</v>
      </c>
      <c r="H6" s="14">
        <f>VLOOKUP(A6,'[7]Geriatric - no peconic bay'!$A$3:$W$594,23,FALSE)</f>
        <v>17.45</v>
      </c>
      <c r="I6" s="15">
        <f>ROUND(SUM(C6:H6),2)</f>
        <v>24.04</v>
      </c>
      <c r="J6" s="48"/>
    </row>
    <row r="7" spans="1:10" ht="15" x14ac:dyDescent="0.25">
      <c r="A7" s="25" t="s">
        <v>143</v>
      </c>
      <c r="B7" s="25" t="s">
        <v>144</v>
      </c>
      <c r="C7" s="26">
        <v>0</v>
      </c>
      <c r="D7" s="27">
        <v>0</v>
      </c>
      <c r="E7" s="26">
        <v>1.85</v>
      </c>
      <c r="F7" s="14">
        <v>2.89</v>
      </c>
      <c r="G7" s="14">
        <v>1.96</v>
      </c>
      <c r="H7" s="14">
        <f>VLOOKUP(A7,'[7]Geriatric - no peconic bay'!$A$3:$W$594,23,FALSE)</f>
        <v>12.84</v>
      </c>
      <c r="I7" s="15">
        <f t="shared" ref="I7:I70" si="0">ROUND(SUM(C7:H7),2)</f>
        <v>19.54</v>
      </c>
      <c r="J7" s="48"/>
    </row>
    <row r="8" spans="1:10" ht="15" x14ac:dyDescent="0.25">
      <c r="A8" s="25" t="s">
        <v>43</v>
      </c>
      <c r="B8" s="25" t="s">
        <v>44</v>
      </c>
      <c r="C8" s="26">
        <v>0</v>
      </c>
      <c r="D8" s="27">
        <v>0</v>
      </c>
      <c r="E8" s="26">
        <v>4.3500000000000005</v>
      </c>
      <c r="F8" s="14">
        <v>2.69</v>
      </c>
      <c r="G8" s="14">
        <v>1.82</v>
      </c>
      <c r="H8" s="14">
        <f>VLOOKUP(A8,'[7]Geriatric - no peconic bay'!$A$3:$W$594,23,FALSE)</f>
        <v>11.94</v>
      </c>
      <c r="I8" s="15">
        <f t="shared" si="0"/>
        <v>20.8</v>
      </c>
      <c r="J8" s="48"/>
    </row>
    <row r="9" spans="1:10" ht="15" x14ac:dyDescent="0.25">
      <c r="A9" s="25" t="s">
        <v>63</v>
      </c>
      <c r="B9" s="25" t="s">
        <v>64</v>
      </c>
      <c r="C9" s="26">
        <v>0</v>
      </c>
      <c r="D9" s="27">
        <v>-4.57</v>
      </c>
      <c r="E9" s="26">
        <v>3.87</v>
      </c>
      <c r="F9" s="14">
        <v>2.96</v>
      </c>
      <c r="G9" s="14">
        <v>2.0099999999999998</v>
      </c>
      <c r="H9" s="14">
        <f>VLOOKUP(A9,'[7]Geriatric - no peconic bay'!$A$3:$W$594,23,FALSE)</f>
        <v>13.17</v>
      </c>
      <c r="I9" s="15">
        <f t="shared" si="0"/>
        <v>17.440000000000001</v>
      </c>
      <c r="J9" s="48"/>
    </row>
    <row r="10" spans="1:10" ht="15" x14ac:dyDescent="0.25">
      <c r="A10" s="25" t="s">
        <v>97</v>
      </c>
      <c r="B10" s="25" t="s">
        <v>98</v>
      </c>
      <c r="C10" s="26">
        <v>0</v>
      </c>
      <c r="D10" s="27">
        <v>0</v>
      </c>
      <c r="E10" s="26">
        <v>4.7</v>
      </c>
      <c r="F10" s="14">
        <v>2.96</v>
      </c>
      <c r="G10" s="14">
        <v>2</v>
      </c>
      <c r="H10" s="14">
        <f>VLOOKUP(A10,'[7]Geriatric - no peconic bay'!$A$3:$W$594,23,FALSE)</f>
        <v>13.15</v>
      </c>
      <c r="I10" s="15">
        <f t="shared" si="0"/>
        <v>22.81</v>
      </c>
      <c r="J10" s="48"/>
    </row>
    <row r="11" spans="1:10" ht="15" x14ac:dyDescent="0.25">
      <c r="A11" s="25" t="s">
        <v>173</v>
      </c>
      <c r="B11" s="25" t="s">
        <v>174</v>
      </c>
      <c r="C11" s="26">
        <v>0</v>
      </c>
      <c r="D11" s="27">
        <v>0</v>
      </c>
      <c r="E11" s="26">
        <v>3.2800000000000002</v>
      </c>
      <c r="F11" s="14">
        <v>2.94</v>
      </c>
      <c r="G11" s="14">
        <v>1.99</v>
      </c>
      <c r="H11" s="14">
        <f>VLOOKUP(A11,'[7]Geriatric - no peconic bay'!$A$3:$W$594,23,FALSE)</f>
        <v>13.05</v>
      </c>
      <c r="I11" s="15">
        <f t="shared" si="0"/>
        <v>21.26</v>
      </c>
      <c r="J11" s="48"/>
    </row>
    <row r="12" spans="1:10" ht="15" x14ac:dyDescent="0.25">
      <c r="A12" s="25" t="s">
        <v>111</v>
      </c>
      <c r="B12" s="25" t="s">
        <v>112</v>
      </c>
      <c r="C12" s="26">
        <v>0</v>
      </c>
      <c r="D12" s="27">
        <v>0</v>
      </c>
      <c r="E12" s="26">
        <v>5.09</v>
      </c>
      <c r="F12" s="14">
        <v>2.81</v>
      </c>
      <c r="G12" s="14">
        <v>1.9</v>
      </c>
      <c r="H12" s="14">
        <f>VLOOKUP(A12,'[7]Geriatric - no peconic bay'!$A$3:$W$594,23,FALSE)</f>
        <v>12.49</v>
      </c>
      <c r="I12" s="15">
        <f t="shared" si="0"/>
        <v>22.29</v>
      </c>
      <c r="J12" s="48"/>
    </row>
    <row r="13" spans="1:10" ht="15" x14ac:dyDescent="0.25">
      <c r="A13" s="25" t="s">
        <v>219</v>
      </c>
      <c r="B13" s="25" t="s">
        <v>220</v>
      </c>
      <c r="C13" s="26">
        <v>0</v>
      </c>
      <c r="D13" s="27">
        <v>0</v>
      </c>
      <c r="E13" s="26">
        <v>2.5499999999999998</v>
      </c>
      <c r="F13" s="14">
        <v>2.93</v>
      </c>
      <c r="G13" s="14">
        <v>1.98</v>
      </c>
      <c r="H13" s="14">
        <f>VLOOKUP(A13,'[7]Geriatric - no peconic bay'!$A$3:$W$594,23,FALSE)</f>
        <v>13.02</v>
      </c>
      <c r="I13" s="15">
        <f t="shared" si="0"/>
        <v>20.48</v>
      </c>
      <c r="J13" s="48"/>
    </row>
    <row r="14" spans="1:10" ht="15" x14ac:dyDescent="0.25">
      <c r="A14" s="25" t="s">
        <v>95</v>
      </c>
      <c r="B14" s="25" t="s">
        <v>96</v>
      </c>
      <c r="C14" s="26">
        <v>0</v>
      </c>
      <c r="D14" s="27">
        <v>0</v>
      </c>
      <c r="E14" s="26">
        <v>4.17</v>
      </c>
      <c r="F14" s="14">
        <v>2.8</v>
      </c>
      <c r="G14" s="14">
        <v>1.9</v>
      </c>
      <c r="H14" s="14">
        <f>VLOOKUP(A14,'[7]Geriatric - no peconic bay'!$A$3:$W$594,23,FALSE)</f>
        <v>12.44</v>
      </c>
      <c r="I14" s="15">
        <f t="shared" si="0"/>
        <v>21.31</v>
      </c>
      <c r="J14" s="48"/>
    </row>
    <row r="15" spans="1:10" ht="15" x14ac:dyDescent="0.25">
      <c r="A15" s="25" t="s">
        <v>147</v>
      </c>
      <c r="B15" s="25" t="s">
        <v>148</v>
      </c>
      <c r="C15" s="26">
        <v>0</v>
      </c>
      <c r="D15" s="27">
        <v>0</v>
      </c>
      <c r="E15" s="26">
        <v>3.6900000000000004</v>
      </c>
      <c r="F15" s="14">
        <v>2.96</v>
      </c>
      <c r="G15" s="14">
        <v>2.0099999999999998</v>
      </c>
      <c r="H15" s="14">
        <f>VLOOKUP(A15,'[7]Geriatric - no peconic bay'!$A$3:$W$594,23,FALSE)</f>
        <v>13.17</v>
      </c>
      <c r="I15" s="15">
        <f t="shared" si="0"/>
        <v>21.83</v>
      </c>
      <c r="J15" s="48"/>
    </row>
    <row r="16" spans="1:10" ht="15" x14ac:dyDescent="0.25">
      <c r="A16" s="25" t="s">
        <v>394</v>
      </c>
      <c r="B16" s="25" t="s">
        <v>395</v>
      </c>
      <c r="C16" s="26">
        <v>0</v>
      </c>
      <c r="D16" s="27">
        <v>0</v>
      </c>
      <c r="E16" s="26">
        <v>2.2699999999999996</v>
      </c>
      <c r="F16" s="14">
        <v>2.86</v>
      </c>
      <c r="G16" s="14">
        <v>1.94</v>
      </c>
      <c r="H16" s="14">
        <f>VLOOKUP(A16,'[7]Geriatric - no peconic bay'!$A$3:$W$594,23,FALSE)</f>
        <v>12.71</v>
      </c>
      <c r="I16" s="15">
        <f t="shared" si="0"/>
        <v>19.78</v>
      </c>
      <c r="J16" s="48"/>
    </row>
    <row r="17" spans="1:10" ht="15" x14ac:dyDescent="0.25">
      <c r="A17" s="25" t="s">
        <v>69</v>
      </c>
      <c r="B17" s="25" t="s">
        <v>70</v>
      </c>
      <c r="C17" s="26">
        <v>0</v>
      </c>
      <c r="D17" s="27">
        <v>0</v>
      </c>
      <c r="E17" s="26">
        <v>4.03</v>
      </c>
      <c r="F17" s="14">
        <v>2.85</v>
      </c>
      <c r="G17" s="14">
        <v>1.93</v>
      </c>
      <c r="H17" s="14">
        <f>VLOOKUP(A17,'[7]Geriatric - no peconic bay'!$A$3:$W$594,23,FALSE)</f>
        <v>12.68</v>
      </c>
      <c r="I17" s="15">
        <f t="shared" si="0"/>
        <v>21.49</v>
      </c>
      <c r="J17" s="48"/>
    </row>
    <row r="18" spans="1:10" ht="15" x14ac:dyDescent="0.25">
      <c r="A18" s="25" t="s">
        <v>669</v>
      </c>
      <c r="B18" s="25" t="s">
        <v>670</v>
      </c>
      <c r="C18" s="26">
        <v>0</v>
      </c>
      <c r="D18" s="27">
        <v>0</v>
      </c>
      <c r="E18" s="26">
        <v>0.15000000000000002</v>
      </c>
      <c r="F18" s="14">
        <v>3.26</v>
      </c>
      <c r="G18" s="14">
        <v>2.21</v>
      </c>
      <c r="H18" s="14">
        <f>VLOOKUP(A18,'[7]Geriatric - no peconic bay'!$A$3:$W$594,23,FALSE)</f>
        <v>14.49</v>
      </c>
      <c r="I18" s="15">
        <f t="shared" si="0"/>
        <v>20.11</v>
      </c>
      <c r="J18" s="48"/>
    </row>
    <row r="19" spans="1:10" ht="15" x14ac:dyDescent="0.25">
      <c r="A19" s="25" t="s">
        <v>732</v>
      </c>
      <c r="B19" s="25" t="s">
        <v>733</v>
      </c>
      <c r="C19" s="26">
        <v>0</v>
      </c>
      <c r="D19" s="27">
        <v>-5.26</v>
      </c>
      <c r="E19" s="26">
        <v>0.1</v>
      </c>
      <c r="F19" s="14">
        <v>3.43</v>
      </c>
      <c r="G19" s="14">
        <v>2.3199999999999998</v>
      </c>
      <c r="H19" s="14">
        <f>VLOOKUP(A19,'[7]Geriatric - no peconic bay'!$A$3:$W$594,23,FALSE)</f>
        <v>15.25</v>
      </c>
      <c r="I19" s="15">
        <f t="shared" si="0"/>
        <v>15.84</v>
      </c>
      <c r="J19" s="48"/>
    </row>
    <row r="20" spans="1:10" ht="15" x14ac:dyDescent="0.25">
      <c r="A20" s="25" t="s">
        <v>294</v>
      </c>
      <c r="B20" s="25" t="s">
        <v>295</v>
      </c>
      <c r="C20" s="26">
        <v>0</v>
      </c>
      <c r="D20" s="27">
        <v>0</v>
      </c>
      <c r="E20" s="26">
        <v>1.28</v>
      </c>
      <c r="F20" s="14">
        <v>5.7</v>
      </c>
      <c r="G20" s="14">
        <v>3.86</v>
      </c>
      <c r="H20" s="14">
        <f>VLOOKUP(A20,'[7]Geriatric - no peconic bay'!$A$3:$W$594,23,FALSE)</f>
        <v>25.33</v>
      </c>
      <c r="I20" s="15">
        <f t="shared" si="0"/>
        <v>36.17</v>
      </c>
      <c r="J20" s="48"/>
    </row>
    <row r="21" spans="1:10" ht="15" x14ac:dyDescent="0.25">
      <c r="A21" s="25" t="s">
        <v>734</v>
      </c>
      <c r="B21" s="25" t="s">
        <v>735</v>
      </c>
      <c r="C21" s="26">
        <v>0</v>
      </c>
      <c r="D21" s="27">
        <v>0</v>
      </c>
      <c r="E21" s="26">
        <v>0</v>
      </c>
      <c r="F21" s="14">
        <v>4.54</v>
      </c>
      <c r="G21" s="14">
        <v>3.07</v>
      </c>
      <c r="H21" s="14">
        <f>VLOOKUP(A21,'[7]Geriatric - no peconic bay'!$A$3:$W$594,23,FALSE)</f>
        <v>20.18</v>
      </c>
      <c r="I21" s="15">
        <f t="shared" si="0"/>
        <v>27.79</v>
      </c>
      <c r="J21" s="48"/>
    </row>
    <row r="22" spans="1:10" ht="15" x14ac:dyDescent="0.25">
      <c r="A22" s="25" t="s">
        <v>736</v>
      </c>
      <c r="B22" s="25" t="s">
        <v>737</v>
      </c>
      <c r="C22" s="26">
        <v>0</v>
      </c>
      <c r="D22" s="27">
        <v>0</v>
      </c>
      <c r="E22" s="26">
        <v>0.16</v>
      </c>
      <c r="F22" s="14">
        <v>3.25</v>
      </c>
      <c r="G22" s="14">
        <v>2.2000000000000002</v>
      </c>
      <c r="H22" s="14">
        <f>VLOOKUP(A22,'[7]Geriatric - no peconic bay'!$A$3:$W$594,23,FALSE)</f>
        <v>14.42</v>
      </c>
      <c r="I22" s="15">
        <f t="shared" si="0"/>
        <v>20.03</v>
      </c>
      <c r="J22" s="48"/>
    </row>
    <row r="23" spans="1:10" ht="15" x14ac:dyDescent="0.25">
      <c r="A23" s="25" t="s">
        <v>159</v>
      </c>
      <c r="B23" s="25" t="s">
        <v>160</v>
      </c>
      <c r="C23" s="26">
        <v>0</v>
      </c>
      <c r="D23" s="27">
        <v>0</v>
      </c>
      <c r="E23" s="26">
        <v>2.21</v>
      </c>
      <c r="F23" s="14">
        <v>2.5099999999999998</v>
      </c>
      <c r="G23" s="14">
        <v>1.7</v>
      </c>
      <c r="H23" s="14">
        <f>VLOOKUP(A23,'[7]Geriatric - no peconic bay'!$A$3:$W$594,23,FALSE)</f>
        <v>11.16</v>
      </c>
      <c r="I23" s="15">
        <f t="shared" si="0"/>
        <v>17.579999999999998</v>
      </c>
      <c r="J23" s="48"/>
    </row>
    <row r="24" spans="1:10" ht="15" x14ac:dyDescent="0.25">
      <c r="A24" s="25" t="s">
        <v>126</v>
      </c>
      <c r="B24" s="25" t="s">
        <v>127</v>
      </c>
      <c r="C24" s="26">
        <v>0</v>
      </c>
      <c r="D24" s="27">
        <v>0</v>
      </c>
      <c r="E24" s="26">
        <v>3.45</v>
      </c>
      <c r="F24" s="14">
        <v>2.97</v>
      </c>
      <c r="G24" s="14">
        <v>2.0099999999999998</v>
      </c>
      <c r="H24" s="14">
        <f>VLOOKUP(A24,'[7]Geriatric - no peconic bay'!$A$3:$W$594,23,FALSE)</f>
        <v>13.18</v>
      </c>
      <c r="I24" s="15">
        <f t="shared" si="0"/>
        <v>21.61</v>
      </c>
      <c r="J24" s="48"/>
    </row>
    <row r="25" spans="1:10" ht="15" x14ac:dyDescent="0.25">
      <c r="A25" s="25" t="s">
        <v>738</v>
      </c>
      <c r="B25" s="25" t="s">
        <v>739</v>
      </c>
      <c r="C25" s="26">
        <v>0</v>
      </c>
      <c r="D25" s="27">
        <v>0</v>
      </c>
      <c r="E25" s="26">
        <v>0</v>
      </c>
      <c r="F25" s="14">
        <v>4.24</v>
      </c>
      <c r="G25" s="14">
        <v>2.87</v>
      </c>
      <c r="H25" s="14">
        <f>VLOOKUP(A25,'[7]Geriatric - no peconic bay'!$A$3:$W$594,23,FALSE)</f>
        <v>18.829999999999998</v>
      </c>
      <c r="I25" s="15">
        <f t="shared" si="0"/>
        <v>25.94</v>
      </c>
      <c r="J25" s="48"/>
    </row>
    <row r="26" spans="1:10" ht="15" x14ac:dyDescent="0.25">
      <c r="A26" s="25" t="s">
        <v>740</v>
      </c>
      <c r="B26" s="25" t="s">
        <v>741</v>
      </c>
      <c r="C26" s="26">
        <v>0</v>
      </c>
      <c r="D26" s="27">
        <v>0</v>
      </c>
      <c r="E26" s="26">
        <v>0</v>
      </c>
      <c r="F26" s="14">
        <v>3.51</v>
      </c>
      <c r="G26" s="14">
        <v>2.38</v>
      </c>
      <c r="H26" s="14">
        <f>VLOOKUP(A26,'[7]Geriatric - no peconic bay'!$A$3:$W$594,23,FALSE)</f>
        <v>15.61</v>
      </c>
      <c r="I26" s="15">
        <f t="shared" si="0"/>
        <v>21.5</v>
      </c>
      <c r="J26" s="48"/>
    </row>
    <row r="27" spans="1:10" ht="15" x14ac:dyDescent="0.25">
      <c r="A27" s="25" t="s">
        <v>742</v>
      </c>
      <c r="B27" s="25" t="s">
        <v>743</v>
      </c>
      <c r="C27" s="26">
        <v>0</v>
      </c>
      <c r="D27" s="27">
        <v>-5.44</v>
      </c>
      <c r="E27" s="26">
        <v>0</v>
      </c>
      <c r="F27" s="14">
        <v>4.04</v>
      </c>
      <c r="G27" s="14">
        <v>2.73</v>
      </c>
      <c r="H27" s="14">
        <f>VLOOKUP(A27,'[7]Geriatric - no peconic bay'!$A$3:$W$594,23,FALSE)</f>
        <v>17.95</v>
      </c>
      <c r="I27" s="15">
        <f t="shared" si="0"/>
        <v>19.28</v>
      </c>
      <c r="J27" s="48"/>
    </row>
    <row r="28" spans="1:10" ht="15" x14ac:dyDescent="0.25">
      <c r="A28" s="25" t="s">
        <v>409</v>
      </c>
      <c r="B28" s="25" t="s">
        <v>410</v>
      </c>
      <c r="C28" s="26">
        <v>0</v>
      </c>
      <c r="D28" s="27">
        <v>0</v>
      </c>
      <c r="E28" s="26">
        <v>1.1599999999999999</v>
      </c>
      <c r="F28" s="14">
        <v>4.5199999999999996</v>
      </c>
      <c r="G28" s="14">
        <v>3.06</v>
      </c>
      <c r="H28" s="14">
        <f>VLOOKUP(A28,'[7]Geriatric - no peconic bay'!$A$3:$W$594,23,FALSE)</f>
        <v>20.079999999999998</v>
      </c>
      <c r="I28" s="15">
        <f t="shared" si="0"/>
        <v>28.82</v>
      </c>
      <c r="J28" s="48"/>
    </row>
    <row r="29" spans="1:10" ht="15" x14ac:dyDescent="0.25">
      <c r="A29" s="25" t="s">
        <v>314</v>
      </c>
      <c r="B29" s="25" t="s">
        <v>315</v>
      </c>
      <c r="C29" s="26">
        <v>0</v>
      </c>
      <c r="D29" s="27">
        <v>0</v>
      </c>
      <c r="E29" s="26">
        <v>2.6100000000000003</v>
      </c>
      <c r="F29" s="14">
        <v>2.6</v>
      </c>
      <c r="G29" s="14">
        <v>1.76</v>
      </c>
      <c r="H29" s="14">
        <f>VLOOKUP(A29,'[7]Geriatric - no peconic bay'!$A$3:$W$594,23,FALSE)</f>
        <v>11.55</v>
      </c>
      <c r="I29" s="15">
        <f t="shared" si="0"/>
        <v>18.52</v>
      </c>
      <c r="J29" s="48"/>
    </row>
    <row r="30" spans="1:10" ht="15" x14ac:dyDescent="0.25">
      <c r="A30" s="25" t="s">
        <v>624</v>
      </c>
      <c r="B30" s="25" t="s">
        <v>625</v>
      </c>
      <c r="C30" s="26">
        <v>0</v>
      </c>
      <c r="D30" s="27">
        <v>0</v>
      </c>
      <c r="E30" s="26">
        <v>0.05</v>
      </c>
      <c r="F30" s="14">
        <v>2.61</v>
      </c>
      <c r="G30" s="14">
        <v>1.76</v>
      </c>
      <c r="H30" s="14">
        <f>VLOOKUP(A30,'[7]Geriatric - no peconic bay'!$A$3:$W$594,23,FALSE)</f>
        <v>11.58</v>
      </c>
      <c r="I30" s="15">
        <f t="shared" si="0"/>
        <v>16</v>
      </c>
      <c r="J30" s="48"/>
    </row>
    <row r="31" spans="1:10" ht="15" x14ac:dyDescent="0.25">
      <c r="A31" s="25" t="s">
        <v>274</v>
      </c>
      <c r="B31" s="25" t="s">
        <v>275</v>
      </c>
      <c r="C31" s="26">
        <v>0</v>
      </c>
      <c r="D31" s="27">
        <v>0</v>
      </c>
      <c r="E31" s="26">
        <v>2.92</v>
      </c>
      <c r="F31" s="14">
        <v>3.05</v>
      </c>
      <c r="G31" s="14">
        <v>2.0699999999999998</v>
      </c>
      <c r="H31" s="14">
        <f>VLOOKUP(A31,'[7]Geriatric - no peconic bay'!$A$3:$W$594,23,FALSE)</f>
        <v>13.57</v>
      </c>
      <c r="I31" s="15">
        <f t="shared" si="0"/>
        <v>21.61</v>
      </c>
      <c r="J31" s="48"/>
    </row>
    <row r="32" spans="1:10" ht="15" x14ac:dyDescent="0.25">
      <c r="A32" s="25" t="s">
        <v>90</v>
      </c>
      <c r="B32" s="25" t="s">
        <v>91</v>
      </c>
      <c r="C32" s="26">
        <v>0</v>
      </c>
      <c r="D32" s="27">
        <v>0</v>
      </c>
      <c r="E32" s="26">
        <v>6.2199999999999989</v>
      </c>
      <c r="F32" s="14">
        <v>2.84</v>
      </c>
      <c r="G32" s="14">
        <v>1.92</v>
      </c>
      <c r="H32" s="14">
        <f>VLOOKUP(A32,'[7]Geriatric - no peconic bay'!$A$3:$W$594,23,FALSE)</f>
        <v>12.61</v>
      </c>
      <c r="I32" s="15">
        <f t="shared" si="0"/>
        <v>23.59</v>
      </c>
      <c r="J32" s="48"/>
    </row>
    <row r="33" spans="1:10" ht="15" x14ac:dyDescent="0.25">
      <c r="A33" s="25" t="s">
        <v>686</v>
      </c>
      <c r="B33" s="25" t="s">
        <v>687</v>
      </c>
      <c r="C33" s="26">
        <v>0</v>
      </c>
      <c r="D33" s="27">
        <v>0</v>
      </c>
      <c r="E33" s="26">
        <v>0.18</v>
      </c>
      <c r="F33" s="14">
        <v>3.52</v>
      </c>
      <c r="G33" s="14">
        <v>2.38</v>
      </c>
      <c r="H33" s="14">
        <f>VLOOKUP(A33,'[7]Geriatric - no peconic bay'!$A$3:$W$594,23,FALSE)</f>
        <v>15.62</v>
      </c>
      <c r="I33" s="15">
        <f t="shared" si="0"/>
        <v>21.7</v>
      </c>
      <c r="J33" s="48"/>
    </row>
    <row r="34" spans="1:10" ht="15" x14ac:dyDescent="0.25">
      <c r="A34" s="25" t="s">
        <v>368</v>
      </c>
      <c r="B34" s="25" t="s">
        <v>369</v>
      </c>
      <c r="C34" s="26">
        <v>0</v>
      </c>
      <c r="D34" s="27">
        <v>0</v>
      </c>
      <c r="E34" s="26">
        <v>0.87</v>
      </c>
      <c r="F34" s="14">
        <v>2.73</v>
      </c>
      <c r="G34" s="14">
        <v>1.85</v>
      </c>
      <c r="H34" s="14">
        <f>VLOOKUP(A34,'[7]Geriatric - no peconic bay'!$A$3:$W$594,23,FALSE)</f>
        <v>12.14</v>
      </c>
      <c r="I34" s="15">
        <f t="shared" si="0"/>
        <v>17.59</v>
      </c>
      <c r="J34" s="48"/>
    </row>
    <row r="35" spans="1:10" ht="15" x14ac:dyDescent="0.25">
      <c r="A35" s="25" t="s">
        <v>356</v>
      </c>
      <c r="B35" s="25" t="s">
        <v>357</v>
      </c>
      <c r="C35" s="26">
        <v>0</v>
      </c>
      <c r="D35" s="27">
        <v>0</v>
      </c>
      <c r="E35" s="26">
        <v>0.51</v>
      </c>
      <c r="F35" s="14">
        <v>4.29</v>
      </c>
      <c r="G35" s="14">
        <v>2.91</v>
      </c>
      <c r="H35" s="14">
        <f>VLOOKUP(A35,'[7]Geriatric - no peconic bay'!$A$3:$W$594,23,FALSE)</f>
        <v>19.079999999999998</v>
      </c>
      <c r="I35" s="15">
        <f t="shared" si="0"/>
        <v>26.79</v>
      </c>
      <c r="J35" s="48"/>
    </row>
    <row r="36" spans="1:10" ht="15" x14ac:dyDescent="0.25">
      <c r="A36" s="25" t="s">
        <v>221</v>
      </c>
      <c r="B36" s="25" t="s">
        <v>222</v>
      </c>
      <c r="C36" s="26">
        <v>0</v>
      </c>
      <c r="D36" s="27">
        <v>0</v>
      </c>
      <c r="E36" s="26">
        <v>1.5799999999999998</v>
      </c>
      <c r="F36" s="14">
        <v>2.82</v>
      </c>
      <c r="G36" s="14">
        <v>1.91</v>
      </c>
      <c r="H36" s="14">
        <f>VLOOKUP(A36,'[7]Geriatric - no peconic bay'!$A$3:$W$594,23,FALSE)</f>
        <v>12.52</v>
      </c>
      <c r="I36" s="15">
        <f t="shared" si="0"/>
        <v>18.829999999999998</v>
      </c>
      <c r="J36" s="48"/>
    </row>
    <row r="37" spans="1:10" ht="15" x14ac:dyDescent="0.25">
      <c r="A37" s="25" t="s">
        <v>261</v>
      </c>
      <c r="B37" s="25" t="s">
        <v>262</v>
      </c>
      <c r="C37" s="26">
        <v>0</v>
      </c>
      <c r="D37" s="27">
        <v>0</v>
      </c>
      <c r="E37" s="26">
        <v>0.8</v>
      </c>
      <c r="F37" s="14">
        <v>4.28</v>
      </c>
      <c r="G37" s="14">
        <v>2.9</v>
      </c>
      <c r="H37" s="14">
        <f>VLOOKUP(A37,'[7]Geriatric - no peconic bay'!$A$3:$W$594,23,FALSE)</f>
        <v>19.03</v>
      </c>
      <c r="I37" s="15">
        <f t="shared" si="0"/>
        <v>27.01</v>
      </c>
      <c r="J37" s="48"/>
    </row>
    <row r="38" spans="1:10" ht="15" x14ac:dyDescent="0.25">
      <c r="A38" s="25" t="s">
        <v>588</v>
      </c>
      <c r="B38" s="25" t="s">
        <v>589</v>
      </c>
      <c r="C38" s="26">
        <v>0</v>
      </c>
      <c r="D38" s="27">
        <v>0</v>
      </c>
      <c r="E38" s="26">
        <v>0.57999999999999996</v>
      </c>
      <c r="F38" s="14">
        <v>3.68</v>
      </c>
      <c r="G38" s="14">
        <v>2.4900000000000002</v>
      </c>
      <c r="H38" s="14">
        <f>VLOOKUP(A38,'[7]Geriatric - no peconic bay'!$A$3:$W$594,23,FALSE)</f>
        <v>16.350000000000001</v>
      </c>
      <c r="I38" s="15">
        <f t="shared" si="0"/>
        <v>23.1</v>
      </c>
      <c r="J38" s="48"/>
    </row>
    <row r="39" spans="1:10" ht="15" x14ac:dyDescent="0.25">
      <c r="A39" s="25" t="s">
        <v>552</v>
      </c>
      <c r="B39" s="25" t="s">
        <v>553</v>
      </c>
      <c r="C39" s="26">
        <v>0</v>
      </c>
      <c r="D39" s="27">
        <v>0</v>
      </c>
      <c r="E39" s="26">
        <v>0.48</v>
      </c>
      <c r="F39" s="14">
        <v>4.16</v>
      </c>
      <c r="G39" s="14">
        <v>2.81</v>
      </c>
      <c r="H39" s="14">
        <f>VLOOKUP(A39,'[7]Geriatric - no peconic bay'!$A$3:$W$594,23,FALSE)</f>
        <v>18.47</v>
      </c>
      <c r="I39" s="15">
        <f t="shared" si="0"/>
        <v>25.92</v>
      </c>
      <c r="J39" s="48"/>
    </row>
    <row r="40" spans="1:10" ht="15" x14ac:dyDescent="0.25">
      <c r="A40" s="25" t="s">
        <v>19</v>
      </c>
      <c r="B40" s="25" t="s">
        <v>20</v>
      </c>
      <c r="C40" s="26">
        <v>0</v>
      </c>
      <c r="D40" s="27">
        <v>0</v>
      </c>
      <c r="E40" s="26">
        <v>7.14</v>
      </c>
      <c r="F40" s="14">
        <v>4.3499999999999996</v>
      </c>
      <c r="G40" s="14">
        <v>2.94</v>
      </c>
      <c r="H40" s="14">
        <f>VLOOKUP(A40,'[7]Geriatric - no peconic bay'!$A$3:$W$594,23,FALSE)</f>
        <v>19.309999999999999</v>
      </c>
      <c r="I40" s="15">
        <f t="shared" si="0"/>
        <v>33.74</v>
      </c>
      <c r="J40" s="48"/>
    </row>
    <row r="41" spans="1:10" ht="15" x14ac:dyDescent="0.25">
      <c r="A41" s="25" t="s">
        <v>161</v>
      </c>
      <c r="B41" s="37" t="s">
        <v>162</v>
      </c>
      <c r="C41" s="26">
        <v>0</v>
      </c>
      <c r="D41" s="27">
        <v>0</v>
      </c>
      <c r="E41" s="26">
        <v>1.87</v>
      </c>
      <c r="F41" s="14">
        <v>2.99</v>
      </c>
      <c r="G41" s="14">
        <v>2.0299999999999998</v>
      </c>
      <c r="H41" s="14">
        <f>VLOOKUP(A41,'[7]Geriatric - no peconic bay'!$A$3:$W$594,23,FALSE)</f>
        <v>13.3</v>
      </c>
      <c r="I41" s="15">
        <f t="shared" si="0"/>
        <v>20.190000000000001</v>
      </c>
      <c r="J41" s="48"/>
    </row>
    <row r="42" spans="1:10" ht="15" x14ac:dyDescent="0.25">
      <c r="A42" s="25" t="s">
        <v>597</v>
      </c>
      <c r="B42" s="25" t="s">
        <v>598</v>
      </c>
      <c r="C42" s="26">
        <v>0</v>
      </c>
      <c r="D42" s="27">
        <v>0</v>
      </c>
      <c r="E42" s="26">
        <v>0.48</v>
      </c>
      <c r="F42" s="14">
        <v>2.67</v>
      </c>
      <c r="G42" s="14">
        <v>1.81</v>
      </c>
      <c r="H42" s="14">
        <f>VLOOKUP(A42,'[7]Geriatric - no peconic bay'!$A$3:$W$594,23,FALSE)</f>
        <v>11.88</v>
      </c>
      <c r="I42" s="15">
        <f t="shared" si="0"/>
        <v>16.84</v>
      </c>
      <c r="J42" s="48"/>
    </row>
    <row r="43" spans="1:10" ht="15" x14ac:dyDescent="0.25">
      <c r="A43" s="25" t="s">
        <v>744</v>
      </c>
      <c r="B43" s="25" t="s">
        <v>745</v>
      </c>
      <c r="C43" s="26">
        <v>0</v>
      </c>
      <c r="D43" s="27">
        <v>0</v>
      </c>
      <c r="E43" s="26">
        <v>0</v>
      </c>
      <c r="F43" s="14">
        <v>3.31</v>
      </c>
      <c r="G43" s="14">
        <v>2.2400000000000002</v>
      </c>
      <c r="H43" s="14">
        <f>VLOOKUP(A43,'[7]Geriatric - no peconic bay'!$A$3:$W$594,23,FALSE)</f>
        <v>14.7</v>
      </c>
      <c r="I43" s="15">
        <f t="shared" si="0"/>
        <v>20.25</v>
      </c>
      <c r="J43" s="48"/>
    </row>
    <row r="44" spans="1:10" ht="15" x14ac:dyDescent="0.25">
      <c r="A44" s="25" t="s">
        <v>746</v>
      </c>
      <c r="B44" s="25" t="s">
        <v>747</v>
      </c>
      <c r="C44" s="26">
        <v>0</v>
      </c>
      <c r="D44" s="27">
        <v>0</v>
      </c>
      <c r="E44" s="26">
        <v>0.09</v>
      </c>
      <c r="F44" s="14">
        <v>4.67</v>
      </c>
      <c r="G44" s="14">
        <v>3.16</v>
      </c>
      <c r="H44" s="14">
        <f>VLOOKUP(A44,'[7]Geriatric - no peconic bay'!$A$3:$W$594,23,FALSE)</f>
        <v>20.74</v>
      </c>
      <c r="I44" s="15">
        <f t="shared" si="0"/>
        <v>28.66</v>
      </c>
      <c r="J44" s="48"/>
    </row>
    <row r="45" spans="1:10" ht="15" x14ac:dyDescent="0.25">
      <c r="A45" s="25" t="s">
        <v>478</v>
      </c>
      <c r="B45" s="25" t="s">
        <v>479</v>
      </c>
      <c r="C45" s="26">
        <v>0</v>
      </c>
      <c r="D45" s="27">
        <v>0</v>
      </c>
      <c r="E45" s="26">
        <v>0.24</v>
      </c>
      <c r="F45" s="14">
        <v>5.56</v>
      </c>
      <c r="G45" s="14">
        <v>3.76</v>
      </c>
      <c r="H45" s="14">
        <f>VLOOKUP(A45,'[7]Geriatric - no peconic bay'!$A$3:$W$594,23,FALSE)</f>
        <v>24.7</v>
      </c>
      <c r="I45" s="15">
        <f t="shared" si="0"/>
        <v>34.26</v>
      </c>
      <c r="J45" s="48"/>
    </row>
    <row r="46" spans="1:10" ht="15" x14ac:dyDescent="0.25">
      <c r="A46" s="25" t="s">
        <v>748</v>
      </c>
      <c r="B46" s="25" t="s">
        <v>749</v>
      </c>
      <c r="C46" s="26">
        <v>0</v>
      </c>
      <c r="D46" s="27">
        <v>-6.11</v>
      </c>
      <c r="E46" s="26">
        <v>0</v>
      </c>
      <c r="F46" s="14">
        <v>4.0999999999999996</v>
      </c>
      <c r="G46" s="14">
        <v>2.77</v>
      </c>
      <c r="H46" s="14">
        <f>VLOOKUP(A46,'[7]Geriatric - no peconic bay'!$A$3:$W$594,23,FALSE)</f>
        <v>18.21</v>
      </c>
      <c r="I46" s="15">
        <f t="shared" si="0"/>
        <v>18.97</v>
      </c>
      <c r="J46" s="48"/>
    </row>
    <row r="47" spans="1:10" ht="15" x14ac:dyDescent="0.25">
      <c r="A47" s="25" t="s">
        <v>1146</v>
      </c>
      <c r="B47" s="25" t="s">
        <v>1147</v>
      </c>
      <c r="C47" s="26">
        <v>0</v>
      </c>
      <c r="D47" s="27">
        <v>0</v>
      </c>
      <c r="E47" s="26">
        <v>1.1499999999999999</v>
      </c>
      <c r="F47" s="14">
        <v>4.3499999999999996</v>
      </c>
      <c r="G47" s="14">
        <v>2.94</v>
      </c>
      <c r="H47" s="14">
        <f>VLOOKUP(A47,'[7]Geriatric - no peconic bay'!$A$3:$W$594,23,FALSE)</f>
        <v>19.32</v>
      </c>
      <c r="I47" s="15">
        <f t="shared" si="0"/>
        <v>27.76</v>
      </c>
      <c r="J47" s="48"/>
    </row>
    <row r="48" spans="1:10" ht="15" x14ac:dyDescent="0.25">
      <c r="A48" s="25" t="s">
        <v>324</v>
      </c>
      <c r="B48" s="25" t="s">
        <v>325</v>
      </c>
      <c r="C48" s="26">
        <v>0</v>
      </c>
      <c r="D48" s="27">
        <v>0</v>
      </c>
      <c r="E48" s="26">
        <v>1.8499999999999999</v>
      </c>
      <c r="F48" s="14">
        <v>3.2</v>
      </c>
      <c r="G48" s="14">
        <v>2.17</v>
      </c>
      <c r="H48" s="14">
        <f>VLOOKUP(A48,'[7]Geriatric - no peconic bay'!$A$3:$W$594,23,FALSE)</f>
        <v>14.23</v>
      </c>
      <c r="I48" s="15">
        <f t="shared" si="0"/>
        <v>21.45</v>
      </c>
      <c r="J48" s="48"/>
    </row>
    <row r="49" spans="1:10" ht="15" x14ac:dyDescent="0.25">
      <c r="A49" s="25" t="s">
        <v>81</v>
      </c>
      <c r="B49" s="25" t="s">
        <v>82</v>
      </c>
      <c r="C49" s="26">
        <v>0</v>
      </c>
      <c r="D49" s="27">
        <v>0</v>
      </c>
      <c r="E49" s="26">
        <v>3.97</v>
      </c>
      <c r="F49" s="14">
        <v>2.52</v>
      </c>
      <c r="G49" s="14">
        <v>1.7</v>
      </c>
      <c r="H49" s="14">
        <f>VLOOKUP(A49,'[7]Geriatric - no peconic bay'!$A$3:$W$594,23,FALSE)</f>
        <v>11.18</v>
      </c>
      <c r="I49" s="15">
        <f t="shared" si="0"/>
        <v>19.37</v>
      </c>
      <c r="J49" s="48"/>
    </row>
    <row r="50" spans="1:10" ht="15" x14ac:dyDescent="0.25">
      <c r="A50" t="s">
        <v>1312</v>
      </c>
      <c r="B50" t="s">
        <v>1313</v>
      </c>
      <c r="C50" s="26">
        <v>0</v>
      </c>
      <c r="D50" s="27">
        <v>0</v>
      </c>
      <c r="E50" s="26">
        <v>7.0000000000000007E-2</v>
      </c>
      <c r="F50" s="14">
        <v>3.28</v>
      </c>
      <c r="G50" s="14">
        <v>2.2200000000000002</v>
      </c>
      <c r="H50" s="14">
        <f>VLOOKUP(A50,'[7]Geriatric - no peconic bay'!$A$3:$W$594,23,FALSE)</f>
        <v>14.57</v>
      </c>
      <c r="I50" s="15">
        <f t="shared" si="0"/>
        <v>20.14</v>
      </c>
      <c r="J50" s="48"/>
    </row>
    <row r="51" spans="1:10" ht="15" x14ac:dyDescent="0.25">
      <c r="A51" s="25" t="s">
        <v>470</v>
      </c>
      <c r="B51" s="25" t="s">
        <v>471</v>
      </c>
      <c r="C51" s="26">
        <v>0</v>
      </c>
      <c r="D51" s="27">
        <v>0</v>
      </c>
      <c r="E51" s="26">
        <v>0.25</v>
      </c>
      <c r="F51" s="14">
        <v>3.95</v>
      </c>
      <c r="G51" s="14">
        <v>2.67</v>
      </c>
      <c r="H51" s="14">
        <f>VLOOKUP(A51,'[7]Geriatric - no peconic bay'!$A$3:$W$594,23,FALSE)</f>
        <v>17.559999999999999</v>
      </c>
      <c r="I51" s="15">
        <f t="shared" si="0"/>
        <v>24.43</v>
      </c>
      <c r="J51" s="48"/>
    </row>
    <row r="52" spans="1:10" ht="15" x14ac:dyDescent="0.25">
      <c r="A52" s="25" t="s">
        <v>750</v>
      </c>
      <c r="B52" s="25" t="s">
        <v>751</v>
      </c>
      <c r="C52" s="26">
        <v>0</v>
      </c>
      <c r="D52" s="27">
        <v>-4.93</v>
      </c>
      <c r="E52" s="26">
        <v>1.9000000000000001</v>
      </c>
      <c r="F52" s="14">
        <v>3.16</v>
      </c>
      <c r="G52" s="14">
        <v>2.14</v>
      </c>
      <c r="H52" s="14">
        <f>VLOOKUP(A52,'[7]Geriatric - no peconic bay'!$A$3:$W$594,23,FALSE)</f>
        <v>14.06</v>
      </c>
      <c r="I52" s="15">
        <f t="shared" si="0"/>
        <v>16.329999999999998</v>
      </c>
      <c r="J52" s="48"/>
    </row>
    <row r="53" spans="1:10" ht="15" x14ac:dyDescent="0.25">
      <c r="A53" s="25" t="s">
        <v>169</v>
      </c>
      <c r="B53" s="25" t="s">
        <v>170</v>
      </c>
      <c r="C53" s="26">
        <v>0</v>
      </c>
      <c r="D53" s="27">
        <v>0</v>
      </c>
      <c r="E53" s="26">
        <v>2.77</v>
      </c>
      <c r="F53" s="14">
        <v>3.2</v>
      </c>
      <c r="G53" s="14">
        <v>2.16</v>
      </c>
      <c r="H53" s="14">
        <f>VLOOKUP(A53,'[7]Geriatric - no peconic bay'!$A$3:$W$594,23,FALSE)</f>
        <v>14.21</v>
      </c>
      <c r="I53" s="15">
        <f t="shared" si="0"/>
        <v>22.34</v>
      </c>
      <c r="J53" s="48"/>
    </row>
    <row r="54" spans="1:10" ht="15" x14ac:dyDescent="0.25">
      <c r="A54" s="25" t="s">
        <v>33</v>
      </c>
      <c r="B54" s="25" t="s">
        <v>34</v>
      </c>
      <c r="C54" s="26">
        <v>0</v>
      </c>
      <c r="D54" s="27">
        <v>-4.88</v>
      </c>
      <c r="E54" s="26">
        <v>5.66</v>
      </c>
      <c r="F54" s="14">
        <v>3.47</v>
      </c>
      <c r="G54" s="14">
        <v>2.35</v>
      </c>
      <c r="H54" s="14">
        <f>VLOOKUP(A54,'[7]Geriatric - no peconic bay'!$A$3:$W$594,23,FALSE)</f>
        <v>15.4</v>
      </c>
      <c r="I54" s="15">
        <f t="shared" si="0"/>
        <v>22</v>
      </c>
      <c r="J54" s="48"/>
    </row>
    <row r="55" spans="1:10" ht="15" x14ac:dyDescent="0.25">
      <c r="A55" s="25" t="s">
        <v>1148</v>
      </c>
      <c r="B55" s="25" t="s">
        <v>1031</v>
      </c>
      <c r="C55" s="26">
        <v>0</v>
      </c>
      <c r="D55" s="27">
        <v>0</v>
      </c>
      <c r="E55" s="26">
        <v>2.2999999999999998</v>
      </c>
      <c r="F55" s="14">
        <v>3.54</v>
      </c>
      <c r="G55" s="14">
        <v>2.4</v>
      </c>
      <c r="H55" s="14">
        <f>VLOOKUP(A55,'[7]Geriatric - no peconic bay'!$A$3:$W$594,23,FALSE)</f>
        <v>15.74</v>
      </c>
      <c r="I55" s="15">
        <f t="shared" si="0"/>
        <v>23.98</v>
      </c>
      <c r="J55" s="48"/>
    </row>
    <row r="56" spans="1:10" ht="15" x14ac:dyDescent="0.25">
      <c r="A56" s="25" t="s">
        <v>15</v>
      </c>
      <c r="B56" s="25" t="s">
        <v>16</v>
      </c>
      <c r="C56" s="26">
        <v>0</v>
      </c>
      <c r="D56" s="27">
        <v>0</v>
      </c>
      <c r="E56" s="26">
        <v>7.79</v>
      </c>
      <c r="F56" s="14">
        <v>5.46</v>
      </c>
      <c r="G56" s="14">
        <v>3.69</v>
      </c>
      <c r="H56" s="14">
        <f>VLOOKUP(A56,'[7]Geriatric - no peconic bay'!$A$3:$W$594,23,FALSE)</f>
        <v>24.24</v>
      </c>
      <c r="I56" s="15">
        <f t="shared" si="0"/>
        <v>41.18</v>
      </c>
      <c r="J56" s="48"/>
    </row>
    <row r="57" spans="1:10" ht="15" x14ac:dyDescent="0.25">
      <c r="A57" s="38" t="s">
        <v>1277</v>
      </c>
      <c r="B57" s="25" t="s">
        <v>697</v>
      </c>
      <c r="C57" s="26">
        <v>0</v>
      </c>
      <c r="D57" s="27">
        <v>0</v>
      </c>
      <c r="E57" s="26">
        <v>0.43</v>
      </c>
      <c r="F57" s="14">
        <v>3.68</v>
      </c>
      <c r="G57" s="14">
        <v>2.4900000000000002</v>
      </c>
      <c r="H57" s="14">
        <f>VLOOKUP(A57,'[7]Geriatric - no peconic bay'!$A$3:$W$594,23,FALSE)</f>
        <v>16.37</v>
      </c>
      <c r="I57" s="15">
        <f t="shared" si="0"/>
        <v>22.97</v>
      </c>
      <c r="J57" s="48"/>
    </row>
    <row r="58" spans="1:10" ht="15" x14ac:dyDescent="0.25">
      <c r="A58" s="25" t="s">
        <v>560</v>
      </c>
      <c r="B58" s="25" t="s">
        <v>561</v>
      </c>
      <c r="C58" s="26">
        <v>0</v>
      </c>
      <c r="D58" s="27">
        <v>0</v>
      </c>
      <c r="E58" s="26">
        <v>0.11</v>
      </c>
      <c r="F58" s="14">
        <v>3.23</v>
      </c>
      <c r="G58" s="14">
        <v>2.19</v>
      </c>
      <c r="H58" s="14">
        <f>VLOOKUP(A58,'[7]Geriatric - no peconic bay'!$A$3:$W$594,23,FALSE)</f>
        <v>14.36</v>
      </c>
      <c r="I58" s="15">
        <f t="shared" si="0"/>
        <v>19.89</v>
      </c>
      <c r="J58" s="48"/>
    </row>
    <row r="59" spans="1:10" ht="15" x14ac:dyDescent="0.25">
      <c r="A59" s="25" t="s">
        <v>137</v>
      </c>
      <c r="B59" s="25" t="s">
        <v>138</v>
      </c>
      <c r="C59" s="26">
        <v>0</v>
      </c>
      <c r="D59" s="27">
        <v>0</v>
      </c>
      <c r="E59" s="26">
        <v>3.1799999999999997</v>
      </c>
      <c r="F59" s="14">
        <v>3.25</v>
      </c>
      <c r="G59" s="14">
        <v>2.2000000000000002</v>
      </c>
      <c r="H59" s="14">
        <f>VLOOKUP(A59,'[7]Geriatric - no peconic bay'!$A$3:$W$594,23,FALSE)</f>
        <v>14.44</v>
      </c>
      <c r="I59" s="15">
        <f t="shared" si="0"/>
        <v>23.07</v>
      </c>
      <c r="J59" s="48"/>
    </row>
    <row r="60" spans="1:10" ht="15" x14ac:dyDescent="0.25">
      <c r="A60" s="25" t="s">
        <v>101</v>
      </c>
      <c r="B60" s="25" t="s">
        <v>102</v>
      </c>
      <c r="C60" s="26">
        <v>0</v>
      </c>
      <c r="D60" s="27">
        <v>0</v>
      </c>
      <c r="E60" s="26">
        <v>3.36</v>
      </c>
      <c r="F60" s="14">
        <v>2.74</v>
      </c>
      <c r="G60" s="14">
        <v>1.85</v>
      </c>
      <c r="H60" s="14">
        <f>VLOOKUP(A60,'[7]Geriatric - no peconic bay'!$A$3:$W$594,23,FALSE)</f>
        <v>12.16</v>
      </c>
      <c r="I60" s="15">
        <f t="shared" si="0"/>
        <v>20.11</v>
      </c>
      <c r="J60" s="48"/>
    </row>
    <row r="61" spans="1:10" ht="15" x14ac:dyDescent="0.25">
      <c r="A61" s="25" t="s">
        <v>27</v>
      </c>
      <c r="B61" s="25" t="s">
        <v>28</v>
      </c>
      <c r="C61" s="26">
        <v>0</v>
      </c>
      <c r="D61" s="27">
        <v>0</v>
      </c>
      <c r="E61" s="26">
        <v>5.52</v>
      </c>
      <c r="F61" s="14">
        <v>3.91</v>
      </c>
      <c r="G61" s="14">
        <v>2.64</v>
      </c>
      <c r="H61" s="14">
        <f>VLOOKUP(A61,'[7]Geriatric - no peconic bay'!$A$3:$W$594,23,FALSE)</f>
        <v>17.36</v>
      </c>
      <c r="I61" s="15">
        <f t="shared" si="0"/>
        <v>29.43</v>
      </c>
      <c r="J61" s="48"/>
    </row>
    <row r="62" spans="1:10" ht="15" x14ac:dyDescent="0.25">
      <c r="A62" s="25" t="s">
        <v>752</v>
      </c>
      <c r="B62" s="25" t="s">
        <v>753</v>
      </c>
      <c r="C62" s="26">
        <v>0</v>
      </c>
      <c r="D62" s="27">
        <v>0</v>
      </c>
      <c r="E62" s="26">
        <v>0</v>
      </c>
      <c r="F62" s="14">
        <v>4.74</v>
      </c>
      <c r="G62" s="14">
        <v>3.21</v>
      </c>
      <c r="H62" s="14">
        <f>VLOOKUP(A62,'[7]Geriatric - no peconic bay'!$A$3:$W$594,23,FALSE)</f>
        <v>21.05</v>
      </c>
      <c r="I62" s="15">
        <f t="shared" si="0"/>
        <v>29</v>
      </c>
      <c r="J62" s="48"/>
    </row>
    <row r="63" spans="1:10" ht="15" x14ac:dyDescent="0.25">
      <c r="A63" s="25" t="s">
        <v>302</v>
      </c>
      <c r="B63" s="25" t="s">
        <v>303</v>
      </c>
      <c r="C63" s="26">
        <v>0</v>
      </c>
      <c r="D63" s="27">
        <v>0</v>
      </c>
      <c r="E63" s="26">
        <v>0.63</v>
      </c>
      <c r="F63" s="14">
        <v>4.41</v>
      </c>
      <c r="G63" s="14">
        <v>2.98</v>
      </c>
      <c r="H63" s="14">
        <f>VLOOKUP(A63,'[7]Geriatric - no peconic bay'!$A$3:$W$594,23,FALSE)</f>
        <v>19.579999999999998</v>
      </c>
      <c r="I63" s="15">
        <f t="shared" si="0"/>
        <v>27.6</v>
      </c>
      <c r="J63" s="48"/>
    </row>
    <row r="64" spans="1:10" ht="15" x14ac:dyDescent="0.25">
      <c r="A64" s="25" t="s">
        <v>754</v>
      </c>
      <c r="B64" s="25" t="s">
        <v>1040</v>
      </c>
      <c r="C64" s="26">
        <v>0</v>
      </c>
      <c r="D64" s="27">
        <v>0</v>
      </c>
      <c r="E64" s="26">
        <v>0</v>
      </c>
      <c r="F64" s="14">
        <v>3.76</v>
      </c>
      <c r="G64" s="14">
        <v>2.54</v>
      </c>
      <c r="H64" s="14">
        <f>VLOOKUP(A64,'[7]Geriatric - no peconic bay'!$A$3:$W$594,23,FALSE)</f>
        <v>16.690000000000001</v>
      </c>
      <c r="I64" s="15">
        <f t="shared" si="0"/>
        <v>22.99</v>
      </c>
      <c r="J64" s="48"/>
    </row>
    <row r="65" spans="1:10" ht="15" x14ac:dyDescent="0.25">
      <c r="A65" s="25" t="s">
        <v>755</v>
      </c>
      <c r="B65" s="25" t="s">
        <v>756</v>
      </c>
      <c r="C65" s="26">
        <v>0</v>
      </c>
      <c r="D65" s="27">
        <v>0</v>
      </c>
      <c r="E65" s="26">
        <v>0.72</v>
      </c>
      <c r="F65" s="14">
        <v>4.03</v>
      </c>
      <c r="G65" s="14">
        <v>2.73</v>
      </c>
      <c r="H65" s="14">
        <f>VLOOKUP(A65,'[7]Geriatric - no peconic bay'!$A$3:$W$594,23,FALSE)</f>
        <v>17.899999999999999</v>
      </c>
      <c r="I65" s="15">
        <f t="shared" si="0"/>
        <v>25.38</v>
      </c>
      <c r="J65" s="48"/>
    </row>
    <row r="66" spans="1:10" ht="15" x14ac:dyDescent="0.25">
      <c r="A66" s="25" t="s">
        <v>337</v>
      </c>
      <c r="B66" s="25" t="s">
        <v>338</v>
      </c>
      <c r="C66" s="26">
        <v>0</v>
      </c>
      <c r="D66" s="27">
        <v>0</v>
      </c>
      <c r="E66" s="26">
        <v>0.56000000000000005</v>
      </c>
      <c r="F66" s="14">
        <v>3.84</v>
      </c>
      <c r="G66" s="14">
        <v>2.6</v>
      </c>
      <c r="H66" s="14">
        <f>VLOOKUP(A66,'[7]Geriatric - no peconic bay'!$A$3:$W$594,23,FALSE)</f>
        <v>17.04</v>
      </c>
      <c r="I66" s="15">
        <f t="shared" si="0"/>
        <v>24.04</v>
      </c>
      <c r="J66" s="48"/>
    </row>
    <row r="67" spans="1:10" ht="15" x14ac:dyDescent="0.25">
      <c r="A67" s="25" t="s">
        <v>23</v>
      </c>
      <c r="B67" s="25" t="s">
        <v>24</v>
      </c>
      <c r="C67" s="26">
        <v>0</v>
      </c>
      <c r="D67" s="27">
        <v>0</v>
      </c>
      <c r="E67" s="26">
        <v>6.09</v>
      </c>
      <c r="F67" s="14">
        <v>4.16</v>
      </c>
      <c r="G67" s="14">
        <v>2.81</v>
      </c>
      <c r="H67" s="14">
        <f>VLOOKUP(A67,'[7]Geriatric - no peconic bay'!$A$3:$W$594,23,FALSE)</f>
        <v>18.47</v>
      </c>
      <c r="I67" s="15">
        <f t="shared" si="0"/>
        <v>31.53</v>
      </c>
      <c r="J67" s="48"/>
    </row>
    <row r="68" spans="1:10" ht="15" x14ac:dyDescent="0.25">
      <c r="A68" s="25" t="s">
        <v>757</v>
      </c>
      <c r="B68" s="25" t="s">
        <v>758</v>
      </c>
      <c r="C68" s="26">
        <v>0</v>
      </c>
      <c r="D68" s="27">
        <v>0</v>
      </c>
      <c r="E68" s="26">
        <v>0</v>
      </c>
      <c r="F68" s="14">
        <v>3.62</v>
      </c>
      <c r="G68" s="14">
        <v>2.4500000000000002</v>
      </c>
      <c r="H68" s="14">
        <f>VLOOKUP(A68,'[7]Geriatric - no peconic bay'!$A$3:$W$594,23,FALSE)</f>
        <v>16.059999999999999</v>
      </c>
      <c r="I68" s="15">
        <f t="shared" si="0"/>
        <v>22.13</v>
      </c>
      <c r="J68" s="48"/>
    </row>
    <row r="69" spans="1:10" ht="15" x14ac:dyDescent="0.25">
      <c r="A69" s="25" t="s">
        <v>243</v>
      </c>
      <c r="B69" s="25" t="s">
        <v>244</v>
      </c>
      <c r="C69" s="26">
        <v>0</v>
      </c>
      <c r="D69" s="27">
        <v>0</v>
      </c>
      <c r="E69" s="26">
        <v>0.87</v>
      </c>
      <c r="F69" s="14">
        <v>3.36</v>
      </c>
      <c r="G69" s="14">
        <v>2.2799999999999998</v>
      </c>
      <c r="H69" s="14">
        <f>VLOOKUP(A69,'[7]Geriatric - no peconic bay'!$A$3:$W$594,23,FALSE)</f>
        <v>14.94</v>
      </c>
      <c r="I69" s="15">
        <f t="shared" si="0"/>
        <v>21.45</v>
      </c>
      <c r="J69" s="48"/>
    </row>
    <row r="70" spans="1:10" ht="15" x14ac:dyDescent="0.25">
      <c r="A70" s="25" t="s">
        <v>663</v>
      </c>
      <c r="B70" s="25" t="s">
        <v>664</v>
      </c>
      <c r="C70" s="26">
        <v>0</v>
      </c>
      <c r="D70" s="27">
        <v>-7.05</v>
      </c>
      <c r="E70" s="26">
        <v>1.19</v>
      </c>
      <c r="F70" s="14">
        <v>4.99</v>
      </c>
      <c r="G70" s="14">
        <v>3.38</v>
      </c>
      <c r="H70" s="14">
        <f>VLOOKUP(A70,'[7]Geriatric - no peconic bay'!$A$3:$W$594,23,FALSE)</f>
        <v>22.16</v>
      </c>
      <c r="I70" s="15">
        <f t="shared" si="0"/>
        <v>24.67</v>
      </c>
      <c r="J70" s="48"/>
    </row>
    <row r="71" spans="1:10" ht="15" x14ac:dyDescent="0.25">
      <c r="A71" s="25" t="s">
        <v>1025</v>
      </c>
      <c r="B71" s="25" t="s">
        <v>759</v>
      </c>
      <c r="C71" s="26">
        <v>0</v>
      </c>
      <c r="D71" s="27">
        <v>0</v>
      </c>
      <c r="E71" s="26">
        <v>0.01</v>
      </c>
      <c r="F71" s="14">
        <v>4.42</v>
      </c>
      <c r="G71" s="14">
        <v>2.99</v>
      </c>
      <c r="H71" s="14">
        <f>VLOOKUP(A71,'[7]Geriatric - no peconic bay'!$A$3:$W$594,23,FALSE)</f>
        <v>19.64</v>
      </c>
      <c r="I71" s="15">
        <f t="shared" ref="I71:I134" si="1">ROUND(SUM(C71:H71),2)</f>
        <v>27.06</v>
      </c>
      <c r="J71" s="48"/>
    </row>
    <row r="72" spans="1:10" ht="15" x14ac:dyDescent="0.25">
      <c r="A72" s="25" t="s">
        <v>233</v>
      </c>
      <c r="B72" s="25" t="s">
        <v>234</v>
      </c>
      <c r="C72" s="26">
        <v>0</v>
      </c>
      <c r="D72" s="27">
        <v>0</v>
      </c>
      <c r="E72" s="26">
        <v>1.79</v>
      </c>
      <c r="F72" s="14">
        <v>2.56</v>
      </c>
      <c r="G72" s="14">
        <v>1.73</v>
      </c>
      <c r="H72" s="14">
        <f>VLOOKUP(A72,'[7]Geriatric - no peconic bay'!$A$3:$W$594,23,FALSE)</f>
        <v>11.36</v>
      </c>
      <c r="I72" s="15">
        <f t="shared" si="1"/>
        <v>17.440000000000001</v>
      </c>
      <c r="J72" s="48"/>
    </row>
    <row r="73" spans="1:10" ht="15" x14ac:dyDescent="0.25">
      <c r="A73" s="38" t="s">
        <v>1278</v>
      </c>
      <c r="B73" s="25" t="s">
        <v>760</v>
      </c>
      <c r="C73" s="26">
        <v>0</v>
      </c>
      <c r="D73" s="27">
        <v>0</v>
      </c>
      <c r="E73" s="26">
        <v>0</v>
      </c>
      <c r="F73" s="14">
        <v>4.1900000000000004</v>
      </c>
      <c r="G73" s="14">
        <v>2.83</v>
      </c>
      <c r="H73" s="14">
        <f>VLOOKUP(A73,'[7]Geriatric - no peconic bay'!$A$3:$W$594,23,FALSE)</f>
        <v>18.600000000000001</v>
      </c>
      <c r="I73" s="15">
        <f t="shared" si="1"/>
        <v>25.62</v>
      </c>
      <c r="J73" s="48"/>
    </row>
    <row r="74" spans="1:10" ht="15" x14ac:dyDescent="0.25">
      <c r="A74" s="25" t="s">
        <v>398</v>
      </c>
      <c r="B74" s="25" t="s">
        <v>399</v>
      </c>
      <c r="C74" s="26">
        <v>0</v>
      </c>
      <c r="D74" s="27">
        <v>0</v>
      </c>
      <c r="E74" s="26">
        <v>2.09</v>
      </c>
      <c r="F74" s="14">
        <v>4.33</v>
      </c>
      <c r="G74" s="14">
        <v>2.93</v>
      </c>
      <c r="H74" s="14">
        <f>VLOOKUP(A74,'[7]Geriatric - no peconic bay'!$A$3:$W$594,23,FALSE)</f>
        <v>19.239999999999998</v>
      </c>
      <c r="I74" s="15">
        <f t="shared" si="1"/>
        <v>28.59</v>
      </c>
      <c r="J74" s="48"/>
    </row>
    <row r="75" spans="1:10" ht="15" x14ac:dyDescent="0.25">
      <c r="A75" s="25" t="s">
        <v>25</v>
      </c>
      <c r="B75" s="25" t="s">
        <v>26</v>
      </c>
      <c r="C75" s="26">
        <v>0</v>
      </c>
      <c r="D75" s="27">
        <v>0</v>
      </c>
      <c r="E75" s="26">
        <v>5.63</v>
      </c>
      <c r="F75" s="14">
        <v>4.3099999999999996</v>
      </c>
      <c r="G75" s="14">
        <v>2.92</v>
      </c>
      <c r="H75" s="14">
        <f>VLOOKUP(A75,'[7]Geriatric - no peconic bay'!$A$3:$W$594,23,FALSE)</f>
        <v>19.149999999999999</v>
      </c>
      <c r="I75" s="15">
        <f t="shared" si="1"/>
        <v>32.01</v>
      </c>
      <c r="J75" s="48"/>
    </row>
    <row r="76" spans="1:10" ht="15" x14ac:dyDescent="0.25">
      <c r="A76" s="25" t="s">
        <v>566</v>
      </c>
      <c r="B76" s="25" t="s">
        <v>567</v>
      </c>
      <c r="C76" s="26">
        <v>0</v>
      </c>
      <c r="D76" s="27">
        <v>-4.22</v>
      </c>
      <c r="E76" s="26">
        <v>0.19</v>
      </c>
      <c r="F76" s="14">
        <v>2.77</v>
      </c>
      <c r="G76" s="14">
        <v>1.87</v>
      </c>
      <c r="H76" s="14">
        <f>VLOOKUP(A76,'[7]Geriatric - no peconic bay'!$A$3:$W$594,23,FALSE)</f>
        <v>12.31</v>
      </c>
      <c r="I76" s="15">
        <f t="shared" si="1"/>
        <v>12.92</v>
      </c>
      <c r="J76" s="48"/>
    </row>
    <row r="77" spans="1:10" ht="15" x14ac:dyDescent="0.25">
      <c r="A77" s="25" t="s">
        <v>300</v>
      </c>
      <c r="B77" s="25" t="s">
        <v>301</v>
      </c>
      <c r="C77" s="26">
        <v>0</v>
      </c>
      <c r="D77" s="27">
        <v>0</v>
      </c>
      <c r="E77" s="26">
        <v>5.58</v>
      </c>
      <c r="F77" s="14">
        <v>2.06</v>
      </c>
      <c r="G77" s="14">
        <v>1.39</v>
      </c>
      <c r="H77" s="14">
        <f>VLOOKUP(A77,'[7]Geriatric - no peconic bay'!$A$3:$W$594,23,FALSE)</f>
        <v>9.15</v>
      </c>
      <c r="I77" s="15">
        <f t="shared" si="1"/>
        <v>18.18</v>
      </c>
      <c r="J77" s="48"/>
    </row>
    <row r="78" spans="1:10" ht="15" x14ac:dyDescent="0.25">
      <c r="A78" s="25" t="s">
        <v>286</v>
      </c>
      <c r="B78" s="25" t="s">
        <v>287</v>
      </c>
      <c r="C78" s="26">
        <v>0</v>
      </c>
      <c r="D78" s="27">
        <v>0</v>
      </c>
      <c r="E78" s="26">
        <v>1.1200000000000001</v>
      </c>
      <c r="F78" s="14">
        <v>2.87</v>
      </c>
      <c r="G78" s="14">
        <v>1.94</v>
      </c>
      <c r="H78" s="14">
        <f>VLOOKUP(A78,'[7]Geriatric - no peconic bay'!$A$3:$W$594,23,FALSE)</f>
        <v>12.74</v>
      </c>
      <c r="I78" s="15">
        <f t="shared" si="1"/>
        <v>18.670000000000002</v>
      </c>
      <c r="J78" s="48"/>
    </row>
    <row r="79" spans="1:10" ht="15" x14ac:dyDescent="0.25">
      <c r="A79" s="25" t="s">
        <v>761</v>
      </c>
      <c r="B79" s="25" t="s">
        <v>762</v>
      </c>
      <c r="C79" s="26">
        <v>0</v>
      </c>
      <c r="D79" s="27">
        <v>0</v>
      </c>
      <c r="E79" s="26">
        <v>0</v>
      </c>
      <c r="F79" s="14">
        <v>4.0199999999999996</v>
      </c>
      <c r="G79" s="14">
        <v>2.72</v>
      </c>
      <c r="H79" s="14">
        <f>VLOOKUP(A79,'[7]Geriatric - no peconic bay'!$A$3:$W$594,23,FALSE)</f>
        <v>17.87</v>
      </c>
      <c r="I79" s="15">
        <f t="shared" si="1"/>
        <v>24.61</v>
      </c>
      <c r="J79" s="48"/>
    </row>
    <row r="80" spans="1:10" ht="15" x14ac:dyDescent="0.25">
      <c r="A80" s="25" t="s">
        <v>763</v>
      </c>
      <c r="B80" s="25" t="s">
        <v>764</v>
      </c>
      <c r="C80" s="26">
        <v>0</v>
      </c>
      <c r="D80" s="27">
        <v>0</v>
      </c>
      <c r="E80" s="26">
        <v>0</v>
      </c>
      <c r="F80" s="14">
        <v>4.08</v>
      </c>
      <c r="G80" s="14">
        <v>2.76</v>
      </c>
      <c r="H80" s="14">
        <f>VLOOKUP(A80,'[7]Geriatric - no peconic bay'!$A$3:$W$594,23,FALSE)</f>
        <v>18.13</v>
      </c>
      <c r="I80" s="15">
        <f t="shared" si="1"/>
        <v>24.97</v>
      </c>
      <c r="J80" s="48"/>
    </row>
    <row r="81" spans="1:10" ht="15" x14ac:dyDescent="0.25">
      <c r="A81" s="25" t="s">
        <v>1230</v>
      </c>
      <c r="B81" s="25" t="s">
        <v>1231</v>
      </c>
      <c r="C81" s="26">
        <v>0</v>
      </c>
      <c r="D81" s="27">
        <v>-3.66</v>
      </c>
      <c r="E81" s="26">
        <v>4.8099999999999996</v>
      </c>
      <c r="F81" s="14">
        <v>2.69</v>
      </c>
      <c r="G81" s="14">
        <v>1.82</v>
      </c>
      <c r="H81" s="14">
        <f>VLOOKUP(A81,'[7]Geriatric - no peconic bay'!$A$3:$W$594,23,FALSE)</f>
        <v>11.96</v>
      </c>
      <c r="I81" s="15">
        <f t="shared" si="1"/>
        <v>17.62</v>
      </c>
      <c r="J81" s="48"/>
    </row>
    <row r="82" spans="1:10" ht="15" x14ac:dyDescent="0.25">
      <c r="A82" s="25" t="s">
        <v>382</v>
      </c>
      <c r="B82" s="25" t="s">
        <v>383</v>
      </c>
      <c r="C82" s="26">
        <v>0</v>
      </c>
      <c r="D82" s="27">
        <v>0</v>
      </c>
      <c r="E82" s="26">
        <v>0.44</v>
      </c>
      <c r="F82" s="14">
        <v>3.74</v>
      </c>
      <c r="G82" s="14">
        <v>2.5299999999999998</v>
      </c>
      <c r="H82" s="14">
        <f>VLOOKUP(A82,'[7]Geriatric - no peconic bay'!$A$3:$W$594,23,FALSE)</f>
        <v>16.59</v>
      </c>
      <c r="I82" s="15">
        <f t="shared" si="1"/>
        <v>23.3</v>
      </c>
      <c r="J82" s="48"/>
    </row>
    <row r="83" spans="1:10" ht="15" x14ac:dyDescent="0.25">
      <c r="A83" s="25" t="s">
        <v>413</v>
      </c>
      <c r="B83" s="25" t="s">
        <v>414</v>
      </c>
      <c r="C83" s="26">
        <v>0</v>
      </c>
      <c r="D83" s="27">
        <v>0</v>
      </c>
      <c r="E83" s="26">
        <v>1.2600000000000002</v>
      </c>
      <c r="F83" s="14">
        <v>2.61</v>
      </c>
      <c r="G83" s="14">
        <v>1.77</v>
      </c>
      <c r="H83" s="14">
        <f>VLOOKUP(A83,'[7]Geriatric - no peconic bay'!$A$3:$W$594,23,FALSE)</f>
        <v>11.59</v>
      </c>
      <c r="I83" s="15">
        <f t="shared" si="1"/>
        <v>17.23</v>
      </c>
      <c r="J83" s="48"/>
    </row>
    <row r="84" spans="1:10" ht="15" x14ac:dyDescent="0.25">
      <c r="A84" s="25" t="s">
        <v>1149</v>
      </c>
      <c r="B84" s="25" t="s">
        <v>696</v>
      </c>
      <c r="C84" s="26">
        <v>0</v>
      </c>
      <c r="D84" s="27">
        <v>0</v>
      </c>
      <c r="E84" s="26">
        <v>0.65</v>
      </c>
      <c r="F84" s="14">
        <v>3.31</v>
      </c>
      <c r="G84" s="14">
        <v>2.2400000000000002</v>
      </c>
      <c r="H84" s="14">
        <f>VLOOKUP(A84,'[7]Geriatric - no peconic bay'!$A$3:$W$594,23,FALSE)</f>
        <v>14.7</v>
      </c>
      <c r="I84" s="15">
        <f t="shared" si="1"/>
        <v>20.9</v>
      </c>
      <c r="J84" s="48"/>
    </row>
    <row r="85" spans="1:10" ht="15" x14ac:dyDescent="0.25">
      <c r="A85" s="25" t="s">
        <v>765</v>
      </c>
      <c r="B85" s="25" t="s">
        <v>766</v>
      </c>
      <c r="C85" s="26">
        <v>0</v>
      </c>
      <c r="D85" s="27">
        <v>0</v>
      </c>
      <c r="E85" s="26">
        <v>4.3699999999999992</v>
      </c>
      <c r="F85" s="14">
        <v>3.63</v>
      </c>
      <c r="G85" s="14">
        <v>2.4500000000000002</v>
      </c>
      <c r="H85" s="14">
        <f>VLOOKUP(A85,'[7]Geriatric - no peconic bay'!$A$3:$W$594,23,FALSE)</f>
        <v>16.11</v>
      </c>
      <c r="I85" s="15">
        <f t="shared" si="1"/>
        <v>26.56</v>
      </c>
      <c r="J85" s="48"/>
    </row>
    <row r="86" spans="1:10" ht="15" x14ac:dyDescent="0.25">
      <c r="A86" s="25" t="s">
        <v>271</v>
      </c>
      <c r="B86" s="25" t="s">
        <v>1150</v>
      </c>
      <c r="C86" s="26">
        <v>0</v>
      </c>
      <c r="D86" s="27">
        <v>0</v>
      </c>
      <c r="E86" s="26">
        <v>2.1100000000000003</v>
      </c>
      <c r="F86" s="14">
        <v>2.81</v>
      </c>
      <c r="G86" s="14">
        <v>1.9</v>
      </c>
      <c r="H86" s="14">
        <f>VLOOKUP(A86,'[7]Geriatric - no peconic bay'!$A$3:$W$594,23,FALSE)</f>
        <v>12.48</v>
      </c>
      <c r="I86" s="15">
        <f t="shared" si="1"/>
        <v>19.3</v>
      </c>
      <c r="J86" s="48"/>
    </row>
    <row r="87" spans="1:10" ht="15" x14ac:dyDescent="0.25">
      <c r="A87" s="25" t="s">
        <v>767</v>
      </c>
      <c r="B87" s="25" t="s">
        <v>768</v>
      </c>
      <c r="C87" s="26">
        <v>0</v>
      </c>
      <c r="D87" s="27">
        <v>0</v>
      </c>
      <c r="E87" s="26">
        <v>0</v>
      </c>
      <c r="F87" s="14">
        <v>2.6</v>
      </c>
      <c r="G87" s="14">
        <v>1.76</v>
      </c>
      <c r="H87" s="14">
        <f>VLOOKUP(A87,'[7]Geriatric - no peconic bay'!$A$3:$W$594,23,FALSE)</f>
        <v>11.57</v>
      </c>
      <c r="I87" s="15">
        <f t="shared" si="1"/>
        <v>15.93</v>
      </c>
      <c r="J87" s="48"/>
    </row>
    <row r="88" spans="1:10" ht="15" x14ac:dyDescent="0.25">
      <c r="A88" s="25" t="s">
        <v>769</v>
      </c>
      <c r="B88" s="25" t="s">
        <v>770</v>
      </c>
      <c r="C88" s="26">
        <v>0</v>
      </c>
      <c r="D88" s="27">
        <v>0</v>
      </c>
      <c r="E88" s="26">
        <v>0</v>
      </c>
      <c r="F88" s="14">
        <v>3.09</v>
      </c>
      <c r="G88" s="14">
        <v>2.09</v>
      </c>
      <c r="H88" s="14">
        <f>VLOOKUP(A88,'[7]Geriatric - no peconic bay'!$A$3:$W$594,23,FALSE)</f>
        <v>13.73</v>
      </c>
      <c r="I88" s="15">
        <f t="shared" si="1"/>
        <v>18.91</v>
      </c>
      <c r="J88" s="48"/>
    </row>
    <row r="89" spans="1:10" ht="15" x14ac:dyDescent="0.25">
      <c r="A89" s="25" t="s">
        <v>141</v>
      </c>
      <c r="B89" s="25" t="s">
        <v>142</v>
      </c>
      <c r="C89" s="26">
        <v>0</v>
      </c>
      <c r="D89" s="27">
        <v>0</v>
      </c>
      <c r="E89" s="26">
        <v>3.45</v>
      </c>
      <c r="F89" s="14">
        <v>2.64</v>
      </c>
      <c r="G89" s="14">
        <v>1.79</v>
      </c>
      <c r="H89" s="14">
        <f>VLOOKUP(A89,'[7]Geriatric - no peconic bay'!$A$3:$W$594,23,FALSE)</f>
        <v>11.75</v>
      </c>
      <c r="I89" s="15">
        <f t="shared" si="1"/>
        <v>19.63</v>
      </c>
      <c r="J89" s="48"/>
    </row>
    <row r="90" spans="1:10" ht="15" x14ac:dyDescent="0.25">
      <c r="A90" s="25" t="s">
        <v>139</v>
      </c>
      <c r="B90" s="25" t="s">
        <v>140</v>
      </c>
      <c r="C90" s="26">
        <v>0</v>
      </c>
      <c r="D90" s="27">
        <v>0</v>
      </c>
      <c r="E90" s="26">
        <v>4.2799999999999994</v>
      </c>
      <c r="F90" s="14">
        <v>2.59</v>
      </c>
      <c r="G90" s="14">
        <v>1.75</v>
      </c>
      <c r="H90" s="14">
        <f>VLOOKUP(A90,'[7]Geriatric - no peconic bay'!$A$3:$W$594,23,FALSE)</f>
        <v>11.51</v>
      </c>
      <c r="I90" s="15">
        <f t="shared" si="1"/>
        <v>20.13</v>
      </c>
      <c r="J90" s="48"/>
    </row>
    <row r="91" spans="1:10" ht="15" x14ac:dyDescent="0.25">
      <c r="A91" s="25" t="s">
        <v>590</v>
      </c>
      <c r="B91" s="25" t="s">
        <v>591</v>
      </c>
      <c r="C91" s="26">
        <v>0</v>
      </c>
      <c r="D91" s="27">
        <v>0</v>
      </c>
      <c r="E91" s="26">
        <v>1.6</v>
      </c>
      <c r="F91" s="14">
        <v>3.39</v>
      </c>
      <c r="G91" s="14">
        <v>2.29</v>
      </c>
      <c r="H91" s="14">
        <f>VLOOKUP(A91,'[7]Geriatric - no peconic bay'!$A$3:$W$594,23,FALSE)</f>
        <v>15.06</v>
      </c>
      <c r="I91" s="15">
        <f t="shared" si="1"/>
        <v>22.34</v>
      </c>
      <c r="J91" s="48"/>
    </row>
    <row r="92" spans="1:10" ht="15" x14ac:dyDescent="0.25">
      <c r="A92" s="25" t="s">
        <v>331</v>
      </c>
      <c r="B92" s="25" t="s">
        <v>332</v>
      </c>
      <c r="C92" s="26">
        <v>0</v>
      </c>
      <c r="D92" s="27">
        <v>0</v>
      </c>
      <c r="E92" s="26">
        <v>1.02</v>
      </c>
      <c r="F92" s="14">
        <v>2.76</v>
      </c>
      <c r="G92" s="14">
        <v>1.87</v>
      </c>
      <c r="H92" s="14">
        <f>VLOOKUP(A92,'[7]Geriatric - no peconic bay'!$A$3:$W$594,23,FALSE)</f>
        <v>12.25</v>
      </c>
      <c r="I92" s="15">
        <f t="shared" si="1"/>
        <v>17.899999999999999</v>
      </c>
      <c r="J92" s="48"/>
    </row>
    <row r="93" spans="1:10" ht="15" x14ac:dyDescent="0.25">
      <c r="A93" s="25" t="s">
        <v>771</v>
      </c>
      <c r="B93" s="25" t="s">
        <v>772</v>
      </c>
      <c r="C93" s="26">
        <v>0</v>
      </c>
      <c r="D93" s="27">
        <v>0</v>
      </c>
      <c r="E93" s="26">
        <v>7.0000000000000007E-2</v>
      </c>
      <c r="F93" s="14">
        <v>2.11</v>
      </c>
      <c r="G93" s="14">
        <v>1.43</v>
      </c>
      <c r="H93" s="14">
        <f>VLOOKUP(A93,'[7]Geriatric - no peconic bay'!$A$3:$W$594,23,FALSE)</f>
        <v>9.3800000000000008</v>
      </c>
      <c r="I93" s="15">
        <f t="shared" si="1"/>
        <v>12.99</v>
      </c>
      <c r="J93" s="48"/>
    </row>
    <row r="94" spans="1:10" ht="15" x14ac:dyDescent="0.25">
      <c r="A94" s="25" t="s">
        <v>329</v>
      </c>
      <c r="B94" s="25" t="s">
        <v>330</v>
      </c>
      <c r="C94" s="26">
        <v>0</v>
      </c>
      <c r="D94" s="27">
        <v>-4.2300000000000004</v>
      </c>
      <c r="E94" s="26">
        <v>4.51</v>
      </c>
      <c r="F94" s="14">
        <v>3</v>
      </c>
      <c r="G94" s="14">
        <v>2.0299999999999998</v>
      </c>
      <c r="H94" s="14">
        <f>VLOOKUP(A94,'[7]Geriatric - no peconic bay'!$A$3:$W$594,23,FALSE)</f>
        <v>13.33</v>
      </c>
      <c r="I94" s="15">
        <f t="shared" si="1"/>
        <v>18.64</v>
      </c>
      <c r="J94" s="48"/>
    </row>
    <row r="95" spans="1:10" ht="15" x14ac:dyDescent="0.25">
      <c r="A95" s="25" t="s">
        <v>444</v>
      </c>
      <c r="B95" s="25" t="s">
        <v>445</v>
      </c>
      <c r="C95" s="26">
        <v>0</v>
      </c>
      <c r="D95" s="27">
        <v>0</v>
      </c>
      <c r="E95" s="26">
        <v>0.42</v>
      </c>
      <c r="F95" s="14">
        <v>2.7</v>
      </c>
      <c r="G95" s="14">
        <v>1.83</v>
      </c>
      <c r="H95" s="14">
        <f>VLOOKUP(A95,'[7]Geriatric - no peconic bay'!$A$3:$W$594,23,FALSE)</f>
        <v>11.99</v>
      </c>
      <c r="I95" s="15">
        <f t="shared" si="1"/>
        <v>16.940000000000001</v>
      </c>
      <c r="J95" s="48"/>
    </row>
    <row r="96" spans="1:10" ht="15" x14ac:dyDescent="0.25">
      <c r="A96" s="25" t="s">
        <v>167</v>
      </c>
      <c r="B96" s="25" t="s">
        <v>168</v>
      </c>
      <c r="C96" s="26">
        <v>0</v>
      </c>
      <c r="D96" s="27">
        <v>0</v>
      </c>
      <c r="E96" s="26">
        <v>13.57</v>
      </c>
      <c r="F96" s="14">
        <v>3.38</v>
      </c>
      <c r="G96" s="14">
        <v>2.2799999999999998</v>
      </c>
      <c r="H96" s="14">
        <f>VLOOKUP(A96,'[7]Geriatric - no peconic bay'!$A$3:$W$594,23,FALSE)</f>
        <v>15</v>
      </c>
      <c r="I96" s="15">
        <f t="shared" si="1"/>
        <v>34.229999999999997</v>
      </c>
      <c r="J96" s="48"/>
    </row>
    <row r="97" spans="1:10" ht="15" x14ac:dyDescent="0.25">
      <c r="A97" s="25" t="s">
        <v>720</v>
      </c>
      <c r="B97" s="25" t="s">
        <v>721</v>
      </c>
      <c r="C97" s="26">
        <v>0</v>
      </c>
      <c r="D97" s="27">
        <v>0</v>
      </c>
      <c r="E97" s="26">
        <v>0.01</v>
      </c>
      <c r="F97" s="14">
        <v>3.04</v>
      </c>
      <c r="G97" s="14">
        <v>2.06</v>
      </c>
      <c r="H97" s="14">
        <f>VLOOKUP(A97,'[7]Geriatric - no peconic bay'!$A$3:$W$594,23,FALSE)</f>
        <v>13.51</v>
      </c>
      <c r="I97" s="15">
        <f t="shared" si="1"/>
        <v>18.62</v>
      </c>
      <c r="J97" s="48"/>
    </row>
    <row r="98" spans="1:10" ht="15" x14ac:dyDescent="0.25">
      <c r="A98" s="25" t="s">
        <v>773</v>
      </c>
      <c r="B98" s="25" t="s">
        <v>774</v>
      </c>
      <c r="C98" s="26">
        <v>0</v>
      </c>
      <c r="D98" s="27">
        <v>0</v>
      </c>
      <c r="E98" s="26">
        <v>0</v>
      </c>
      <c r="F98" s="14">
        <v>2.4300000000000002</v>
      </c>
      <c r="G98" s="14">
        <v>1.64</v>
      </c>
      <c r="H98" s="14">
        <f>VLOOKUP(A98,'[7]Geriatric - no peconic bay'!$A$3:$W$594,23,FALSE)</f>
        <v>10.79</v>
      </c>
      <c r="I98" s="15">
        <f t="shared" si="1"/>
        <v>14.86</v>
      </c>
      <c r="J98" s="48"/>
    </row>
    <row r="99" spans="1:10" ht="15" x14ac:dyDescent="0.25">
      <c r="A99" s="25" t="s">
        <v>417</v>
      </c>
      <c r="B99" s="25" t="s">
        <v>418</v>
      </c>
      <c r="C99" s="26">
        <v>0</v>
      </c>
      <c r="D99" s="27">
        <v>0</v>
      </c>
      <c r="E99" s="26">
        <v>0.41000000000000003</v>
      </c>
      <c r="F99" s="14">
        <v>4.3600000000000003</v>
      </c>
      <c r="G99" s="14">
        <v>2.95</v>
      </c>
      <c r="H99" s="14">
        <f>VLOOKUP(A99,'[7]Geriatric - no peconic bay'!$A$3:$W$594,23,FALSE)</f>
        <v>19.350000000000001</v>
      </c>
      <c r="I99" s="15">
        <f t="shared" si="1"/>
        <v>27.07</v>
      </c>
      <c r="J99" s="48"/>
    </row>
    <row r="100" spans="1:10" ht="15" x14ac:dyDescent="0.25">
      <c r="A100" s="25" t="s">
        <v>496</v>
      </c>
      <c r="B100" s="25" t="s">
        <v>497</v>
      </c>
      <c r="C100" s="26">
        <v>0</v>
      </c>
      <c r="D100" s="27">
        <v>0</v>
      </c>
      <c r="E100" s="26">
        <v>0.2</v>
      </c>
      <c r="F100" s="14">
        <v>4.4800000000000004</v>
      </c>
      <c r="G100" s="14">
        <v>3.03</v>
      </c>
      <c r="H100" s="14">
        <f>VLOOKUP(A100,'[7]Geriatric - no peconic bay'!$A$3:$W$594,23,FALSE)</f>
        <v>19.89</v>
      </c>
      <c r="I100" s="15">
        <f t="shared" si="1"/>
        <v>27.6</v>
      </c>
      <c r="J100" s="48"/>
    </row>
    <row r="101" spans="1:10" ht="15" x14ac:dyDescent="0.25">
      <c r="A101" s="25" t="s">
        <v>775</v>
      </c>
      <c r="B101" s="25" t="s">
        <v>776</v>
      </c>
      <c r="C101" s="26">
        <v>0</v>
      </c>
      <c r="D101" s="27">
        <v>0</v>
      </c>
      <c r="E101" s="26">
        <v>0</v>
      </c>
      <c r="F101" s="14">
        <v>4.1399999999999997</v>
      </c>
      <c r="G101" s="14">
        <v>2.8</v>
      </c>
      <c r="H101" s="14">
        <f>VLOOKUP(A101,'[7]Geriatric - no peconic bay'!$A$3:$W$594,23,FALSE)</f>
        <v>18.399999999999999</v>
      </c>
      <c r="I101" s="15">
        <f t="shared" si="1"/>
        <v>25.34</v>
      </c>
      <c r="J101" s="48"/>
    </row>
    <row r="102" spans="1:10" ht="15" x14ac:dyDescent="0.25">
      <c r="A102" s="25" t="s">
        <v>777</v>
      </c>
      <c r="B102" s="25" t="s">
        <v>778</v>
      </c>
      <c r="C102" s="26">
        <v>0</v>
      </c>
      <c r="D102" s="27">
        <v>0</v>
      </c>
      <c r="E102" s="26">
        <v>0</v>
      </c>
      <c r="F102" s="14">
        <v>4.51</v>
      </c>
      <c r="G102" s="14">
        <v>3.05</v>
      </c>
      <c r="H102" s="14">
        <f>VLOOKUP(A102,'[7]Geriatric - no peconic bay'!$A$3:$W$594,23,FALSE)</f>
        <v>20.03</v>
      </c>
      <c r="I102" s="15">
        <f t="shared" si="1"/>
        <v>27.59</v>
      </c>
      <c r="J102" s="48"/>
    </row>
    <row r="103" spans="1:10" ht="15" x14ac:dyDescent="0.25">
      <c r="A103" s="25" t="s">
        <v>103</v>
      </c>
      <c r="B103" s="25" t="s">
        <v>104</v>
      </c>
      <c r="C103" s="26">
        <v>0</v>
      </c>
      <c r="D103" s="27">
        <v>0</v>
      </c>
      <c r="E103" s="26">
        <v>9.07</v>
      </c>
      <c r="F103" s="14">
        <v>2.81</v>
      </c>
      <c r="G103" s="14">
        <v>1.9</v>
      </c>
      <c r="H103" s="14">
        <f>VLOOKUP(A103,'[7]Geriatric - no peconic bay'!$A$3:$W$594,23,FALSE)</f>
        <v>12.48</v>
      </c>
      <c r="I103" s="15">
        <f t="shared" si="1"/>
        <v>26.26</v>
      </c>
      <c r="J103" s="48"/>
    </row>
    <row r="104" spans="1:10" ht="15" x14ac:dyDescent="0.25">
      <c r="A104" s="25" t="s">
        <v>607</v>
      </c>
      <c r="B104" s="25" t="s">
        <v>608</v>
      </c>
      <c r="C104" s="26">
        <v>0</v>
      </c>
      <c r="D104" s="27">
        <v>0</v>
      </c>
      <c r="E104" s="26">
        <v>3.19</v>
      </c>
      <c r="F104" s="14">
        <v>3.42</v>
      </c>
      <c r="G104" s="14">
        <v>2.31</v>
      </c>
      <c r="H104" s="14">
        <f>VLOOKUP(A104,'[7]Geriatric - no peconic bay'!$A$3:$W$594,23,FALSE)</f>
        <v>15.19</v>
      </c>
      <c r="I104" s="15">
        <f t="shared" si="1"/>
        <v>24.11</v>
      </c>
      <c r="J104" s="48"/>
    </row>
    <row r="105" spans="1:10" ht="15" x14ac:dyDescent="0.25">
      <c r="A105" s="25" t="s">
        <v>779</v>
      </c>
      <c r="B105" s="25" t="s">
        <v>1037</v>
      </c>
      <c r="C105" s="26">
        <v>0</v>
      </c>
      <c r="D105" s="27">
        <v>0</v>
      </c>
      <c r="E105" s="26">
        <v>0</v>
      </c>
      <c r="F105" s="14">
        <v>4.05</v>
      </c>
      <c r="G105" s="14">
        <v>2.74</v>
      </c>
      <c r="H105" s="14">
        <f>VLOOKUP(A105,'[7]Geriatric - no peconic bay'!$A$3:$W$594,23,FALSE)</f>
        <v>17.989999999999998</v>
      </c>
      <c r="I105" s="15">
        <f t="shared" si="1"/>
        <v>24.78</v>
      </c>
      <c r="J105" s="48"/>
    </row>
    <row r="106" spans="1:10" ht="15" x14ac:dyDescent="0.25">
      <c r="A106" s="25" t="s">
        <v>79</v>
      </c>
      <c r="B106" s="25" t="s">
        <v>80</v>
      </c>
      <c r="C106" s="26">
        <v>0</v>
      </c>
      <c r="D106" s="27">
        <v>0</v>
      </c>
      <c r="E106" s="26">
        <v>4.49</v>
      </c>
      <c r="F106" s="14">
        <v>4.45</v>
      </c>
      <c r="G106" s="14">
        <v>3.01</v>
      </c>
      <c r="H106" s="14">
        <f>VLOOKUP(A106,'[7]Geriatric - no peconic bay'!$A$3:$W$594,23,FALSE)</f>
        <v>19.75</v>
      </c>
      <c r="I106" s="15">
        <f t="shared" si="1"/>
        <v>31.7</v>
      </c>
      <c r="J106" s="48"/>
    </row>
    <row r="107" spans="1:10" ht="15" x14ac:dyDescent="0.25">
      <c r="A107" s="25" t="s">
        <v>151</v>
      </c>
      <c r="B107" s="25" t="s">
        <v>152</v>
      </c>
      <c r="C107" s="26">
        <v>0</v>
      </c>
      <c r="D107" s="27">
        <v>0</v>
      </c>
      <c r="E107" s="26">
        <v>4.24</v>
      </c>
      <c r="F107" s="14">
        <v>2.92</v>
      </c>
      <c r="G107" s="14">
        <v>1.97</v>
      </c>
      <c r="H107" s="14">
        <f>VLOOKUP(A107,'[7]Geriatric - no peconic bay'!$A$3:$W$594,23,FALSE)</f>
        <v>12.96</v>
      </c>
      <c r="I107" s="15">
        <f t="shared" si="1"/>
        <v>22.09</v>
      </c>
      <c r="J107" s="48"/>
    </row>
    <row r="108" spans="1:10" ht="15" x14ac:dyDescent="0.25">
      <c r="A108" s="25" t="s">
        <v>1151</v>
      </c>
      <c r="B108" s="25" t="s">
        <v>1152</v>
      </c>
      <c r="C108" s="26">
        <v>0</v>
      </c>
      <c r="D108" s="27">
        <v>0</v>
      </c>
      <c r="E108" s="26">
        <v>2.63</v>
      </c>
      <c r="F108" s="14">
        <v>3.69</v>
      </c>
      <c r="G108" s="14">
        <v>2.5</v>
      </c>
      <c r="H108" s="14">
        <f>VLOOKUP(A108,'[7]Geriatric - no peconic bay'!$A$3:$W$594,23,FALSE)</f>
        <v>16.38</v>
      </c>
      <c r="I108" s="15">
        <f t="shared" si="1"/>
        <v>25.2</v>
      </c>
      <c r="J108" s="48"/>
    </row>
    <row r="109" spans="1:10" ht="15" x14ac:dyDescent="0.25">
      <c r="A109" s="25" t="s">
        <v>348</v>
      </c>
      <c r="B109" s="25" t="s">
        <v>349</v>
      </c>
      <c r="C109" s="26">
        <v>0</v>
      </c>
      <c r="D109" s="27">
        <v>-4.79</v>
      </c>
      <c r="E109" s="26">
        <v>3.39</v>
      </c>
      <c r="F109" s="14">
        <v>2.89</v>
      </c>
      <c r="G109" s="14">
        <v>1.96</v>
      </c>
      <c r="H109" s="14">
        <f>VLOOKUP(A109,'[7]Geriatric - no peconic bay'!$A$3:$W$594,23,FALSE)</f>
        <v>12.84</v>
      </c>
      <c r="I109" s="15">
        <f t="shared" si="1"/>
        <v>16.29</v>
      </c>
      <c r="J109" s="48"/>
    </row>
    <row r="110" spans="1:10" ht="15" x14ac:dyDescent="0.25">
      <c r="A110" s="25" t="s">
        <v>419</v>
      </c>
      <c r="B110" s="25" t="s">
        <v>420</v>
      </c>
      <c r="C110" s="26">
        <v>0</v>
      </c>
      <c r="D110" s="27">
        <v>0</v>
      </c>
      <c r="E110" s="26">
        <v>1.55</v>
      </c>
      <c r="F110" s="14">
        <v>2.48</v>
      </c>
      <c r="G110" s="14">
        <v>1.68</v>
      </c>
      <c r="H110" s="14">
        <f>VLOOKUP(A110,'[7]Geriatric - no peconic bay'!$A$3:$W$594,23,FALSE)</f>
        <v>11.03</v>
      </c>
      <c r="I110" s="15">
        <f t="shared" si="1"/>
        <v>16.739999999999998</v>
      </c>
      <c r="J110" s="48"/>
    </row>
    <row r="111" spans="1:10" ht="15" x14ac:dyDescent="0.25">
      <c r="A111" s="25" t="s">
        <v>780</v>
      </c>
      <c r="B111" s="25" t="s">
        <v>781</v>
      </c>
      <c r="C111" s="26">
        <v>0</v>
      </c>
      <c r="D111" s="27">
        <v>0</v>
      </c>
      <c r="E111" s="26">
        <v>0</v>
      </c>
      <c r="F111" s="14">
        <v>2.79</v>
      </c>
      <c r="G111" s="14">
        <v>1.89</v>
      </c>
      <c r="H111" s="14">
        <f>VLOOKUP(A111,'[7]Geriatric - no peconic bay'!$A$3:$W$594,23,FALSE)</f>
        <v>12.39</v>
      </c>
      <c r="I111" s="15">
        <f t="shared" si="1"/>
        <v>17.07</v>
      </c>
      <c r="J111" s="48"/>
    </row>
    <row r="112" spans="1:10" ht="15" x14ac:dyDescent="0.25">
      <c r="A112" s="25" t="s">
        <v>782</v>
      </c>
      <c r="B112" s="25" t="s">
        <v>783</v>
      </c>
      <c r="C112" s="26">
        <v>0</v>
      </c>
      <c r="D112" s="27">
        <v>0</v>
      </c>
      <c r="E112" s="26">
        <v>0.01</v>
      </c>
      <c r="F112" s="14">
        <v>3.8</v>
      </c>
      <c r="G112" s="14">
        <v>2.57</v>
      </c>
      <c r="H112" s="14">
        <f>VLOOKUP(A112,'[7]Geriatric - no peconic bay'!$A$3:$W$594,23,FALSE)</f>
        <v>16.88</v>
      </c>
      <c r="I112" s="15">
        <f t="shared" si="1"/>
        <v>23.26</v>
      </c>
      <c r="J112" s="48"/>
    </row>
    <row r="113" spans="1:10" ht="15" x14ac:dyDescent="0.25">
      <c r="A113" s="38" t="s">
        <v>1299</v>
      </c>
      <c r="B113" s="25" t="s">
        <v>465</v>
      </c>
      <c r="C113" s="26">
        <v>0</v>
      </c>
      <c r="D113" s="27">
        <v>0</v>
      </c>
      <c r="E113" s="26">
        <v>1.75</v>
      </c>
      <c r="F113" s="14">
        <v>2.85</v>
      </c>
      <c r="G113" s="14">
        <v>1.93</v>
      </c>
      <c r="H113" s="14">
        <f>VLOOKUP(A113,'[7]Geriatric - no peconic bay'!$A$3:$W$594,23,FALSE)</f>
        <v>12.65</v>
      </c>
      <c r="I113" s="15">
        <f t="shared" si="1"/>
        <v>19.18</v>
      </c>
      <c r="J113" s="48"/>
    </row>
    <row r="114" spans="1:10" ht="15" x14ac:dyDescent="0.25">
      <c r="A114" s="25" t="s">
        <v>472</v>
      </c>
      <c r="B114" s="25" t="s">
        <v>473</v>
      </c>
      <c r="C114" s="26">
        <v>0</v>
      </c>
      <c r="D114" s="27">
        <v>0</v>
      </c>
      <c r="E114" s="26">
        <v>0.62</v>
      </c>
      <c r="F114" s="14">
        <v>2.8</v>
      </c>
      <c r="G114" s="14">
        <v>1.9</v>
      </c>
      <c r="H114" s="14">
        <f>VLOOKUP(A114,'[7]Geriatric - no peconic bay'!$A$3:$W$594,23,FALSE)</f>
        <v>12.45</v>
      </c>
      <c r="I114" s="15">
        <f t="shared" si="1"/>
        <v>17.77</v>
      </c>
      <c r="J114" s="48"/>
    </row>
    <row r="115" spans="1:10" ht="15" x14ac:dyDescent="0.25">
      <c r="A115" s="25" t="s">
        <v>290</v>
      </c>
      <c r="B115" s="25" t="s">
        <v>291</v>
      </c>
      <c r="C115" s="26">
        <v>30.44</v>
      </c>
      <c r="D115" s="27">
        <v>0</v>
      </c>
      <c r="E115" s="26">
        <v>1.83</v>
      </c>
      <c r="F115" s="14">
        <v>2.98</v>
      </c>
      <c r="G115" s="14">
        <v>2.02</v>
      </c>
      <c r="H115" s="14">
        <f>VLOOKUP(A115,'[7]Geriatric - no peconic bay'!$A$3:$W$594,23,FALSE)</f>
        <v>13.24</v>
      </c>
      <c r="I115" s="15">
        <f t="shared" si="1"/>
        <v>50.51</v>
      </c>
      <c r="J115" s="48"/>
    </row>
    <row r="116" spans="1:10" ht="15" x14ac:dyDescent="0.25">
      <c r="A116" s="25" t="s">
        <v>784</v>
      </c>
      <c r="B116" s="25" t="s">
        <v>785</v>
      </c>
      <c r="C116" s="26">
        <v>0</v>
      </c>
      <c r="D116" s="27">
        <v>0</v>
      </c>
      <c r="E116" s="26">
        <v>0</v>
      </c>
      <c r="F116" s="14">
        <v>3.94</v>
      </c>
      <c r="G116" s="14">
        <v>2.66</v>
      </c>
      <c r="H116" s="14">
        <f>VLOOKUP(A116,'[7]Geriatric - no peconic bay'!$A$3:$W$594,23,FALSE)</f>
        <v>17.489999999999998</v>
      </c>
      <c r="I116" s="15">
        <f t="shared" si="1"/>
        <v>24.09</v>
      </c>
      <c r="J116" s="48"/>
    </row>
    <row r="117" spans="1:10" ht="15" x14ac:dyDescent="0.25">
      <c r="A117" s="25" t="s">
        <v>124</v>
      </c>
      <c r="B117" s="25" t="s">
        <v>125</v>
      </c>
      <c r="C117" s="26">
        <v>0</v>
      </c>
      <c r="D117" s="27">
        <v>0</v>
      </c>
      <c r="E117" s="26">
        <v>2.5799999999999996</v>
      </c>
      <c r="F117" s="14">
        <v>2.54</v>
      </c>
      <c r="G117" s="14">
        <v>1.72</v>
      </c>
      <c r="H117" s="14">
        <f>VLOOKUP(A117,'[7]Geriatric - no peconic bay'!$A$3:$W$594,23,FALSE)</f>
        <v>11.3</v>
      </c>
      <c r="I117" s="15">
        <f t="shared" si="1"/>
        <v>18.14</v>
      </c>
      <c r="J117" s="48"/>
    </row>
    <row r="118" spans="1:10" ht="15" x14ac:dyDescent="0.25">
      <c r="A118" s="25" t="s">
        <v>191</v>
      </c>
      <c r="B118" s="25" t="s">
        <v>192</v>
      </c>
      <c r="C118" s="26">
        <v>0</v>
      </c>
      <c r="D118" s="27">
        <v>-3.77</v>
      </c>
      <c r="E118" s="26">
        <v>1.37</v>
      </c>
      <c r="F118" s="14">
        <v>2.4300000000000002</v>
      </c>
      <c r="G118" s="14">
        <v>1.65</v>
      </c>
      <c r="H118" s="14">
        <f>VLOOKUP(A118,'[7]Geriatric - no peconic bay'!$A$3:$W$594,23,FALSE)</f>
        <v>10.81</v>
      </c>
      <c r="I118" s="15">
        <f t="shared" si="1"/>
        <v>12.49</v>
      </c>
      <c r="J118" s="48"/>
    </row>
    <row r="119" spans="1:10" ht="15" x14ac:dyDescent="0.25">
      <c r="A119" s="25" t="s">
        <v>452</v>
      </c>
      <c r="B119" s="25" t="s">
        <v>453</v>
      </c>
      <c r="C119" s="26">
        <v>0</v>
      </c>
      <c r="D119" s="27">
        <v>0</v>
      </c>
      <c r="E119" s="26">
        <v>0.94</v>
      </c>
      <c r="F119" s="14">
        <v>4.01</v>
      </c>
      <c r="G119" s="14">
        <v>2.72</v>
      </c>
      <c r="H119" s="14">
        <f>VLOOKUP(A119,'[7]Geriatric - no peconic bay'!$A$3:$W$594,23,FALSE)</f>
        <v>17.829999999999998</v>
      </c>
      <c r="I119" s="15">
        <f t="shared" si="1"/>
        <v>25.5</v>
      </c>
      <c r="J119" s="48"/>
    </row>
    <row r="120" spans="1:10" ht="15" x14ac:dyDescent="0.25">
      <c r="A120" s="25" t="s">
        <v>613</v>
      </c>
      <c r="B120" s="25" t="s">
        <v>614</v>
      </c>
      <c r="C120" s="26">
        <v>0</v>
      </c>
      <c r="D120" s="27">
        <v>0</v>
      </c>
      <c r="E120" s="26">
        <v>0.1</v>
      </c>
      <c r="F120" s="14">
        <v>3.89</v>
      </c>
      <c r="G120" s="14">
        <v>2.63</v>
      </c>
      <c r="H120" s="14">
        <f>VLOOKUP(A120,'[7]Geriatric - no peconic bay'!$A$3:$W$594,23,FALSE)</f>
        <v>17.260000000000002</v>
      </c>
      <c r="I120" s="15">
        <f t="shared" si="1"/>
        <v>23.88</v>
      </c>
      <c r="J120" s="48"/>
    </row>
    <row r="121" spans="1:10" ht="15" x14ac:dyDescent="0.25">
      <c r="A121" s="25" t="s">
        <v>536</v>
      </c>
      <c r="B121" s="25" t="s">
        <v>537</v>
      </c>
      <c r="C121" s="26">
        <v>0</v>
      </c>
      <c r="D121" s="27">
        <v>0</v>
      </c>
      <c r="E121" s="26">
        <v>0.48</v>
      </c>
      <c r="F121" s="14">
        <v>2.66</v>
      </c>
      <c r="G121" s="14">
        <v>1.8</v>
      </c>
      <c r="H121" s="14">
        <f>VLOOKUP(A121,'[7]Geriatric - no peconic bay'!$A$3:$W$594,23,FALSE)</f>
        <v>11.83</v>
      </c>
      <c r="I121" s="15">
        <f t="shared" si="1"/>
        <v>16.77</v>
      </c>
      <c r="J121" s="48"/>
    </row>
    <row r="122" spans="1:10" ht="15" x14ac:dyDescent="0.25">
      <c r="A122" s="25" t="s">
        <v>786</v>
      </c>
      <c r="B122" s="25" t="s">
        <v>787</v>
      </c>
      <c r="C122" s="26">
        <v>0</v>
      </c>
      <c r="D122" s="27">
        <v>0</v>
      </c>
      <c r="E122" s="26">
        <v>0</v>
      </c>
      <c r="F122" s="14">
        <v>3.44</v>
      </c>
      <c r="G122" s="14">
        <v>2.33</v>
      </c>
      <c r="H122" s="14">
        <f>VLOOKUP(A122,'[7]Geriatric - no peconic bay'!$A$3:$W$594,23,FALSE)</f>
        <v>15.28</v>
      </c>
      <c r="I122" s="15">
        <f t="shared" si="1"/>
        <v>21.05</v>
      </c>
      <c r="J122" s="48"/>
    </row>
    <row r="123" spans="1:10" ht="15" x14ac:dyDescent="0.25">
      <c r="A123" s="38" t="s">
        <v>1233</v>
      </c>
      <c r="B123" s="25" t="s">
        <v>1232</v>
      </c>
      <c r="C123" s="26">
        <v>0</v>
      </c>
      <c r="D123" s="27">
        <v>0</v>
      </c>
      <c r="E123" s="26">
        <v>1.73</v>
      </c>
      <c r="F123" s="14">
        <v>3.22</v>
      </c>
      <c r="G123" s="14">
        <v>2.1800000000000002</v>
      </c>
      <c r="H123" s="14">
        <f>VLOOKUP(A123,'[7]Geriatric - no peconic bay'!$A$3:$W$594,23,FALSE)</f>
        <v>14.31</v>
      </c>
      <c r="I123" s="15">
        <f t="shared" si="1"/>
        <v>21.44</v>
      </c>
      <c r="J123" s="48"/>
    </row>
    <row r="124" spans="1:10" ht="15" x14ac:dyDescent="0.25">
      <c r="A124" s="40" t="s">
        <v>1285</v>
      </c>
      <c r="B124" s="25" t="s">
        <v>617</v>
      </c>
      <c r="C124" s="26">
        <v>0</v>
      </c>
      <c r="D124" s="27">
        <v>-4.7699999999999996</v>
      </c>
      <c r="E124" s="26">
        <v>1.0900000000000001</v>
      </c>
      <c r="F124" s="14">
        <v>3.18</v>
      </c>
      <c r="G124" s="14">
        <v>2.15</v>
      </c>
      <c r="H124" s="14">
        <f>VLOOKUP(A124,'[7]Geriatric - no peconic bay'!$A$3:$W$594,23,FALSE)</f>
        <v>14.12</v>
      </c>
      <c r="I124" s="15">
        <f t="shared" si="1"/>
        <v>15.77</v>
      </c>
      <c r="J124" s="48"/>
    </row>
    <row r="125" spans="1:10" ht="15" x14ac:dyDescent="0.25">
      <c r="A125" s="25" t="s">
        <v>21</v>
      </c>
      <c r="B125" s="25" t="s">
        <v>22</v>
      </c>
      <c r="C125" s="26">
        <v>0</v>
      </c>
      <c r="D125" s="27">
        <v>0</v>
      </c>
      <c r="E125" s="26">
        <v>5.28</v>
      </c>
      <c r="F125" s="14">
        <v>4.76</v>
      </c>
      <c r="G125" s="14">
        <v>3.22</v>
      </c>
      <c r="H125" s="14">
        <f>VLOOKUP(A125,'[7]Geriatric - no peconic bay'!$A$3:$W$594,23,FALSE)</f>
        <v>21.16</v>
      </c>
      <c r="I125" s="15">
        <f t="shared" si="1"/>
        <v>34.42</v>
      </c>
      <c r="J125" s="48"/>
    </row>
    <row r="126" spans="1:10" ht="15" x14ac:dyDescent="0.25">
      <c r="A126" s="25" t="s">
        <v>1153</v>
      </c>
      <c r="B126" s="25" t="s">
        <v>1154</v>
      </c>
      <c r="C126" s="26">
        <v>0</v>
      </c>
      <c r="D126" s="27">
        <v>0</v>
      </c>
      <c r="E126" s="26">
        <v>0</v>
      </c>
      <c r="F126" s="14">
        <v>4.4400000000000004</v>
      </c>
      <c r="G126" s="14">
        <v>3.01</v>
      </c>
      <c r="H126" s="14">
        <f>VLOOKUP(A126,'[7]Geriatric - no peconic bay'!$A$3:$W$594,23,FALSE)</f>
        <v>19.739999999999998</v>
      </c>
      <c r="I126" s="15">
        <f t="shared" si="1"/>
        <v>27.19</v>
      </c>
      <c r="J126" s="48"/>
    </row>
    <row r="127" spans="1:10" ht="15" x14ac:dyDescent="0.25">
      <c r="A127" s="25" t="s">
        <v>788</v>
      </c>
      <c r="B127" s="25" t="s">
        <v>789</v>
      </c>
      <c r="C127" s="26">
        <v>0</v>
      </c>
      <c r="D127" s="27">
        <v>0</v>
      </c>
      <c r="E127" s="26">
        <v>0</v>
      </c>
      <c r="F127" s="14">
        <v>4.41</v>
      </c>
      <c r="G127" s="14">
        <v>2.98</v>
      </c>
      <c r="H127" s="14">
        <f>VLOOKUP(A127,'[7]Geriatric - no peconic bay'!$A$3:$W$594,23,FALSE)</f>
        <v>19.579999999999998</v>
      </c>
      <c r="I127" s="15">
        <f t="shared" si="1"/>
        <v>26.97</v>
      </c>
      <c r="J127" s="48"/>
    </row>
    <row r="128" spans="1:10" ht="15" x14ac:dyDescent="0.25">
      <c r="A128" s="25" t="s">
        <v>358</v>
      </c>
      <c r="B128" s="25" t="s">
        <v>359</v>
      </c>
      <c r="C128" s="26">
        <v>0</v>
      </c>
      <c r="D128" s="27">
        <v>0</v>
      </c>
      <c r="E128" s="26">
        <v>2.17</v>
      </c>
      <c r="F128" s="14">
        <v>4.3899999999999997</v>
      </c>
      <c r="G128" s="14">
        <v>2.97</v>
      </c>
      <c r="H128" s="14">
        <f>VLOOKUP(A128,'[7]Geriatric - no peconic bay'!$A$3:$W$594,23,FALSE)</f>
        <v>19.510000000000002</v>
      </c>
      <c r="I128" s="15">
        <f t="shared" si="1"/>
        <v>29.04</v>
      </c>
      <c r="J128" s="48"/>
    </row>
    <row r="129" spans="1:10" ht="15" x14ac:dyDescent="0.25">
      <c r="A129" s="25" t="s">
        <v>67</v>
      </c>
      <c r="B129" s="37" t="s">
        <v>68</v>
      </c>
      <c r="C129" s="26">
        <v>0</v>
      </c>
      <c r="D129" s="27">
        <v>0</v>
      </c>
      <c r="E129" s="26">
        <v>2.37</v>
      </c>
      <c r="F129" s="14">
        <v>4.96</v>
      </c>
      <c r="G129" s="14">
        <v>3.36</v>
      </c>
      <c r="H129" s="14">
        <f>VLOOKUP(A129,'[7]Geriatric - no peconic bay'!$A$3:$W$594,23,FALSE)</f>
        <v>22.04</v>
      </c>
      <c r="I129" s="15">
        <f t="shared" si="1"/>
        <v>32.729999999999997</v>
      </c>
      <c r="J129" s="48"/>
    </row>
    <row r="130" spans="1:10" ht="15" x14ac:dyDescent="0.25">
      <c r="A130" s="25" t="s">
        <v>724</v>
      </c>
      <c r="B130" s="25" t="s">
        <v>725</v>
      </c>
      <c r="C130" s="26">
        <v>0</v>
      </c>
      <c r="D130" s="27">
        <v>0</v>
      </c>
      <c r="E130" s="26">
        <v>0.25</v>
      </c>
      <c r="F130" s="14">
        <v>3.29</v>
      </c>
      <c r="G130" s="14">
        <v>2.23</v>
      </c>
      <c r="H130" s="14">
        <f>VLOOKUP(A130,'[7]Geriatric - no peconic bay'!$A$3:$W$594,23,FALSE)</f>
        <v>14.64</v>
      </c>
      <c r="I130" s="15">
        <f t="shared" si="1"/>
        <v>20.41</v>
      </c>
      <c r="J130" s="48"/>
    </row>
    <row r="131" spans="1:10" ht="15" x14ac:dyDescent="0.25">
      <c r="A131" s="25" t="s">
        <v>790</v>
      </c>
      <c r="B131" s="25" t="s">
        <v>791</v>
      </c>
      <c r="C131" s="26">
        <v>0</v>
      </c>
      <c r="D131" s="27">
        <v>0</v>
      </c>
      <c r="E131" s="26">
        <v>0.04</v>
      </c>
      <c r="F131" s="14">
        <v>4.1500000000000004</v>
      </c>
      <c r="G131" s="14">
        <v>2.81</v>
      </c>
      <c r="H131" s="14">
        <f>VLOOKUP(A131,'[7]Geriatric - no peconic bay'!$A$3:$W$594,23,FALSE)</f>
        <v>18.45</v>
      </c>
      <c r="I131" s="15">
        <f t="shared" si="1"/>
        <v>25.45</v>
      </c>
      <c r="J131" s="48"/>
    </row>
    <row r="132" spans="1:10" ht="15" x14ac:dyDescent="0.25">
      <c r="A132" s="25" t="s">
        <v>350</v>
      </c>
      <c r="B132" s="25" t="s">
        <v>351</v>
      </c>
      <c r="C132" s="26">
        <v>0</v>
      </c>
      <c r="D132" s="27">
        <v>0</v>
      </c>
      <c r="E132" s="26">
        <v>1.71</v>
      </c>
      <c r="F132" s="14">
        <v>2.94</v>
      </c>
      <c r="G132" s="14">
        <v>1.99</v>
      </c>
      <c r="H132" s="14">
        <f>VLOOKUP(A132,'[7]Geriatric - no peconic bay'!$A$3:$W$594,23,FALSE)</f>
        <v>13.07</v>
      </c>
      <c r="I132" s="15">
        <f t="shared" si="1"/>
        <v>19.71</v>
      </c>
      <c r="J132" s="48"/>
    </row>
    <row r="133" spans="1:10" ht="15" x14ac:dyDescent="0.25">
      <c r="A133" s="25" t="s">
        <v>105</v>
      </c>
      <c r="B133" s="25" t="s">
        <v>106</v>
      </c>
      <c r="C133" s="26">
        <v>0</v>
      </c>
      <c r="D133" s="27">
        <v>0</v>
      </c>
      <c r="E133" s="26">
        <v>3.08</v>
      </c>
      <c r="F133" s="14">
        <v>4.24</v>
      </c>
      <c r="G133" s="14">
        <v>2.87</v>
      </c>
      <c r="H133" s="14">
        <f>VLOOKUP(A133,'[7]Geriatric - no peconic bay'!$A$3:$W$594,23,FALSE)</f>
        <v>18.850000000000001</v>
      </c>
      <c r="I133" s="15">
        <f t="shared" si="1"/>
        <v>29.04</v>
      </c>
      <c r="J133" s="48"/>
    </row>
    <row r="134" spans="1:10" ht="15" x14ac:dyDescent="0.25">
      <c r="A134" s="25" t="s">
        <v>77</v>
      </c>
      <c r="B134" s="25" t="s">
        <v>78</v>
      </c>
      <c r="C134" s="26">
        <v>0</v>
      </c>
      <c r="D134" s="27">
        <v>0</v>
      </c>
      <c r="E134" s="26">
        <v>3.63</v>
      </c>
      <c r="F134" s="14">
        <v>2.71</v>
      </c>
      <c r="G134" s="14">
        <v>1.84</v>
      </c>
      <c r="H134" s="14">
        <f>VLOOKUP(A134,'[7]Geriatric - no peconic bay'!$A$3:$W$594,23,FALSE)</f>
        <v>12.05</v>
      </c>
      <c r="I134" s="15">
        <f t="shared" si="1"/>
        <v>20.23</v>
      </c>
      <c r="J134" s="48"/>
    </row>
    <row r="135" spans="1:10" ht="15" x14ac:dyDescent="0.25">
      <c r="A135" s="25" t="s">
        <v>638</v>
      </c>
      <c r="B135" s="25" t="s">
        <v>639</v>
      </c>
      <c r="C135" s="26">
        <v>0</v>
      </c>
      <c r="D135" s="27">
        <v>0</v>
      </c>
      <c r="E135" s="26">
        <v>0.52</v>
      </c>
      <c r="F135" s="14">
        <v>3.08</v>
      </c>
      <c r="G135" s="14">
        <v>2.08</v>
      </c>
      <c r="H135" s="14">
        <f>VLOOKUP(A135,'[7]Geriatric - no peconic bay'!$A$3:$W$594,23,FALSE)</f>
        <v>13.67</v>
      </c>
      <c r="I135" s="15">
        <f t="shared" ref="I135:I198" si="2">ROUND(SUM(C135:H135),2)</f>
        <v>19.350000000000001</v>
      </c>
      <c r="J135" s="48"/>
    </row>
    <row r="136" spans="1:10" ht="15" x14ac:dyDescent="0.25">
      <c r="A136" s="25" t="s">
        <v>675</v>
      </c>
      <c r="B136" s="25" t="s">
        <v>1155</v>
      </c>
      <c r="C136" s="26">
        <v>0</v>
      </c>
      <c r="D136" s="27">
        <v>0</v>
      </c>
      <c r="E136" s="26">
        <v>0.26</v>
      </c>
      <c r="F136" s="14">
        <v>3.05</v>
      </c>
      <c r="G136" s="14">
        <v>2.0699999999999998</v>
      </c>
      <c r="H136" s="14">
        <f>VLOOKUP(A136,'[7]Geriatric - no peconic bay'!$A$3:$W$594,23,FALSE)</f>
        <v>13.56</v>
      </c>
      <c r="I136" s="15">
        <f t="shared" si="2"/>
        <v>18.940000000000001</v>
      </c>
      <c r="J136" s="48"/>
    </row>
    <row r="137" spans="1:10" ht="15" x14ac:dyDescent="0.25">
      <c r="A137" s="25" t="s">
        <v>520</v>
      </c>
      <c r="B137" s="25" t="s">
        <v>521</v>
      </c>
      <c r="C137" s="26">
        <v>0</v>
      </c>
      <c r="D137" s="27">
        <v>0</v>
      </c>
      <c r="E137" s="26">
        <v>1.52</v>
      </c>
      <c r="F137" s="14">
        <v>3.11</v>
      </c>
      <c r="G137" s="14">
        <v>2.1</v>
      </c>
      <c r="H137" s="14">
        <f>VLOOKUP(A137,'[7]Geriatric - no peconic bay'!$A$3:$W$594,23,FALSE)</f>
        <v>13.82</v>
      </c>
      <c r="I137" s="15">
        <f t="shared" si="2"/>
        <v>20.55</v>
      </c>
      <c r="J137" s="48"/>
    </row>
    <row r="138" spans="1:10" ht="15" x14ac:dyDescent="0.25">
      <c r="A138" s="25" t="s">
        <v>568</v>
      </c>
      <c r="B138" s="25" t="s">
        <v>569</v>
      </c>
      <c r="C138" s="26">
        <v>0</v>
      </c>
      <c r="D138" s="27">
        <v>0</v>
      </c>
      <c r="E138" s="26">
        <v>0.24</v>
      </c>
      <c r="F138" s="14">
        <v>2.72</v>
      </c>
      <c r="G138" s="14">
        <v>1.84</v>
      </c>
      <c r="H138" s="14">
        <f>VLOOKUP(A138,'[7]Geriatric - no peconic bay'!$A$3:$W$594,23,FALSE)</f>
        <v>12.1</v>
      </c>
      <c r="I138" s="15">
        <f t="shared" si="2"/>
        <v>16.899999999999999</v>
      </c>
      <c r="J138" s="48"/>
    </row>
    <row r="139" spans="1:10" ht="15" x14ac:dyDescent="0.25">
      <c r="A139" s="25" t="s">
        <v>792</v>
      </c>
      <c r="B139" s="25" t="s">
        <v>793</v>
      </c>
      <c r="C139" s="26">
        <v>0</v>
      </c>
      <c r="D139" s="27">
        <v>0</v>
      </c>
      <c r="E139" s="26">
        <v>0.04</v>
      </c>
      <c r="F139" s="14">
        <v>4.4000000000000004</v>
      </c>
      <c r="G139" s="14">
        <v>2.98</v>
      </c>
      <c r="H139" s="14">
        <f>VLOOKUP(A139,'[7]Geriatric - no peconic bay'!$A$3:$W$594,23,FALSE)</f>
        <v>19.57</v>
      </c>
      <c r="I139" s="15">
        <f t="shared" si="2"/>
        <v>26.99</v>
      </c>
      <c r="J139" s="48"/>
    </row>
    <row r="140" spans="1:10" ht="15" x14ac:dyDescent="0.25">
      <c r="A140" s="25" t="s">
        <v>225</v>
      </c>
      <c r="B140" s="25" t="s">
        <v>226</v>
      </c>
      <c r="C140" s="26">
        <v>0</v>
      </c>
      <c r="D140" s="27">
        <v>0</v>
      </c>
      <c r="E140" s="26">
        <v>2.02</v>
      </c>
      <c r="F140" s="14">
        <v>2.82</v>
      </c>
      <c r="G140" s="14">
        <v>1.91</v>
      </c>
      <c r="H140" s="14">
        <f>VLOOKUP(A140,'[7]Geriatric - no peconic bay'!$A$3:$W$594,23,FALSE)</f>
        <v>12.54</v>
      </c>
      <c r="I140" s="15">
        <f t="shared" si="2"/>
        <v>19.29</v>
      </c>
      <c r="J140" s="48"/>
    </row>
    <row r="141" spans="1:10" ht="15" x14ac:dyDescent="0.25">
      <c r="A141" s="25" t="s">
        <v>276</v>
      </c>
      <c r="B141" s="25" t="s">
        <v>277</v>
      </c>
      <c r="C141" s="26">
        <v>0</v>
      </c>
      <c r="D141" s="27">
        <v>0</v>
      </c>
      <c r="E141" s="26">
        <v>1.32</v>
      </c>
      <c r="F141" s="14">
        <v>3.01</v>
      </c>
      <c r="G141" s="14">
        <v>2.04</v>
      </c>
      <c r="H141" s="14">
        <f>VLOOKUP(A141,'[7]Geriatric - no peconic bay'!$A$3:$W$594,23,FALSE)</f>
        <v>13.39</v>
      </c>
      <c r="I141" s="15">
        <f t="shared" si="2"/>
        <v>19.760000000000002</v>
      </c>
      <c r="J141" s="48"/>
    </row>
    <row r="142" spans="1:10" ht="15" x14ac:dyDescent="0.25">
      <c r="A142" s="25" t="s">
        <v>255</v>
      </c>
      <c r="B142" s="25" t="s">
        <v>256</v>
      </c>
      <c r="C142" s="26">
        <v>0</v>
      </c>
      <c r="D142" s="27">
        <v>0</v>
      </c>
      <c r="E142" s="26">
        <v>2.02</v>
      </c>
      <c r="F142" s="14">
        <v>2.91</v>
      </c>
      <c r="G142" s="14">
        <v>1.97</v>
      </c>
      <c r="H142" s="14">
        <f>VLOOKUP(A142,'[7]Geriatric - no peconic bay'!$A$3:$W$594,23,FALSE)</f>
        <v>12.92</v>
      </c>
      <c r="I142" s="15">
        <f t="shared" si="2"/>
        <v>19.82</v>
      </c>
      <c r="J142" s="48"/>
    </row>
    <row r="143" spans="1:10" ht="15" x14ac:dyDescent="0.25">
      <c r="A143" s="25" t="s">
        <v>335</v>
      </c>
      <c r="B143" s="25" t="s">
        <v>336</v>
      </c>
      <c r="C143" s="26">
        <v>0</v>
      </c>
      <c r="D143" s="27">
        <v>0</v>
      </c>
      <c r="E143" s="26">
        <v>1.17</v>
      </c>
      <c r="F143" s="14">
        <v>2.78</v>
      </c>
      <c r="G143" s="14">
        <v>1.88</v>
      </c>
      <c r="H143" s="14">
        <f>VLOOKUP(A143,'[7]Geriatric - no peconic bay'!$A$3:$W$594,23,FALSE)</f>
        <v>12.34</v>
      </c>
      <c r="I143" s="15">
        <f t="shared" si="2"/>
        <v>18.170000000000002</v>
      </c>
      <c r="J143" s="48"/>
    </row>
    <row r="144" spans="1:10" ht="15" x14ac:dyDescent="0.25">
      <c r="A144" s="25" t="s">
        <v>259</v>
      </c>
      <c r="B144" s="25" t="s">
        <v>260</v>
      </c>
      <c r="C144" s="26">
        <v>0</v>
      </c>
      <c r="D144" s="27">
        <v>0</v>
      </c>
      <c r="E144" s="26">
        <v>1.63</v>
      </c>
      <c r="F144" s="14">
        <v>2.98</v>
      </c>
      <c r="G144" s="14">
        <v>2.02</v>
      </c>
      <c r="H144" s="14">
        <f>VLOOKUP(A144,'[7]Geriatric - no peconic bay'!$A$3:$W$594,23,FALSE)</f>
        <v>13.24</v>
      </c>
      <c r="I144" s="15">
        <f t="shared" si="2"/>
        <v>19.87</v>
      </c>
      <c r="J144" s="48"/>
    </row>
    <row r="145" spans="1:10" ht="15" x14ac:dyDescent="0.25">
      <c r="A145" s="25" t="s">
        <v>85</v>
      </c>
      <c r="B145" s="25" t="s">
        <v>86</v>
      </c>
      <c r="C145" s="26">
        <v>0</v>
      </c>
      <c r="D145" s="27">
        <v>0</v>
      </c>
      <c r="E145" s="26">
        <v>2.73</v>
      </c>
      <c r="F145" s="14">
        <v>2.91</v>
      </c>
      <c r="G145" s="14">
        <v>1.97</v>
      </c>
      <c r="H145" s="14">
        <f>VLOOKUP(A145,'[7]Geriatric - no peconic bay'!$A$3:$W$594,23,FALSE)</f>
        <v>12.94</v>
      </c>
      <c r="I145" s="15">
        <f t="shared" si="2"/>
        <v>20.55</v>
      </c>
      <c r="J145" s="48"/>
    </row>
    <row r="146" spans="1:10" ht="15" x14ac:dyDescent="0.25">
      <c r="A146" s="25" t="s">
        <v>344</v>
      </c>
      <c r="B146" s="25" t="s">
        <v>345</v>
      </c>
      <c r="C146" s="26">
        <v>0</v>
      </c>
      <c r="D146" s="27">
        <v>0</v>
      </c>
      <c r="E146" s="26">
        <v>1.25</v>
      </c>
      <c r="F146" s="14">
        <v>2.96</v>
      </c>
      <c r="G146" s="14">
        <v>2</v>
      </c>
      <c r="H146" s="14">
        <f>VLOOKUP(A146,'[7]Geriatric - no peconic bay'!$A$3:$W$594,23,FALSE)</f>
        <v>13.14</v>
      </c>
      <c r="I146" s="15">
        <f t="shared" si="2"/>
        <v>19.350000000000001</v>
      </c>
      <c r="J146" s="48"/>
    </row>
    <row r="147" spans="1:10" ht="15" x14ac:dyDescent="0.25">
      <c r="A147" s="25" t="s">
        <v>488</v>
      </c>
      <c r="B147" s="25" t="s">
        <v>489</v>
      </c>
      <c r="C147" s="26">
        <v>0</v>
      </c>
      <c r="D147" s="27">
        <v>0</v>
      </c>
      <c r="E147" s="26">
        <v>0.64</v>
      </c>
      <c r="F147" s="14">
        <v>2.79</v>
      </c>
      <c r="G147" s="14">
        <v>1.89</v>
      </c>
      <c r="H147" s="14">
        <f>VLOOKUP(A147,'[7]Geriatric - no peconic bay'!$A$3:$W$594,23,FALSE)</f>
        <v>12.39</v>
      </c>
      <c r="I147" s="15">
        <f t="shared" si="2"/>
        <v>17.71</v>
      </c>
      <c r="J147" s="48"/>
    </row>
    <row r="148" spans="1:10" ht="15" x14ac:dyDescent="0.25">
      <c r="A148" s="25" t="s">
        <v>1156</v>
      </c>
      <c r="B148" s="25" t="s">
        <v>1157</v>
      </c>
      <c r="C148" s="26">
        <v>0</v>
      </c>
      <c r="D148" s="27">
        <v>0</v>
      </c>
      <c r="E148" s="26">
        <v>1.25</v>
      </c>
      <c r="F148" s="14">
        <v>3.07</v>
      </c>
      <c r="G148" s="14">
        <v>2.08</v>
      </c>
      <c r="H148" s="14">
        <f>VLOOKUP(A148,'[7]Geriatric - no peconic bay'!$A$3:$W$594,23,FALSE)</f>
        <v>13.65</v>
      </c>
      <c r="I148" s="15">
        <f t="shared" si="2"/>
        <v>20.05</v>
      </c>
      <c r="J148" s="48"/>
    </row>
    <row r="149" spans="1:10" ht="15" x14ac:dyDescent="0.25">
      <c r="A149" s="25" t="s">
        <v>1158</v>
      </c>
      <c r="B149" s="25" t="s">
        <v>1159</v>
      </c>
      <c r="C149" s="26">
        <v>0</v>
      </c>
      <c r="D149" s="27">
        <v>0</v>
      </c>
      <c r="E149" s="26">
        <v>0.77</v>
      </c>
      <c r="F149" s="14">
        <v>2.81</v>
      </c>
      <c r="G149" s="14">
        <v>1.9</v>
      </c>
      <c r="H149" s="14">
        <f>VLOOKUP(A149,'[7]Geriatric - no peconic bay'!$A$3:$W$594,23,FALSE)</f>
        <v>12.49</v>
      </c>
      <c r="I149" s="15">
        <f t="shared" si="2"/>
        <v>17.97</v>
      </c>
      <c r="J149" s="48"/>
    </row>
    <row r="150" spans="1:10" ht="15" x14ac:dyDescent="0.25">
      <c r="A150" s="25" t="s">
        <v>1224</v>
      </c>
      <c r="B150" s="25" t="s">
        <v>1225</v>
      </c>
      <c r="C150" s="26">
        <v>0</v>
      </c>
      <c r="D150" s="27">
        <v>0</v>
      </c>
      <c r="E150" s="26">
        <v>1.08</v>
      </c>
      <c r="F150" s="14">
        <v>2.75</v>
      </c>
      <c r="G150" s="14">
        <v>1.86</v>
      </c>
      <c r="H150" s="14">
        <f>VLOOKUP(A150,'[7]Geriatric - no peconic bay'!$A$3:$W$594,23,FALSE)</f>
        <v>12.23</v>
      </c>
      <c r="I150" s="15">
        <f t="shared" si="2"/>
        <v>17.920000000000002</v>
      </c>
      <c r="J150" s="48"/>
    </row>
    <row r="151" spans="1:10" ht="15" x14ac:dyDescent="0.25">
      <c r="A151" s="25" t="s">
        <v>288</v>
      </c>
      <c r="B151" s="25" t="s">
        <v>289</v>
      </c>
      <c r="C151" s="26">
        <v>0</v>
      </c>
      <c r="D151" s="27">
        <v>0</v>
      </c>
      <c r="E151" s="26">
        <v>1.26</v>
      </c>
      <c r="F151" s="14">
        <v>2.95</v>
      </c>
      <c r="G151" s="14">
        <v>2</v>
      </c>
      <c r="H151" s="14">
        <f>VLOOKUP(A151,'[7]Geriatric - no peconic bay'!$A$3:$W$594,23,FALSE)</f>
        <v>13.12</v>
      </c>
      <c r="I151" s="15">
        <f t="shared" si="2"/>
        <v>19.329999999999998</v>
      </c>
      <c r="J151" s="48"/>
    </row>
    <row r="152" spans="1:10" ht="15" x14ac:dyDescent="0.25">
      <c r="A152" s="25" t="s">
        <v>380</v>
      </c>
      <c r="B152" s="25" t="s">
        <v>381</v>
      </c>
      <c r="C152" s="26">
        <v>0</v>
      </c>
      <c r="D152" s="27">
        <v>0</v>
      </c>
      <c r="E152" s="26">
        <v>1.27</v>
      </c>
      <c r="F152" s="14">
        <v>2.84</v>
      </c>
      <c r="G152" s="14">
        <v>1.92</v>
      </c>
      <c r="H152" s="14">
        <f>VLOOKUP(A152,'[7]Geriatric - no peconic bay'!$A$3:$W$594,23,FALSE)</f>
        <v>12.61</v>
      </c>
      <c r="I152" s="15">
        <f t="shared" si="2"/>
        <v>18.64</v>
      </c>
      <c r="J152" s="48"/>
    </row>
    <row r="153" spans="1:10" ht="15" x14ac:dyDescent="0.25">
      <c r="A153" s="25" t="s">
        <v>454</v>
      </c>
      <c r="B153" s="25" t="s">
        <v>455</v>
      </c>
      <c r="C153" s="26">
        <v>0</v>
      </c>
      <c r="D153" s="27">
        <v>0</v>
      </c>
      <c r="E153" s="26">
        <v>0.90999999999999992</v>
      </c>
      <c r="F153" s="14">
        <v>3.11</v>
      </c>
      <c r="G153" s="14">
        <v>2.1</v>
      </c>
      <c r="H153" s="14">
        <f>VLOOKUP(A153,'[7]Geriatric - no peconic bay'!$A$3:$W$594,23,FALSE)</f>
        <v>13.8</v>
      </c>
      <c r="I153" s="15">
        <f t="shared" si="2"/>
        <v>19.920000000000002</v>
      </c>
      <c r="J153" s="48"/>
    </row>
    <row r="154" spans="1:10" ht="15" x14ac:dyDescent="0.25">
      <c r="A154" s="25" t="s">
        <v>1160</v>
      </c>
      <c r="B154" s="25" t="s">
        <v>1161</v>
      </c>
      <c r="C154" s="26">
        <v>0</v>
      </c>
      <c r="D154" s="27">
        <v>0</v>
      </c>
      <c r="E154" s="26">
        <v>0.96</v>
      </c>
      <c r="F154" s="14">
        <v>2.99</v>
      </c>
      <c r="G154" s="14">
        <v>2.02</v>
      </c>
      <c r="H154" s="14">
        <f>VLOOKUP(A154,'[7]Geriatric - no peconic bay'!$A$3:$W$594,23,FALSE)</f>
        <v>13.28</v>
      </c>
      <c r="I154" s="15">
        <f t="shared" si="2"/>
        <v>19.25</v>
      </c>
      <c r="J154" s="48"/>
    </row>
    <row r="155" spans="1:10" ht="15" x14ac:dyDescent="0.25">
      <c r="A155" s="25" t="s">
        <v>630</v>
      </c>
      <c r="B155" s="25" t="s">
        <v>631</v>
      </c>
      <c r="C155" s="26">
        <v>0</v>
      </c>
      <c r="D155" s="27">
        <v>0</v>
      </c>
      <c r="E155" s="26">
        <v>0.33999999999999997</v>
      </c>
      <c r="F155" s="14">
        <v>2.68</v>
      </c>
      <c r="G155" s="14">
        <v>1.81</v>
      </c>
      <c r="H155" s="14">
        <f>VLOOKUP(A155,'[7]Geriatric - no peconic bay'!$A$3:$W$594,23,FALSE)</f>
        <v>11.9</v>
      </c>
      <c r="I155" s="15">
        <f t="shared" si="2"/>
        <v>16.73</v>
      </c>
      <c r="J155" s="48"/>
    </row>
    <row r="156" spans="1:10" ht="15" x14ac:dyDescent="0.25">
      <c r="A156" s="25" t="s">
        <v>175</v>
      </c>
      <c r="B156" s="25" t="s">
        <v>176</v>
      </c>
      <c r="C156" s="26">
        <v>0</v>
      </c>
      <c r="D156" s="27">
        <v>0</v>
      </c>
      <c r="E156" s="26">
        <v>2.5499999999999998</v>
      </c>
      <c r="F156" s="14">
        <v>2.52</v>
      </c>
      <c r="G156" s="14">
        <v>1.71</v>
      </c>
      <c r="H156" s="14">
        <f>VLOOKUP(A156,'[7]Geriatric - no peconic bay'!$A$3:$W$594,23,FALSE)</f>
        <v>11.2</v>
      </c>
      <c r="I156" s="15">
        <f t="shared" si="2"/>
        <v>17.98</v>
      </c>
      <c r="J156" s="48"/>
    </row>
    <row r="157" spans="1:10" ht="15" x14ac:dyDescent="0.25">
      <c r="A157" s="25" t="s">
        <v>204</v>
      </c>
      <c r="B157" s="25" t="s">
        <v>1162</v>
      </c>
      <c r="C157" s="26">
        <v>0</v>
      </c>
      <c r="D157" s="27">
        <v>-4.9800000000000004</v>
      </c>
      <c r="E157" s="26">
        <v>3.5300000000000002</v>
      </c>
      <c r="F157" s="14">
        <v>3.1</v>
      </c>
      <c r="G157" s="14">
        <v>2.1</v>
      </c>
      <c r="H157" s="14">
        <f>VLOOKUP(A157,'[7]Geriatric - no peconic bay'!$A$3:$W$594,23,FALSE)</f>
        <v>13.76</v>
      </c>
      <c r="I157" s="15">
        <f t="shared" si="2"/>
        <v>17.510000000000002</v>
      </c>
      <c r="J157" s="48"/>
    </row>
    <row r="158" spans="1:10" ht="15" x14ac:dyDescent="0.25">
      <c r="A158" s="25" t="s">
        <v>794</v>
      </c>
      <c r="B158" s="25" t="s">
        <v>795</v>
      </c>
      <c r="C158" s="26">
        <v>0</v>
      </c>
      <c r="D158" s="27">
        <v>0</v>
      </c>
      <c r="E158" s="26">
        <v>0</v>
      </c>
      <c r="F158" s="14">
        <v>3.97</v>
      </c>
      <c r="G158" s="14">
        <v>2.68</v>
      </c>
      <c r="H158" s="14">
        <f>VLOOKUP(A158,'[7]Geriatric - no peconic bay'!$A$3:$W$594,23,FALSE)</f>
        <v>17.62</v>
      </c>
      <c r="I158" s="15">
        <f t="shared" si="2"/>
        <v>24.27</v>
      </c>
      <c r="J158" s="48"/>
    </row>
    <row r="159" spans="1:10" ht="15" x14ac:dyDescent="0.25">
      <c r="A159" s="25" t="s">
        <v>1163</v>
      </c>
      <c r="B159" s="25" t="s">
        <v>1164</v>
      </c>
      <c r="C159" s="26">
        <v>0</v>
      </c>
      <c r="D159" s="27">
        <v>-3.8</v>
      </c>
      <c r="E159" s="26">
        <v>1.99</v>
      </c>
      <c r="F159" s="14">
        <v>3.11</v>
      </c>
      <c r="G159" s="14">
        <v>2.1</v>
      </c>
      <c r="H159" s="14">
        <f>VLOOKUP(A159,'[7]Geriatric - no peconic bay'!$A$3:$W$594,23,FALSE)</f>
        <v>13.81</v>
      </c>
      <c r="I159" s="15">
        <f t="shared" si="2"/>
        <v>17.21</v>
      </c>
      <c r="J159" s="48"/>
    </row>
    <row r="160" spans="1:10" ht="15" x14ac:dyDescent="0.25">
      <c r="A160" s="25" t="s">
        <v>59</v>
      </c>
      <c r="B160" s="25" t="s">
        <v>60</v>
      </c>
      <c r="C160" s="26">
        <v>0</v>
      </c>
      <c r="D160" s="27">
        <v>0</v>
      </c>
      <c r="E160" s="26">
        <v>6.34</v>
      </c>
      <c r="F160" s="14">
        <v>3.63</v>
      </c>
      <c r="G160" s="14">
        <v>2.46</v>
      </c>
      <c r="H160" s="14">
        <f>VLOOKUP(A160,'[7]Geriatric - no peconic bay'!$A$3:$W$594,23,FALSE)</f>
        <v>16.12</v>
      </c>
      <c r="I160" s="15">
        <f t="shared" si="2"/>
        <v>28.55</v>
      </c>
      <c r="J160" s="48"/>
    </row>
    <row r="161" spans="1:10" ht="15" x14ac:dyDescent="0.25">
      <c r="A161" s="25" t="s">
        <v>1286</v>
      </c>
      <c r="B161" s="25" t="s">
        <v>1287</v>
      </c>
      <c r="C161" s="26">
        <v>0</v>
      </c>
      <c r="D161" s="27">
        <v>0</v>
      </c>
      <c r="E161" s="26">
        <v>2.1</v>
      </c>
      <c r="F161" s="14">
        <v>2.72</v>
      </c>
      <c r="G161" s="14">
        <v>1.84</v>
      </c>
      <c r="H161" s="14">
        <f>VLOOKUP(A161,'[7]Geriatric - no peconic bay'!$A$3:$W$594,23,FALSE)</f>
        <v>12.09</v>
      </c>
      <c r="I161" s="15">
        <f t="shared" si="2"/>
        <v>18.75</v>
      </c>
      <c r="J161" s="48"/>
    </row>
    <row r="162" spans="1:10" ht="15" x14ac:dyDescent="0.25">
      <c r="A162" s="25" t="s">
        <v>1294</v>
      </c>
      <c r="B162" s="25" t="s">
        <v>1295</v>
      </c>
      <c r="C162" s="26">
        <v>0</v>
      </c>
      <c r="D162" s="27">
        <v>0</v>
      </c>
      <c r="E162" s="26">
        <v>0</v>
      </c>
      <c r="F162" s="14">
        <v>3.97</v>
      </c>
      <c r="G162" s="14">
        <v>2.69</v>
      </c>
      <c r="H162" s="14">
        <f>VLOOKUP(A162,'[7]Geriatric - no peconic bay'!$A$3:$W$594,23,FALSE)</f>
        <v>17.63</v>
      </c>
      <c r="I162" s="15">
        <f t="shared" si="2"/>
        <v>24.29</v>
      </c>
      <c r="J162" s="48"/>
    </row>
    <row r="163" spans="1:10" ht="15" x14ac:dyDescent="0.25">
      <c r="A163" s="25" t="s">
        <v>360</v>
      </c>
      <c r="B163" s="25" t="s">
        <v>361</v>
      </c>
      <c r="C163" s="26">
        <v>0</v>
      </c>
      <c r="D163" s="27">
        <v>-5.8</v>
      </c>
      <c r="E163" s="26">
        <v>1.8399999999999999</v>
      </c>
      <c r="F163" s="14">
        <v>3.67</v>
      </c>
      <c r="G163" s="14">
        <v>2.48</v>
      </c>
      <c r="H163" s="14">
        <f>VLOOKUP(A163,'[7]Geriatric - no peconic bay'!$A$3:$W$594,23,FALSE)</f>
        <v>16.309999999999999</v>
      </c>
      <c r="I163" s="15">
        <f t="shared" si="2"/>
        <v>18.5</v>
      </c>
      <c r="J163" s="48"/>
    </row>
    <row r="164" spans="1:10" ht="15" x14ac:dyDescent="0.25">
      <c r="A164" s="25" t="s">
        <v>400</v>
      </c>
      <c r="B164" s="25" t="s">
        <v>401</v>
      </c>
      <c r="C164" s="26">
        <v>0</v>
      </c>
      <c r="D164" s="27">
        <v>0</v>
      </c>
      <c r="E164" s="26">
        <v>0.91</v>
      </c>
      <c r="F164" s="14">
        <v>2.85</v>
      </c>
      <c r="G164" s="14">
        <v>1.93</v>
      </c>
      <c r="H164" s="14">
        <f>VLOOKUP(A164,'[7]Geriatric - no peconic bay'!$A$3:$W$594,23,FALSE)</f>
        <v>12.68</v>
      </c>
      <c r="I164" s="15">
        <f t="shared" si="2"/>
        <v>18.37</v>
      </c>
      <c r="J164" s="48"/>
    </row>
    <row r="165" spans="1:10" ht="15" x14ac:dyDescent="0.25">
      <c r="A165" s="25" t="s">
        <v>634</v>
      </c>
      <c r="B165" s="25" t="s">
        <v>635</v>
      </c>
      <c r="C165" s="26">
        <v>0</v>
      </c>
      <c r="D165" s="27">
        <v>0</v>
      </c>
      <c r="E165" s="26">
        <v>7.0000000000000007E-2</v>
      </c>
      <c r="F165" s="14">
        <v>3.41</v>
      </c>
      <c r="G165" s="14">
        <v>2.31</v>
      </c>
      <c r="H165" s="14">
        <f>VLOOKUP(A165,'[7]Geriatric - no peconic bay'!$A$3:$W$594,23,FALSE)</f>
        <v>15.15</v>
      </c>
      <c r="I165" s="15">
        <f t="shared" si="2"/>
        <v>20.94</v>
      </c>
      <c r="J165" s="48"/>
    </row>
    <row r="166" spans="1:10" ht="15" x14ac:dyDescent="0.25">
      <c r="A166" s="25" t="s">
        <v>327</v>
      </c>
      <c r="B166" s="25" t="s">
        <v>328</v>
      </c>
      <c r="C166" s="26">
        <v>0</v>
      </c>
      <c r="D166" s="27">
        <v>0</v>
      </c>
      <c r="E166" s="26">
        <v>0.66</v>
      </c>
      <c r="F166" s="14">
        <v>2.81</v>
      </c>
      <c r="G166" s="14">
        <v>1.9</v>
      </c>
      <c r="H166" s="14">
        <f>VLOOKUP(A166,'[7]Geriatric - no peconic bay'!$A$3:$W$594,23,FALSE)</f>
        <v>12.5</v>
      </c>
      <c r="I166" s="15">
        <f t="shared" si="2"/>
        <v>17.87</v>
      </c>
      <c r="J166" s="48"/>
    </row>
    <row r="167" spans="1:10" ht="15" x14ac:dyDescent="0.25">
      <c r="A167" s="25" t="s">
        <v>73</v>
      </c>
      <c r="B167" s="25" t="s">
        <v>74</v>
      </c>
      <c r="C167" s="26">
        <v>0</v>
      </c>
      <c r="D167" s="27">
        <v>0</v>
      </c>
      <c r="E167" s="26">
        <v>1.94</v>
      </c>
      <c r="F167" s="14">
        <v>5.83</v>
      </c>
      <c r="G167" s="14">
        <v>3.94</v>
      </c>
      <c r="H167" s="14">
        <f>VLOOKUP(A167,'[7]Geriatric - no peconic bay'!$A$3:$W$594,23,FALSE)</f>
        <v>25.89</v>
      </c>
      <c r="I167" s="15">
        <f t="shared" si="2"/>
        <v>37.6</v>
      </c>
      <c r="J167" s="48"/>
    </row>
    <row r="168" spans="1:10" ht="15" x14ac:dyDescent="0.25">
      <c r="A168" s="25" t="s">
        <v>1026</v>
      </c>
      <c r="B168" s="25" t="s">
        <v>1165</v>
      </c>
      <c r="C168" s="26">
        <v>0</v>
      </c>
      <c r="D168" s="27">
        <v>-4.88</v>
      </c>
      <c r="E168" s="26">
        <v>3.9</v>
      </c>
      <c r="F168" s="14">
        <v>3.48</v>
      </c>
      <c r="G168" s="14">
        <v>2.36</v>
      </c>
      <c r="H168" s="14">
        <f>VLOOKUP(A168,'[7]Geriatric - no peconic bay'!$A$3:$W$594,23,FALSE)</f>
        <v>15.48</v>
      </c>
      <c r="I168" s="15">
        <f t="shared" si="2"/>
        <v>20.34</v>
      </c>
      <c r="J168" s="48"/>
    </row>
    <row r="169" spans="1:10" ht="15" x14ac:dyDescent="0.25">
      <c r="A169" s="25" t="s">
        <v>492</v>
      </c>
      <c r="B169" s="25" t="s">
        <v>493</v>
      </c>
      <c r="C169" s="26">
        <v>0</v>
      </c>
      <c r="D169" s="27">
        <v>0</v>
      </c>
      <c r="E169" s="26">
        <v>0.25</v>
      </c>
      <c r="F169" s="14">
        <v>2.61</v>
      </c>
      <c r="G169" s="14">
        <v>1.76</v>
      </c>
      <c r="H169" s="14">
        <f>VLOOKUP(A169,'[7]Geriatric - no peconic bay'!$A$3:$W$594,23,FALSE)</f>
        <v>11.57</v>
      </c>
      <c r="I169" s="15">
        <f t="shared" si="2"/>
        <v>16.190000000000001</v>
      </c>
      <c r="J169" s="48"/>
    </row>
    <row r="170" spans="1:10" ht="15" x14ac:dyDescent="0.25">
      <c r="A170" s="25" t="s">
        <v>646</v>
      </c>
      <c r="B170" s="25" t="s">
        <v>647</v>
      </c>
      <c r="C170" s="26">
        <v>0</v>
      </c>
      <c r="D170" s="27">
        <v>0</v>
      </c>
      <c r="E170" s="26">
        <v>1.93</v>
      </c>
      <c r="F170" s="14">
        <v>3.43</v>
      </c>
      <c r="G170" s="14">
        <v>2.3199999999999998</v>
      </c>
      <c r="H170" s="14">
        <f>VLOOKUP(A170,'[7]Geriatric - no peconic bay'!$A$3:$W$594,23,FALSE)</f>
        <v>15.26</v>
      </c>
      <c r="I170" s="15">
        <f t="shared" si="2"/>
        <v>22.94</v>
      </c>
      <c r="J170" s="48"/>
    </row>
    <row r="171" spans="1:10" ht="15" x14ac:dyDescent="0.25">
      <c r="A171" s="25" t="s">
        <v>71</v>
      </c>
      <c r="B171" s="25" t="s">
        <v>72</v>
      </c>
      <c r="C171" s="26">
        <v>0</v>
      </c>
      <c r="D171" s="27">
        <v>0</v>
      </c>
      <c r="E171" s="26">
        <v>4.09</v>
      </c>
      <c r="F171" s="14">
        <v>2.75</v>
      </c>
      <c r="G171" s="14">
        <v>1.86</v>
      </c>
      <c r="H171" s="14">
        <f>VLOOKUP(A171,'[7]Geriatric - no peconic bay'!$A$3:$W$594,23,FALSE)</f>
        <v>12.23</v>
      </c>
      <c r="I171" s="15">
        <f t="shared" si="2"/>
        <v>20.93</v>
      </c>
      <c r="J171" s="48"/>
    </row>
    <row r="172" spans="1:10" ht="15" x14ac:dyDescent="0.25">
      <c r="A172" s="25" t="s">
        <v>796</v>
      </c>
      <c r="B172" s="25" t="s">
        <v>797</v>
      </c>
      <c r="C172" s="26">
        <v>0</v>
      </c>
      <c r="D172" s="27">
        <v>0</v>
      </c>
      <c r="E172" s="26">
        <v>0.01</v>
      </c>
      <c r="F172" s="14">
        <v>4.6100000000000003</v>
      </c>
      <c r="G172" s="14">
        <v>3.12</v>
      </c>
      <c r="H172" s="14">
        <f>VLOOKUP(A172,'[7]Geriatric - no peconic bay'!$A$3:$W$594,23,FALSE)</f>
        <v>20.49</v>
      </c>
      <c r="I172" s="15">
        <f t="shared" si="2"/>
        <v>28.23</v>
      </c>
      <c r="J172" s="48"/>
    </row>
    <row r="173" spans="1:10" ht="15" x14ac:dyDescent="0.25">
      <c r="A173" s="25" t="s">
        <v>798</v>
      </c>
      <c r="B173" s="25" t="s">
        <v>799</v>
      </c>
      <c r="C173" s="26">
        <v>0</v>
      </c>
      <c r="D173" s="27">
        <v>0</v>
      </c>
      <c r="E173" s="26">
        <v>0.05</v>
      </c>
      <c r="F173" s="14">
        <v>2.8</v>
      </c>
      <c r="G173" s="14">
        <v>1.9</v>
      </c>
      <c r="H173" s="14">
        <f>VLOOKUP(A173,'[7]Geriatric - no peconic bay'!$A$3:$W$594,23,FALSE)</f>
        <v>12.45</v>
      </c>
      <c r="I173" s="15">
        <f t="shared" si="2"/>
        <v>17.2</v>
      </c>
      <c r="J173" s="48"/>
    </row>
    <row r="174" spans="1:10" ht="15" x14ac:dyDescent="0.25">
      <c r="A174" s="25" t="s">
        <v>1166</v>
      </c>
      <c r="B174" s="25" t="s">
        <v>1167</v>
      </c>
      <c r="C174" s="26">
        <v>0</v>
      </c>
      <c r="D174" s="27">
        <v>-4.7</v>
      </c>
      <c r="E174" s="26">
        <v>0.78</v>
      </c>
      <c r="F174" s="14">
        <v>3.15</v>
      </c>
      <c r="G174" s="14">
        <v>2.13</v>
      </c>
      <c r="H174" s="14">
        <f>VLOOKUP(A174,'[7]Geriatric - no peconic bay'!$A$3:$W$594,23,FALSE)</f>
        <v>13.98</v>
      </c>
      <c r="I174" s="15">
        <f t="shared" si="2"/>
        <v>15.34</v>
      </c>
      <c r="J174" s="48"/>
    </row>
    <row r="175" spans="1:10" ht="15" x14ac:dyDescent="0.25">
      <c r="A175" s="25" t="s">
        <v>92</v>
      </c>
      <c r="B175" s="25" t="s">
        <v>1168</v>
      </c>
      <c r="C175" s="26">
        <v>0</v>
      </c>
      <c r="D175" s="27">
        <v>-3.58</v>
      </c>
      <c r="E175" s="26">
        <v>5.52</v>
      </c>
      <c r="F175" s="14">
        <v>2.68</v>
      </c>
      <c r="G175" s="14">
        <v>1.82</v>
      </c>
      <c r="H175" s="14">
        <f>VLOOKUP(A175,'[7]Geriatric - no peconic bay'!$A$3:$W$594,23,FALSE)</f>
        <v>11.92</v>
      </c>
      <c r="I175" s="15">
        <f t="shared" si="2"/>
        <v>18.36</v>
      </c>
      <c r="J175" s="48"/>
    </row>
    <row r="176" spans="1:10" ht="15" x14ac:dyDescent="0.25">
      <c r="A176" s="25" t="s">
        <v>539</v>
      </c>
      <c r="B176" s="25" t="s">
        <v>540</v>
      </c>
      <c r="C176" s="26">
        <v>0</v>
      </c>
      <c r="D176" s="27">
        <v>0</v>
      </c>
      <c r="E176" s="26">
        <v>1.95</v>
      </c>
      <c r="F176" s="14">
        <v>3.73</v>
      </c>
      <c r="G176" s="14">
        <v>2.52</v>
      </c>
      <c r="H176" s="14">
        <f>VLOOKUP(A176,'[7]Geriatric - no peconic bay'!$A$3:$W$594,23,FALSE)</f>
        <v>16.559999999999999</v>
      </c>
      <c r="I176" s="15">
        <f t="shared" si="2"/>
        <v>24.76</v>
      </c>
      <c r="J176" s="48"/>
    </row>
    <row r="177" spans="1:10" ht="15" x14ac:dyDescent="0.25">
      <c r="A177" s="25" t="s">
        <v>516</v>
      </c>
      <c r="B177" s="25" t="s">
        <v>517</v>
      </c>
      <c r="C177" s="26">
        <v>0</v>
      </c>
      <c r="D177" s="27">
        <v>0</v>
      </c>
      <c r="E177" s="26">
        <v>0.17</v>
      </c>
      <c r="F177" s="14">
        <v>4.13</v>
      </c>
      <c r="G177" s="14">
        <v>2.79</v>
      </c>
      <c r="H177" s="14">
        <f>VLOOKUP(A177,'[7]Geriatric - no peconic bay'!$A$3:$W$594,23,FALSE)</f>
        <v>18.350000000000001</v>
      </c>
      <c r="I177" s="15">
        <f t="shared" si="2"/>
        <v>25.44</v>
      </c>
      <c r="J177" s="48"/>
    </row>
    <row r="178" spans="1:10" ht="15" x14ac:dyDescent="0.25">
      <c r="A178" s="25" t="s">
        <v>183</v>
      </c>
      <c r="B178" s="25" t="s">
        <v>184</v>
      </c>
      <c r="C178" s="26">
        <v>0</v>
      </c>
      <c r="D178" s="27">
        <v>-4.76</v>
      </c>
      <c r="E178" s="26">
        <v>12.84</v>
      </c>
      <c r="F178" s="14">
        <v>3.16</v>
      </c>
      <c r="G178" s="14">
        <v>2.14</v>
      </c>
      <c r="H178" s="14">
        <f>VLOOKUP(A178,'[7]Geriatric - no peconic bay'!$A$3:$W$594,23,FALSE)</f>
        <v>14.02</v>
      </c>
      <c r="I178" s="15">
        <f t="shared" si="2"/>
        <v>27.4</v>
      </c>
      <c r="J178" s="48"/>
    </row>
    <row r="179" spans="1:10" ht="15" x14ac:dyDescent="0.25">
      <c r="A179" s="25" t="s">
        <v>800</v>
      </c>
      <c r="B179" s="25" t="s">
        <v>801</v>
      </c>
      <c r="C179" s="26">
        <v>0</v>
      </c>
      <c r="D179" s="27">
        <v>0</v>
      </c>
      <c r="E179" s="26">
        <v>1.79</v>
      </c>
      <c r="F179" s="14">
        <v>2.77</v>
      </c>
      <c r="G179" s="14">
        <v>1.88</v>
      </c>
      <c r="H179" s="14">
        <f>VLOOKUP(A179,'[7]Geriatric - no peconic bay'!$A$3:$W$594,23,FALSE)</f>
        <v>12.31</v>
      </c>
      <c r="I179" s="15">
        <f t="shared" si="2"/>
        <v>18.75</v>
      </c>
      <c r="J179" s="48"/>
    </row>
    <row r="180" spans="1:10" ht="15" x14ac:dyDescent="0.25">
      <c r="A180" s="25" t="s">
        <v>245</v>
      </c>
      <c r="B180" s="25" t="s">
        <v>246</v>
      </c>
      <c r="C180" s="26">
        <v>0</v>
      </c>
      <c r="D180" s="27">
        <v>0</v>
      </c>
      <c r="E180" s="26">
        <v>4.04</v>
      </c>
      <c r="F180" s="14">
        <v>4.16</v>
      </c>
      <c r="G180" s="14">
        <v>2.82</v>
      </c>
      <c r="H180" s="14">
        <f>VLOOKUP(A180,'[7]Geriatric - no peconic bay'!$A$3:$W$594,23,FALSE)</f>
        <v>18.489999999999998</v>
      </c>
      <c r="I180" s="15">
        <f t="shared" si="2"/>
        <v>29.51</v>
      </c>
      <c r="J180" s="48"/>
    </row>
    <row r="181" spans="1:10" ht="15" x14ac:dyDescent="0.25">
      <c r="A181" s="25" t="s">
        <v>1169</v>
      </c>
      <c r="B181" s="25" t="s">
        <v>408</v>
      </c>
      <c r="C181" s="26">
        <v>0</v>
      </c>
      <c r="D181" s="27">
        <v>0</v>
      </c>
      <c r="E181" s="26">
        <v>1.64</v>
      </c>
      <c r="F181" s="14">
        <v>4.03</v>
      </c>
      <c r="G181" s="14">
        <v>2.73</v>
      </c>
      <c r="H181" s="14">
        <f>VLOOKUP(A181,'[7]Geriatric - no peconic bay'!$A$3:$W$594,23,FALSE)</f>
        <v>17.920000000000002</v>
      </c>
      <c r="I181" s="15">
        <f t="shared" si="2"/>
        <v>26.32</v>
      </c>
      <c r="J181" s="48"/>
    </row>
    <row r="182" spans="1:10" ht="15" x14ac:dyDescent="0.25">
      <c r="A182" s="25" t="s">
        <v>726</v>
      </c>
      <c r="B182" s="25" t="s">
        <v>727</v>
      </c>
      <c r="C182" s="26">
        <v>0</v>
      </c>
      <c r="D182" s="27">
        <v>0</v>
      </c>
      <c r="E182" s="26">
        <v>0.51</v>
      </c>
      <c r="F182" s="14">
        <v>2.27</v>
      </c>
      <c r="G182" s="14">
        <v>1.54</v>
      </c>
      <c r="H182" s="14">
        <f>VLOOKUP(A182,'[7]Geriatric - no peconic bay'!$A$3:$W$594,23,FALSE)</f>
        <v>10.1</v>
      </c>
      <c r="I182" s="15">
        <f t="shared" si="2"/>
        <v>14.42</v>
      </c>
      <c r="J182" s="48"/>
    </row>
    <row r="183" spans="1:10" ht="15" x14ac:dyDescent="0.25">
      <c r="A183" s="25" t="s">
        <v>130</v>
      </c>
      <c r="B183" s="25" t="s">
        <v>131</v>
      </c>
      <c r="C183" s="26">
        <v>0</v>
      </c>
      <c r="D183" s="27">
        <v>0</v>
      </c>
      <c r="E183" s="26">
        <v>4.03</v>
      </c>
      <c r="F183" s="14">
        <v>4.76</v>
      </c>
      <c r="G183" s="14">
        <v>3.22</v>
      </c>
      <c r="H183" s="14">
        <f>VLOOKUP(A183,'[7]Geriatric - no peconic bay'!$A$3:$W$594,23,FALSE)</f>
        <v>21.12</v>
      </c>
      <c r="I183" s="15">
        <f t="shared" si="2"/>
        <v>33.130000000000003</v>
      </c>
      <c r="J183" s="48"/>
    </row>
    <row r="184" spans="1:10" ht="15" x14ac:dyDescent="0.25">
      <c r="A184" s="25" t="s">
        <v>665</v>
      </c>
      <c r="B184" s="25" t="s">
        <v>666</v>
      </c>
      <c r="C184" s="26">
        <v>0</v>
      </c>
      <c r="D184" s="27">
        <v>0</v>
      </c>
      <c r="E184" s="26">
        <v>0.04</v>
      </c>
      <c r="F184" s="14">
        <v>4.0999999999999996</v>
      </c>
      <c r="G184" s="14">
        <v>2.78</v>
      </c>
      <c r="H184" s="14">
        <f>VLOOKUP(A184,'[7]Geriatric - no peconic bay'!$A$3:$W$594,23,FALSE)</f>
        <v>18.22</v>
      </c>
      <c r="I184" s="15">
        <f t="shared" si="2"/>
        <v>25.14</v>
      </c>
      <c r="J184" s="48"/>
    </row>
    <row r="185" spans="1:10" ht="15" x14ac:dyDescent="0.25">
      <c r="A185" s="25" t="s">
        <v>269</v>
      </c>
      <c r="B185" s="25" t="s">
        <v>270</v>
      </c>
      <c r="C185" s="26">
        <v>0</v>
      </c>
      <c r="D185" s="27">
        <v>-4.93</v>
      </c>
      <c r="E185" s="26">
        <v>2.44</v>
      </c>
      <c r="F185" s="14">
        <v>3.22</v>
      </c>
      <c r="G185" s="14">
        <v>2.1800000000000002</v>
      </c>
      <c r="H185" s="14">
        <f>VLOOKUP(A185,'[7]Geriatric - no peconic bay'!$A$3:$W$594,23,FALSE)</f>
        <v>14.29</v>
      </c>
      <c r="I185" s="15">
        <f t="shared" si="2"/>
        <v>17.2</v>
      </c>
      <c r="J185" s="48"/>
    </row>
    <row r="186" spans="1:10" ht="15" x14ac:dyDescent="0.25">
      <c r="A186" s="25" t="s">
        <v>802</v>
      </c>
      <c r="B186" s="25" t="s">
        <v>803</v>
      </c>
      <c r="C186" s="26">
        <v>0</v>
      </c>
      <c r="D186" s="27">
        <v>0</v>
      </c>
      <c r="E186" s="26">
        <v>0</v>
      </c>
      <c r="F186" s="14">
        <v>3.19</v>
      </c>
      <c r="G186" s="14">
        <v>2.16</v>
      </c>
      <c r="H186" s="14">
        <f>VLOOKUP(A186,'[7]Geriatric - no peconic bay'!$A$3:$W$594,23,FALSE)</f>
        <v>14.15</v>
      </c>
      <c r="I186" s="15">
        <f t="shared" si="2"/>
        <v>19.5</v>
      </c>
      <c r="J186" s="48"/>
    </row>
    <row r="187" spans="1:10" ht="15" x14ac:dyDescent="0.25">
      <c r="A187" s="25" t="s">
        <v>528</v>
      </c>
      <c r="B187" s="25" t="s">
        <v>529</v>
      </c>
      <c r="C187" s="26">
        <v>0</v>
      </c>
      <c r="D187" s="27">
        <v>0</v>
      </c>
      <c r="E187" s="26">
        <v>0.21</v>
      </c>
      <c r="F187" s="14">
        <v>4.63</v>
      </c>
      <c r="G187" s="14">
        <v>3.13</v>
      </c>
      <c r="H187" s="14">
        <f>VLOOKUP(A187,'[7]Geriatric - no peconic bay'!$A$3:$W$594,23,FALSE)</f>
        <v>20.56</v>
      </c>
      <c r="I187" s="15">
        <f t="shared" si="2"/>
        <v>28.53</v>
      </c>
      <c r="J187" s="48"/>
    </row>
    <row r="188" spans="1:10" ht="15" x14ac:dyDescent="0.25">
      <c r="A188" s="25" t="s">
        <v>115</v>
      </c>
      <c r="B188" s="25" t="s">
        <v>116</v>
      </c>
      <c r="C188" s="26">
        <v>0</v>
      </c>
      <c r="D188" s="27">
        <v>0</v>
      </c>
      <c r="E188" s="26">
        <v>3.21</v>
      </c>
      <c r="F188" s="14">
        <v>3.08</v>
      </c>
      <c r="G188" s="14">
        <v>2.09</v>
      </c>
      <c r="H188" s="14">
        <f>VLOOKUP(A188,'[7]Geriatric - no peconic bay'!$A$3:$W$594,23,FALSE)</f>
        <v>13.69</v>
      </c>
      <c r="I188" s="15">
        <f t="shared" si="2"/>
        <v>22.07</v>
      </c>
      <c r="J188" s="48"/>
    </row>
    <row r="189" spans="1:10" ht="15" x14ac:dyDescent="0.25">
      <c r="A189" s="25" t="s">
        <v>1271</v>
      </c>
      <c r="B189" s="25" t="s">
        <v>1272</v>
      </c>
      <c r="C189" s="26">
        <v>0</v>
      </c>
      <c r="D189" s="27">
        <v>-4.82</v>
      </c>
      <c r="E189" s="26">
        <v>1.25</v>
      </c>
      <c r="F189" s="14">
        <v>3.54</v>
      </c>
      <c r="G189" s="14">
        <v>2.39</v>
      </c>
      <c r="H189" s="14">
        <f>VLOOKUP(A189,'[7]Geriatric - no peconic bay'!$A$3:$W$594,23,FALSE)</f>
        <v>15.71</v>
      </c>
      <c r="I189" s="15">
        <f t="shared" si="2"/>
        <v>18.07</v>
      </c>
      <c r="J189" s="48"/>
    </row>
    <row r="190" spans="1:10" ht="15" x14ac:dyDescent="0.25">
      <c r="A190" s="25" t="s">
        <v>584</v>
      </c>
      <c r="B190" s="25" t="s">
        <v>585</v>
      </c>
      <c r="C190" s="26">
        <v>0</v>
      </c>
      <c r="D190" s="27">
        <v>0</v>
      </c>
      <c r="E190" s="26">
        <v>0.4</v>
      </c>
      <c r="F190" s="14">
        <v>2.5099999999999998</v>
      </c>
      <c r="G190" s="14">
        <v>1.7</v>
      </c>
      <c r="H190" s="14">
        <f>VLOOKUP(A190,'[7]Geriatric - no peconic bay'!$A$3:$W$594,23,FALSE)</f>
        <v>11.15</v>
      </c>
      <c r="I190" s="15">
        <f t="shared" si="2"/>
        <v>15.76</v>
      </c>
      <c r="J190" s="48"/>
    </row>
    <row r="191" spans="1:10" ht="15" x14ac:dyDescent="0.25">
      <c r="A191" s="25" t="s">
        <v>804</v>
      </c>
      <c r="B191" s="25" t="s">
        <v>805</v>
      </c>
      <c r="C191" s="26">
        <v>0</v>
      </c>
      <c r="D191" s="27">
        <v>0</v>
      </c>
      <c r="E191" s="26">
        <v>0</v>
      </c>
      <c r="F191" s="14">
        <v>3.35</v>
      </c>
      <c r="G191" s="14">
        <v>2.27</v>
      </c>
      <c r="H191" s="14">
        <f>VLOOKUP(A191,'[7]Geriatric - no peconic bay'!$A$3:$W$594,23,FALSE)</f>
        <v>14.87</v>
      </c>
      <c r="I191" s="15">
        <f t="shared" si="2"/>
        <v>20.49</v>
      </c>
      <c r="J191" s="48"/>
    </row>
    <row r="192" spans="1:10" ht="15" x14ac:dyDescent="0.25">
      <c r="A192" s="25" t="s">
        <v>165</v>
      </c>
      <c r="B192" s="25" t="s">
        <v>166</v>
      </c>
      <c r="C192" s="26">
        <v>0</v>
      </c>
      <c r="D192" s="27">
        <v>-5</v>
      </c>
      <c r="E192" s="26">
        <v>1.57</v>
      </c>
      <c r="F192" s="14">
        <v>3.54</v>
      </c>
      <c r="G192" s="14">
        <v>2.39</v>
      </c>
      <c r="H192" s="14">
        <f>VLOOKUP(A192,'[7]Geriatric - no peconic bay'!$A$3:$W$594,23,FALSE)</f>
        <v>15.72</v>
      </c>
      <c r="I192" s="15">
        <f t="shared" si="2"/>
        <v>18.22</v>
      </c>
      <c r="J192" s="48"/>
    </row>
    <row r="193" spans="1:10" ht="15" x14ac:dyDescent="0.25">
      <c r="A193" s="25" t="s">
        <v>806</v>
      </c>
      <c r="B193" s="25" t="s">
        <v>807</v>
      </c>
      <c r="C193" s="26">
        <v>0</v>
      </c>
      <c r="D193" s="27">
        <v>0</v>
      </c>
      <c r="E193" s="26">
        <v>0</v>
      </c>
      <c r="F193" s="14">
        <v>3.18</v>
      </c>
      <c r="G193" s="14">
        <v>2.15</v>
      </c>
      <c r="H193" s="14">
        <f>VLOOKUP(A193,'[7]Geriatric - no peconic bay'!$A$3:$W$594,23,FALSE)</f>
        <v>14.12</v>
      </c>
      <c r="I193" s="15">
        <f t="shared" si="2"/>
        <v>19.45</v>
      </c>
      <c r="J193" s="48"/>
    </row>
    <row r="194" spans="1:10" ht="15" x14ac:dyDescent="0.25">
      <c r="A194" s="25" t="s">
        <v>1237</v>
      </c>
      <c r="B194" s="25" t="s">
        <v>1238</v>
      </c>
      <c r="C194" s="26">
        <v>0</v>
      </c>
      <c r="D194" s="27">
        <v>0</v>
      </c>
      <c r="E194" s="26">
        <v>7.0000000000000007E-2</v>
      </c>
      <c r="F194" s="14">
        <v>3.86</v>
      </c>
      <c r="G194" s="14">
        <v>2.61</v>
      </c>
      <c r="H194" s="14">
        <f>VLOOKUP(A194,'[7]Geriatric - no peconic bay'!$A$3:$W$594,23,FALSE)</f>
        <v>17.149999999999999</v>
      </c>
      <c r="I194" s="15">
        <f t="shared" si="2"/>
        <v>23.69</v>
      </c>
      <c r="J194" s="48"/>
    </row>
    <row r="195" spans="1:10" ht="15" x14ac:dyDescent="0.25">
      <c r="A195" s="25" t="s">
        <v>1170</v>
      </c>
      <c r="B195" s="25" t="s">
        <v>1171</v>
      </c>
      <c r="C195" s="26">
        <v>0</v>
      </c>
      <c r="D195" s="27">
        <v>-4.09</v>
      </c>
      <c r="E195" s="26">
        <v>3.9299999999999997</v>
      </c>
      <c r="F195" s="14">
        <v>2.93</v>
      </c>
      <c r="G195" s="14">
        <v>1.98</v>
      </c>
      <c r="H195" s="14">
        <f>VLOOKUP(A195,'[7]Geriatric - no peconic bay'!$A$3:$W$594,23,FALSE)</f>
        <v>13.03</v>
      </c>
      <c r="I195" s="15">
        <f t="shared" si="2"/>
        <v>17.78</v>
      </c>
      <c r="J195" s="48"/>
    </row>
    <row r="196" spans="1:10" ht="15" x14ac:dyDescent="0.25">
      <c r="A196" s="25" t="s">
        <v>390</v>
      </c>
      <c r="B196" s="25" t="s">
        <v>391</v>
      </c>
      <c r="C196" s="26">
        <v>0</v>
      </c>
      <c r="D196" s="27">
        <v>0</v>
      </c>
      <c r="E196" s="26">
        <v>1.6600000000000001</v>
      </c>
      <c r="F196" s="14">
        <v>4.1399999999999997</v>
      </c>
      <c r="G196" s="14">
        <v>2.8</v>
      </c>
      <c r="H196" s="14">
        <f>VLOOKUP(A196,'[7]Geriatric - no peconic bay'!$A$3:$W$594,23,FALSE)</f>
        <v>18.38</v>
      </c>
      <c r="I196" s="15">
        <f t="shared" si="2"/>
        <v>26.98</v>
      </c>
      <c r="J196" s="48"/>
    </row>
    <row r="197" spans="1:10" ht="15" x14ac:dyDescent="0.25">
      <c r="A197" s="25" t="s">
        <v>649</v>
      </c>
      <c r="B197" s="25" t="s">
        <v>650</v>
      </c>
      <c r="C197" s="26">
        <v>0</v>
      </c>
      <c r="D197" s="27">
        <v>0</v>
      </c>
      <c r="E197" s="26">
        <v>0.35</v>
      </c>
      <c r="F197" s="14">
        <v>3.9</v>
      </c>
      <c r="G197" s="14">
        <v>2.64</v>
      </c>
      <c r="H197" s="14">
        <f>VLOOKUP(A197,'[7]Geriatric - no peconic bay'!$A$3:$W$594,23,FALSE)</f>
        <v>17.32</v>
      </c>
      <c r="I197" s="15">
        <f t="shared" si="2"/>
        <v>24.21</v>
      </c>
      <c r="J197" s="48"/>
    </row>
    <row r="198" spans="1:10" ht="15" x14ac:dyDescent="0.25">
      <c r="A198" s="25" t="s">
        <v>556</v>
      </c>
      <c r="B198" s="25" t="s">
        <v>557</v>
      </c>
      <c r="C198" s="26">
        <v>0</v>
      </c>
      <c r="D198" s="27">
        <v>0</v>
      </c>
      <c r="E198" s="26">
        <v>0.32</v>
      </c>
      <c r="F198" s="14">
        <v>3.79</v>
      </c>
      <c r="G198" s="14">
        <v>2.56</v>
      </c>
      <c r="H198" s="14">
        <f>VLOOKUP(A198,'[7]Geriatric - no peconic bay'!$A$3:$W$594,23,FALSE)</f>
        <v>16.82</v>
      </c>
      <c r="I198" s="15">
        <f t="shared" si="2"/>
        <v>23.49</v>
      </c>
      <c r="J198" s="48"/>
    </row>
    <row r="199" spans="1:10" ht="15" x14ac:dyDescent="0.25">
      <c r="A199" s="25" t="s">
        <v>808</v>
      </c>
      <c r="B199" s="25" t="s">
        <v>809</v>
      </c>
      <c r="C199" s="26">
        <v>0</v>
      </c>
      <c r="D199" s="27">
        <v>0</v>
      </c>
      <c r="E199" s="26">
        <v>0</v>
      </c>
      <c r="F199" s="14">
        <v>3.76</v>
      </c>
      <c r="G199" s="14">
        <v>2.5499999999999998</v>
      </c>
      <c r="H199" s="14">
        <f>VLOOKUP(A199,'[7]Geriatric - no peconic bay'!$A$3:$W$594,23,FALSE)</f>
        <v>16.71</v>
      </c>
      <c r="I199" s="15">
        <f t="shared" ref="I199:I261" si="3">ROUND(SUM(C199:H199),2)</f>
        <v>23.02</v>
      </c>
      <c r="J199" s="48"/>
    </row>
    <row r="200" spans="1:10" ht="15" x14ac:dyDescent="0.25">
      <c r="A200" s="25" t="s">
        <v>107</v>
      </c>
      <c r="B200" s="25" t="s">
        <v>108</v>
      </c>
      <c r="C200" s="26">
        <v>0</v>
      </c>
      <c r="D200" s="27">
        <v>0</v>
      </c>
      <c r="E200" s="26">
        <v>6.49</v>
      </c>
      <c r="F200" s="14">
        <v>2.8</v>
      </c>
      <c r="G200" s="14">
        <v>1.9</v>
      </c>
      <c r="H200" s="14">
        <f>VLOOKUP(A200,'[7]Geriatric - no peconic bay'!$A$3:$W$594,23,FALSE)</f>
        <v>12.45</v>
      </c>
      <c r="I200" s="15">
        <f t="shared" si="3"/>
        <v>23.64</v>
      </c>
      <c r="J200" s="48"/>
    </row>
    <row r="201" spans="1:10" ht="15" x14ac:dyDescent="0.25">
      <c r="A201" s="25" t="s">
        <v>282</v>
      </c>
      <c r="B201" s="25" t="s">
        <v>283</v>
      </c>
      <c r="C201" s="26">
        <v>0</v>
      </c>
      <c r="D201" s="27">
        <v>0</v>
      </c>
      <c r="E201" s="26">
        <v>2.62</v>
      </c>
      <c r="F201" s="14">
        <v>2.74</v>
      </c>
      <c r="G201" s="14">
        <v>1.85</v>
      </c>
      <c r="H201" s="14">
        <f>VLOOKUP(A201,'[7]Geriatric - no peconic bay'!$A$3:$W$594,23,FALSE)</f>
        <v>12.15</v>
      </c>
      <c r="I201" s="15">
        <f t="shared" si="3"/>
        <v>19.36</v>
      </c>
      <c r="J201" s="48"/>
    </row>
    <row r="202" spans="1:10" ht="15" x14ac:dyDescent="0.25">
      <c r="A202" s="25" t="s">
        <v>1239</v>
      </c>
      <c r="B202" s="25" t="s">
        <v>425</v>
      </c>
      <c r="C202" s="26">
        <v>0</v>
      </c>
      <c r="D202" s="27">
        <v>0</v>
      </c>
      <c r="E202" s="26">
        <v>2.57</v>
      </c>
      <c r="F202" s="14">
        <v>3.35</v>
      </c>
      <c r="G202" s="14">
        <v>2.2599999999999998</v>
      </c>
      <c r="H202" s="14">
        <f>VLOOKUP(A202,'[7]Geriatric - no peconic bay'!$A$3:$W$594,23,FALSE)</f>
        <v>14.87</v>
      </c>
      <c r="I202" s="15">
        <f t="shared" si="3"/>
        <v>23.05</v>
      </c>
      <c r="J202" s="48"/>
    </row>
    <row r="203" spans="1:10" ht="15" x14ac:dyDescent="0.25">
      <c r="A203" s="25" t="s">
        <v>430</v>
      </c>
      <c r="B203" s="25" t="s">
        <v>431</v>
      </c>
      <c r="C203" s="26">
        <v>0</v>
      </c>
      <c r="D203" s="27">
        <v>0</v>
      </c>
      <c r="E203" s="26">
        <v>1.1100000000000001</v>
      </c>
      <c r="F203" s="14">
        <v>3.11</v>
      </c>
      <c r="G203" s="14">
        <v>2.11</v>
      </c>
      <c r="H203" s="14">
        <f>VLOOKUP(A203,'[7]Geriatric - no peconic bay'!$A$3:$W$594,23,FALSE)</f>
        <v>13.84</v>
      </c>
      <c r="I203" s="15">
        <f t="shared" si="3"/>
        <v>20.170000000000002</v>
      </c>
      <c r="J203" s="48"/>
    </row>
    <row r="204" spans="1:10" ht="15" x14ac:dyDescent="0.25">
      <c r="A204" s="25" t="s">
        <v>512</v>
      </c>
      <c r="B204" s="25" t="s">
        <v>513</v>
      </c>
      <c r="C204" s="26">
        <v>0</v>
      </c>
      <c r="D204" s="27">
        <v>0</v>
      </c>
      <c r="E204" s="26">
        <v>0.92</v>
      </c>
      <c r="F204" s="14">
        <v>3.95</v>
      </c>
      <c r="G204" s="14">
        <v>2.67</v>
      </c>
      <c r="H204" s="14">
        <f>VLOOKUP(A204,'[7]Geriatric - no peconic bay'!$A$3:$W$594,23,FALSE)</f>
        <v>17.55</v>
      </c>
      <c r="I204" s="15">
        <f t="shared" si="3"/>
        <v>25.09</v>
      </c>
      <c r="J204" s="48"/>
    </row>
    <row r="205" spans="1:10" ht="15" x14ac:dyDescent="0.25">
      <c r="A205" s="25" t="s">
        <v>1172</v>
      </c>
      <c r="B205" s="25" t="s">
        <v>1173</v>
      </c>
      <c r="C205" s="26">
        <v>0</v>
      </c>
      <c r="D205" s="27">
        <v>-4.41</v>
      </c>
      <c r="E205" s="26">
        <v>3.3200000000000003</v>
      </c>
      <c r="F205" s="14">
        <v>2.92</v>
      </c>
      <c r="G205" s="14">
        <v>1.98</v>
      </c>
      <c r="H205" s="14">
        <f>VLOOKUP(A205,'[7]Geriatric - no peconic bay'!$A$3:$W$594,23,FALSE)</f>
        <v>12.99</v>
      </c>
      <c r="I205" s="15">
        <f t="shared" si="3"/>
        <v>16.8</v>
      </c>
      <c r="J205" s="48"/>
    </row>
    <row r="206" spans="1:10" ht="15" x14ac:dyDescent="0.25">
      <c r="A206" s="25" t="s">
        <v>810</v>
      </c>
      <c r="B206" s="25" t="s">
        <v>811</v>
      </c>
      <c r="C206" s="26">
        <v>0</v>
      </c>
      <c r="D206" s="27">
        <v>0</v>
      </c>
      <c r="E206" s="26">
        <v>1.02</v>
      </c>
      <c r="F206" s="14">
        <v>4.51</v>
      </c>
      <c r="G206" s="14">
        <v>3.05</v>
      </c>
      <c r="H206" s="14">
        <f>VLOOKUP(A206,'[7]Geriatric - no peconic bay'!$A$3:$W$594,23,FALSE)</f>
        <v>20.02</v>
      </c>
      <c r="I206" s="15">
        <f t="shared" si="3"/>
        <v>28.6</v>
      </c>
      <c r="J206" s="48"/>
    </row>
    <row r="207" spans="1:10" ht="15" x14ac:dyDescent="0.25">
      <c r="A207" s="25" t="s">
        <v>310</v>
      </c>
      <c r="B207" s="25" t="s">
        <v>311</v>
      </c>
      <c r="C207" s="26">
        <v>0</v>
      </c>
      <c r="D207" s="27">
        <v>0</v>
      </c>
      <c r="E207" s="26">
        <v>0.74</v>
      </c>
      <c r="F207" s="14">
        <v>2.9</v>
      </c>
      <c r="G207" s="14">
        <v>1.97</v>
      </c>
      <c r="H207" s="14">
        <f>VLOOKUP(A207,'[7]Geriatric - no peconic bay'!$A$3:$W$594,23,FALSE)</f>
        <v>12.9</v>
      </c>
      <c r="I207" s="15">
        <f t="shared" si="3"/>
        <v>18.510000000000002</v>
      </c>
      <c r="J207" s="48"/>
    </row>
    <row r="208" spans="1:10" ht="15" x14ac:dyDescent="0.25">
      <c r="A208" s="25" t="s">
        <v>133</v>
      </c>
      <c r="B208" s="25" t="s">
        <v>134</v>
      </c>
      <c r="C208" s="26">
        <v>0</v>
      </c>
      <c r="D208" s="27">
        <v>0</v>
      </c>
      <c r="E208" s="26">
        <v>2.56</v>
      </c>
      <c r="F208" s="14">
        <v>2.06</v>
      </c>
      <c r="G208" s="14">
        <v>1.39</v>
      </c>
      <c r="H208" s="14">
        <f>VLOOKUP(A208,'[7]Geriatric - no peconic bay'!$A$3:$W$594,23,FALSE)</f>
        <v>9.15</v>
      </c>
      <c r="I208" s="15">
        <f t="shared" si="3"/>
        <v>15.16</v>
      </c>
      <c r="J208" s="48"/>
    </row>
    <row r="209" spans="1:10" ht="15" x14ac:dyDescent="0.25">
      <c r="A209" s="25" t="s">
        <v>812</v>
      </c>
      <c r="B209" s="25" t="s">
        <v>813</v>
      </c>
      <c r="C209" s="26">
        <v>0</v>
      </c>
      <c r="D209" s="27">
        <v>0</v>
      </c>
      <c r="E209" s="26">
        <v>0</v>
      </c>
      <c r="F209" s="14">
        <v>4.29</v>
      </c>
      <c r="G209" s="14">
        <v>2.9</v>
      </c>
      <c r="H209" s="14">
        <f>VLOOKUP(A209,'[7]Geriatric - no peconic bay'!$A$3:$W$594,23,FALSE)</f>
        <v>19.05</v>
      </c>
      <c r="I209" s="15">
        <f t="shared" si="3"/>
        <v>26.24</v>
      </c>
      <c r="J209" s="48"/>
    </row>
    <row r="210" spans="1:10" ht="15" x14ac:dyDescent="0.25">
      <c r="A210" s="25" t="s">
        <v>404</v>
      </c>
      <c r="B210" s="25" t="s">
        <v>405</v>
      </c>
      <c r="C210" s="26">
        <v>0</v>
      </c>
      <c r="D210" s="27">
        <v>0</v>
      </c>
      <c r="E210" s="26">
        <v>4.0999999999999996</v>
      </c>
      <c r="F210" s="14">
        <v>3.14</v>
      </c>
      <c r="G210" s="14">
        <v>2.12</v>
      </c>
      <c r="H210" s="14">
        <f>VLOOKUP(A210,'[7]Geriatric - no peconic bay'!$A$3:$W$594,23,FALSE)</f>
        <v>13.93</v>
      </c>
      <c r="I210" s="15">
        <f t="shared" si="3"/>
        <v>23.29</v>
      </c>
      <c r="J210" s="48"/>
    </row>
    <row r="211" spans="1:10" ht="15" x14ac:dyDescent="0.25">
      <c r="A211" s="25" t="s">
        <v>599</v>
      </c>
      <c r="B211" s="25" t="s">
        <v>600</v>
      </c>
      <c r="C211" s="26">
        <v>0</v>
      </c>
      <c r="D211" s="27">
        <v>-8.3800000000000008</v>
      </c>
      <c r="E211" s="26">
        <v>0.08</v>
      </c>
      <c r="F211" s="14">
        <v>4.2300000000000004</v>
      </c>
      <c r="G211" s="14">
        <v>2.86</v>
      </c>
      <c r="H211" s="14">
        <f>VLOOKUP(A211,'[7]Geriatric - no peconic bay'!$A$3:$W$594,23,FALSE)</f>
        <v>18.8</v>
      </c>
      <c r="I211" s="15">
        <f t="shared" si="3"/>
        <v>17.59</v>
      </c>
      <c r="J211" s="48"/>
    </row>
    <row r="212" spans="1:10" ht="15" x14ac:dyDescent="0.25">
      <c r="A212" s="25" t="s">
        <v>1222</v>
      </c>
      <c r="B212" s="25" t="s">
        <v>1223</v>
      </c>
      <c r="C212" s="26">
        <v>0</v>
      </c>
      <c r="D212" s="27">
        <v>0</v>
      </c>
      <c r="E212" s="26">
        <v>0.03</v>
      </c>
      <c r="F212" s="14">
        <v>4.4800000000000004</v>
      </c>
      <c r="G212" s="14">
        <v>3.03</v>
      </c>
      <c r="H212" s="14">
        <f>VLOOKUP(A212,'[7]Geriatric - no peconic bay'!$A$3:$W$594,23,FALSE)</f>
        <v>19.899999999999999</v>
      </c>
      <c r="I212" s="15">
        <f t="shared" si="3"/>
        <v>27.44</v>
      </c>
      <c r="J212" s="48"/>
    </row>
    <row r="213" spans="1:10" ht="15" x14ac:dyDescent="0.25">
      <c r="A213" s="25" t="s">
        <v>342</v>
      </c>
      <c r="B213" s="25" t="s">
        <v>343</v>
      </c>
      <c r="C213" s="26">
        <v>0</v>
      </c>
      <c r="D213" s="27">
        <v>0</v>
      </c>
      <c r="E213" s="26">
        <v>1.87</v>
      </c>
      <c r="F213" s="14">
        <v>2.95</v>
      </c>
      <c r="G213" s="14">
        <v>2</v>
      </c>
      <c r="H213" s="14">
        <f>VLOOKUP(A213,'[7]Geriatric - no peconic bay'!$A$3:$W$594,23,FALSE)</f>
        <v>13.13</v>
      </c>
      <c r="I213" s="15">
        <f t="shared" si="3"/>
        <v>19.95</v>
      </c>
      <c r="J213" s="48"/>
    </row>
    <row r="214" spans="1:10" ht="15" x14ac:dyDescent="0.25">
      <c r="A214" s="25" t="s">
        <v>506</v>
      </c>
      <c r="B214" s="25" t="s">
        <v>507</v>
      </c>
      <c r="C214" s="26">
        <v>0</v>
      </c>
      <c r="D214" s="27">
        <v>0</v>
      </c>
      <c r="E214" s="26">
        <v>0.76</v>
      </c>
      <c r="F214" s="14">
        <v>3.4</v>
      </c>
      <c r="G214" s="14">
        <v>2.2999999999999998</v>
      </c>
      <c r="H214" s="14">
        <f>VLOOKUP(A214,'[7]Geriatric - no peconic bay'!$A$3:$W$594,23,FALSE)</f>
        <v>15.1</v>
      </c>
      <c r="I214" s="15">
        <f t="shared" si="3"/>
        <v>21.56</v>
      </c>
      <c r="J214" s="48"/>
    </row>
    <row r="215" spans="1:10" ht="15" x14ac:dyDescent="0.25">
      <c r="A215" s="25" t="s">
        <v>526</v>
      </c>
      <c r="B215" s="25" t="s">
        <v>527</v>
      </c>
      <c r="C215" s="26">
        <v>0</v>
      </c>
      <c r="D215" s="27">
        <v>0</v>
      </c>
      <c r="E215" s="26">
        <v>0.42</v>
      </c>
      <c r="F215" s="14">
        <v>4.0599999999999996</v>
      </c>
      <c r="G215" s="14">
        <v>2.75</v>
      </c>
      <c r="H215" s="14">
        <f>VLOOKUP(A215,'[7]Geriatric - no peconic bay'!$A$3:$W$594,23,FALSE)</f>
        <v>18.05</v>
      </c>
      <c r="I215" s="15">
        <f t="shared" si="3"/>
        <v>25.28</v>
      </c>
      <c r="J215" s="48"/>
    </row>
    <row r="216" spans="1:10" ht="15" x14ac:dyDescent="0.25">
      <c r="A216" s="25" t="s">
        <v>651</v>
      </c>
      <c r="B216" s="25" t="s">
        <v>652</v>
      </c>
      <c r="C216" s="26">
        <v>0</v>
      </c>
      <c r="D216" s="27">
        <v>0</v>
      </c>
      <c r="E216" s="26">
        <v>0.05</v>
      </c>
      <c r="F216" s="14">
        <v>4.07</v>
      </c>
      <c r="G216" s="14">
        <v>2.75</v>
      </c>
      <c r="H216" s="14">
        <f>VLOOKUP(A216,'[7]Geriatric - no peconic bay'!$A$3:$W$594,23,FALSE)</f>
        <v>18.07</v>
      </c>
      <c r="I216" s="15">
        <f t="shared" si="3"/>
        <v>24.94</v>
      </c>
      <c r="J216" s="48"/>
    </row>
    <row r="217" spans="1:10" ht="15" x14ac:dyDescent="0.25">
      <c r="A217" s="25" t="s">
        <v>814</v>
      </c>
      <c r="B217" s="25" t="s">
        <v>815</v>
      </c>
      <c r="C217" s="26">
        <v>0</v>
      </c>
      <c r="D217" s="27">
        <v>0</v>
      </c>
      <c r="E217" s="26">
        <v>0</v>
      </c>
      <c r="F217" s="14">
        <v>4.1100000000000003</v>
      </c>
      <c r="G217" s="14">
        <v>2.78</v>
      </c>
      <c r="H217" s="14">
        <f>VLOOKUP(A217,'[7]Geriatric - no peconic bay'!$A$3:$W$594,23,FALSE)</f>
        <v>18.239999999999998</v>
      </c>
      <c r="I217" s="15">
        <f t="shared" si="3"/>
        <v>25.13</v>
      </c>
      <c r="J217" s="48"/>
    </row>
    <row r="218" spans="1:10" ht="15" x14ac:dyDescent="0.25">
      <c r="A218" s="25" t="s">
        <v>601</v>
      </c>
      <c r="B218" s="25" t="s">
        <v>602</v>
      </c>
      <c r="C218" s="26">
        <v>0</v>
      </c>
      <c r="D218" s="27">
        <v>0</v>
      </c>
      <c r="E218" s="26">
        <v>7.0000000000000007E-2</v>
      </c>
      <c r="F218" s="14">
        <v>3.62</v>
      </c>
      <c r="G218" s="14">
        <v>2.4500000000000002</v>
      </c>
      <c r="H218" s="14">
        <f>VLOOKUP(A218,'[7]Geriatric - no peconic bay'!$A$3:$W$594,23,FALSE)</f>
        <v>16.079999999999998</v>
      </c>
      <c r="I218" s="15">
        <f t="shared" si="3"/>
        <v>22.22</v>
      </c>
      <c r="J218" s="48"/>
    </row>
    <row r="219" spans="1:10" ht="15" x14ac:dyDescent="0.25">
      <c r="A219" s="25" t="s">
        <v>816</v>
      </c>
      <c r="B219" s="25" t="s">
        <v>817</v>
      </c>
      <c r="C219" s="26">
        <v>0</v>
      </c>
      <c r="D219" s="27">
        <v>0</v>
      </c>
      <c r="E219" s="26">
        <v>0.06</v>
      </c>
      <c r="F219" s="14">
        <v>5.65</v>
      </c>
      <c r="G219" s="14">
        <v>3.82</v>
      </c>
      <c r="H219" s="14">
        <f>VLOOKUP(A219,'[7]Geriatric - no peconic bay'!$A$3:$W$594,23,FALSE)</f>
        <v>25.08</v>
      </c>
      <c r="I219" s="15">
        <f t="shared" si="3"/>
        <v>34.61</v>
      </c>
      <c r="J219" s="48"/>
    </row>
    <row r="220" spans="1:10" ht="15" x14ac:dyDescent="0.25">
      <c r="A220" s="25" t="s">
        <v>57</v>
      </c>
      <c r="B220" s="25" t="s">
        <v>1174</v>
      </c>
      <c r="C220" s="26">
        <v>0</v>
      </c>
      <c r="D220" s="27">
        <v>0</v>
      </c>
      <c r="E220" s="26">
        <v>6.7700000000000005</v>
      </c>
      <c r="F220" s="14">
        <v>2.6</v>
      </c>
      <c r="G220" s="14">
        <v>1.76</v>
      </c>
      <c r="H220" s="14">
        <f>VLOOKUP(A220,'[7]Geriatric - no peconic bay'!$A$3:$W$594,23,FALSE)</f>
        <v>11.54</v>
      </c>
      <c r="I220" s="15">
        <f t="shared" si="3"/>
        <v>22.67</v>
      </c>
      <c r="J220" s="48"/>
    </row>
    <row r="221" spans="1:10" ht="15" x14ac:dyDescent="0.25">
      <c r="A221" s="25" t="s">
        <v>58</v>
      </c>
      <c r="B221" s="25" t="s">
        <v>1175</v>
      </c>
      <c r="C221" s="26">
        <v>0</v>
      </c>
      <c r="D221" s="27">
        <v>0</v>
      </c>
      <c r="E221" s="26">
        <v>5.5</v>
      </c>
      <c r="F221" s="14">
        <v>2.5</v>
      </c>
      <c r="G221" s="14">
        <v>1.69</v>
      </c>
      <c r="H221" s="14">
        <f>VLOOKUP(A221,'[7]Geriatric - no peconic bay'!$A$3:$W$594,23,FALSE)</f>
        <v>11.11</v>
      </c>
      <c r="I221" s="15">
        <f t="shared" si="3"/>
        <v>20.8</v>
      </c>
      <c r="J221" s="48"/>
    </row>
    <row r="222" spans="1:10" ht="15" x14ac:dyDescent="0.25">
      <c r="A222" s="25" t="s">
        <v>53</v>
      </c>
      <c r="B222" s="25" t="s">
        <v>54</v>
      </c>
      <c r="C222" s="26">
        <v>0</v>
      </c>
      <c r="D222" s="27">
        <v>0</v>
      </c>
      <c r="E222" s="26">
        <v>5.87</v>
      </c>
      <c r="F222" s="14">
        <v>2.73</v>
      </c>
      <c r="G222" s="14">
        <v>1.85</v>
      </c>
      <c r="H222" s="14">
        <f>VLOOKUP(A222,'[7]Geriatric - no peconic bay'!$A$3:$W$594,23,FALSE)</f>
        <v>12.13</v>
      </c>
      <c r="I222" s="15">
        <f t="shared" si="3"/>
        <v>22.58</v>
      </c>
      <c r="J222" s="48"/>
    </row>
    <row r="223" spans="1:10" ht="15" x14ac:dyDescent="0.25">
      <c r="A223" s="25" t="s">
        <v>818</v>
      </c>
      <c r="B223" s="25" t="s">
        <v>819</v>
      </c>
      <c r="C223" s="26">
        <v>0</v>
      </c>
      <c r="D223" s="27">
        <v>0</v>
      </c>
      <c r="E223" s="26">
        <v>0.04</v>
      </c>
      <c r="F223" s="14">
        <v>5.04</v>
      </c>
      <c r="G223" s="14">
        <v>3.41</v>
      </c>
      <c r="H223" s="14">
        <f>VLOOKUP(A223,'[7]Geriatric - no peconic bay'!$A$3:$W$594,23,FALSE)</f>
        <v>22.39</v>
      </c>
      <c r="I223" s="15">
        <f t="shared" si="3"/>
        <v>30.88</v>
      </c>
      <c r="J223" s="48"/>
    </row>
    <row r="224" spans="1:10" ht="15" x14ac:dyDescent="0.25">
      <c r="A224" s="25" t="s">
        <v>820</v>
      </c>
      <c r="B224" s="25" t="s">
        <v>821</v>
      </c>
      <c r="C224" s="26">
        <v>0</v>
      </c>
      <c r="D224" s="27">
        <v>-6.63</v>
      </c>
      <c r="E224" s="26">
        <v>0</v>
      </c>
      <c r="F224" s="14">
        <v>4.2300000000000004</v>
      </c>
      <c r="G224" s="14">
        <v>2.86</v>
      </c>
      <c r="H224" s="14">
        <f>VLOOKUP(A224,'[7]Geriatric - no peconic bay'!$A$3:$W$594,23,FALSE)</f>
        <v>18.79</v>
      </c>
      <c r="I224" s="15">
        <f t="shared" si="3"/>
        <v>19.25</v>
      </c>
      <c r="J224" s="48"/>
    </row>
    <row r="225" spans="1:10" ht="15" x14ac:dyDescent="0.25">
      <c r="A225" s="25" t="s">
        <v>13</v>
      </c>
      <c r="B225" s="25" t="s">
        <v>14</v>
      </c>
      <c r="C225" s="26">
        <v>0</v>
      </c>
      <c r="D225" s="27">
        <v>-3.6</v>
      </c>
      <c r="E225" s="26">
        <v>11.67</v>
      </c>
      <c r="F225" s="14">
        <v>2.6</v>
      </c>
      <c r="G225" s="14">
        <v>1.76</v>
      </c>
      <c r="H225" s="14">
        <f>VLOOKUP(A225,'[7]Geriatric - no peconic bay'!$A$3:$W$594,23,FALSE)</f>
        <v>11.54</v>
      </c>
      <c r="I225" s="15">
        <f t="shared" si="3"/>
        <v>23.97</v>
      </c>
      <c r="J225" s="48"/>
    </row>
    <row r="226" spans="1:10" ht="15" x14ac:dyDescent="0.25">
      <c r="A226" s="25" t="s">
        <v>128</v>
      </c>
      <c r="B226" s="25" t="s">
        <v>129</v>
      </c>
      <c r="C226" s="26">
        <v>0</v>
      </c>
      <c r="D226" s="27">
        <v>0</v>
      </c>
      <c r="E226" s="26">
        <v>4.8000000000000007</v>
      </c>
      <c r="F226" s="14">
        <v>3.22</v>
      </c>
      <c r="G226" s="14">
        <v>2.1800000000000002</v>
      </c>
      <c r="H226" s="14">
        <f>VLOOKUP(A226,'[7]Geriatric - no peconic bay'!$A$3:$W$594,23,FALSE)</f>
        <v>14.32</v>
      </c>
      <c r="I226" s="15">
        <f t="shared" si="3"/>
        <v>24.52</v>
      </c>
      <c r="J226" s="48"/>
    </row>
    <row r="227" spans="1:10" ht="15" x14ac:dyDescent="0.25">
      <c r="A227" s="25" t="s">
        <v>822</v>
      </c>
      <c r="B227" s="25" t="s">
        <v>823</v>
      </c>
      <c r="C227" s="26">
        <v>0</v>
      </c>
      <c r="D227" s="27">
        <v>-7.88</v>
      </c>
      <c r="E227" s="26">
        <v>1.0499999999999998</v>
      </c>
      <c r="F227" s="14">
        <v>3.44</v>
      </c>
      <c r="G227" s="14">
        <v>2.33</v>
      </c>
      <c r="H227" s="14">
        <f>VLOOKUP(A227,'[7]Geriatric - no peconic bay'!$A$3:$W$594,23,FALSE)</f>
        <v>15.3</v>
      </c>
      <c r="I227" s="15">
        <f t="shared" si="3"/>
        <v>14.24</v>
      </c>
      <c r="J227" s="48"/>
    </row>
    <row r="228" spans="1:10" ht="15" x14ac:dyDescent="0.25">
      <c r="A228" s="25" t="s">
        <v>824</v>
      </c>
      <c r="B228" s="25" t="s">
        <v>825</v>
      </c>
      <c r="C228" s="26">
        <v>0</v>
      </c>
      <c r="D228" s="27">
        <v>0</v>
      </c>
      <c r="E228" s="26">
        <v>0</v>
      </c>
      <c r="F228" s="14">
        <v>3.3</v>
      </c>
      <c r="G228" s="14">
        <v>2.23</v>
      </c>
      <c r="H228" s="14">
        <f>VLOOKUP(A228,'[7]Geriatric - no peconic bay'!$A$3:$W$594,23,FALSE)</f>
        <v>14.65</v>
      </c>
      <c r="I228" s="15">
        <f t="shared" si="3"/>
        <v>20.18</v>
      </c>
      <c r="J228" s="48"/>
    </row>
    <row r="229" spans="1:10" ht="15" x14ac:dyDescent="0.25">
      <c r="A229" s="25" t="s">
        <v>640</v>
      </c>
      <c r="B229" s="25" t="s">
        <v>641</v>
      </c>
      <c r="C229" s="26">
        <v>0</v>
      </c>
      <c r="D229" s="27">
        <v>0</v>
      </c>
      <c r="E229" s="26">
        <v>0.04</v>
      </c>
      <c r="F229" s="14">
        <v>4.3099999999999996</v>
      </c>
      <c r="G229" s="14">
        <v>2.92</v>
      </c>
      <c r="H229" s="14">
        <f>VLOOKUP(A229,'[7]Geriatric - no peconic bay'!$A$3:$W$594,23,FALSE)</f>
        <v>19.149999999999999</v>
      </c>
      <c r="I229" s="15">
        <f t="shared" si="3"/>
        <v>26.42</v>
      </c>
      <c r="J229" s="48"/>
    </row>
    <row r="230" spans="1:10" ht="15" x14ac:dyDescent="0.25">
      <c r="A230" s="25" t="s">
        <v>35</v>
      </c>
      <c r="B230" s="25" t="s">
        <v>36</v>
      </c>
      <c r="C230" s="26">
        <v>0</v>
      </c>
      <c r="D230" s="27">
        <v>0</v>
      </c>
      <c r="E230" s="26">
        <v>5.31</v>
      </c>
      <c r="F230" s="14">
        <v>3.95</v>
      </c>
      <c r="G230" s="14">
        <v>2.67</v>
      </c>
      <c r="H230" s="14">
        <f>VLOOKUP(A230,'[7]Geriatric - no peconic bay'!$A$3:$W$594,23,FALSE)</f>
        <v>17.559999999999999</v>
      </c>
      <c r="I230" s="15">
        <f t="shared" si="3"/>
        <v>29.49</v>
      </c>
      <c r="J230" s="48"/>
    </row>
    <row r="231" spans="1:10" ht="15" x14ac:dyDescent="0.25">
      <c r="A231" s="25" t="s">
        <v>29</v>
      </c>
      <c r="B231" s="25" t="s">
        <v>30</v>
      </c>
      <c r="C231" s="26">
        <v>0</v>
      </c>
      <c r="D231" s="27">
        <v>0</v>
      </c>
      <c r="E231" s="26">
        <v>5.51</v>
      </c>
      <c r="F231" s="14">
        <v>4.17</v>
      </c>
      <c r="G231" s="14">
        <v>2.82</v>
      </c>
      <c r="H231" s="14">
        <f>VLOOKUP(A231,'[7]Geriatric - no peconic bay'!$A$3:$W$594,23,FALSE)</f>
        <v>18.52</v>
      </c>
      <c r="I231" s="15">
        <f t="shared" si="3"/>
        <v>31.02</v>
      </c>
      <c r="J231" s="48"/>
    </row>
    <row r="232" spans="1:10" ht="15" x14ac:dyDescent="0.25">
      <c r="A232" s="25" t="s">
        <v>122</v>
      </c>
      <c r="B232" s="25" t="s">
        <v>123</v>
      </c>
      <c r="C232" s="26">
        <v>0</v>
      </c>
      <c r="D232" s="27">
        <v>0</v>
      </c>
      <c r="E232" s="26">
        <v>3.19</v>
      </c>
      <c r="F232" s="14">
        <v>4.3499999999999996</v>
      </c>
      <c r="G232" s="14">
        <v>2.95</v>
      </c>
      <c r="H232" s="14">
        <f>VLOOKUP(A232,'[7]Geriatric - no peconic bay'!$A$3:$W$594,23,FALSE)</f>
        <v>19.350000000000001</v>
      </c>
      <c r="I232" s="15">
        <f t="shared" si="3"/>
        <v>29.84</v>
      </c>
      <c r="J232" s="48"/>
    </row>
    <row r="233" spans="1:10" ht="15" x14ac:dyDescent="0.25">
      <c r="A233" s="25" t="s">
        <v>508</v>
      </c>
      <c r="B233" s="25" t="s">
        <v>509</v>
      </c>
      <c r="C233" s="26">
        <v>0</v>
      </c>
      <c r="D233" s="27">
        <v>-6.47</v>
      </c>
      <c r="E233" s="26">
        <v>1.19</v>
      </c>
      <c r="F233" s="14">
        <v>4.47</v>
      </c>
      <c r="G233" s="14">
        <v>3.03</v>
      </c>
      <c r="H233" s="14">
        <f>VLOOKUP(A233,'[7]Geriatric - no peconic bay'!$A$3:$W$594,23,FALSE)</f>
        <v>19.86</v>
      </c>
      <c r="I233" s="15">
        <f t="shared" si="3"/>
        <v>22.08</v>
      </c>
      <c r="J233" s="48"/>
    </row>
    <row r="234" spans="1:10" ht="15" x14ac:dyDescent="0.25">
      <c r="A234" s="25" t="s">
        <v>135</v>
      </c>
      <c r="B234" s="25" t="s">
        <v>136</v>
      </c>
      <c r="C234" s="26">
        <v>0</v>
      </c>
      <c r="D234" s="27">
        <v>0</v>
      </c>
      <c r="E234" s="26">
        <v>1.6700000000000002</v>
      </c>
      <c r="F234" s="14">
        <v>3.32</v>
      </c>
      <c r="G234" s="14">
        <v>2.25</v>
      </c>
      <c r="H234" s="14">
        <f>VLOOKUP(A234,'[7]Geriatric - no peconic bay'!$A$3:$W$594,23,FALSE)</f>
        <v>14.77</v>
      </c>
      <c r="I234" s="15">
        <f t="shared" si="3"/>
        <v>22.01</v>
      </c>
      <c r="J234" s="48"/>
    </row>
    <row r="235" spans="1:10" ht="15" x14ac:dyDescent="0.25">
      <c r="A235" s="25" t="s">
        <v>31</v>
      </c>
      <c r="B235" s="25" t="s">
        <v>32</v>
      </c>
      <c r="C235" s="26">
        <v>0</v>
      </c>
      <c r="D235" s="27">
        <v>0</v>
      </c>
      <c r="E235" s="26">
        <v>7.83</v>
      </c>
      <c r="F235" s="14">
        <v>2.23</v>
      </c>
      <c r="G235" s="14">
        <v>1.51</v>
      </c>
      <c r="H235" s="14">
        <f>VLOOKUP(A235,'[7]Geriatric - no peconic bay'!$A$3:$W$594,23,FALSE)</f>
        <v>9.92</v>
      </c>
      <c r="I235" s="15">
        <f t="shared" si="3"/>
        <v>21.49</v>
      </c>
      <c r="J235" s="48"/>
    </row>
    <row r="236" spans="1:10" ht="15" x14ac:dyDescent="0.25">
      <c r="A236" s="25" t="s">
        <v>661</v>
      </c>
      <c r="B236" s="25" t="s">
        <v>662</v>
      </c>
      <c r="C236" s="26">
        <v>0</v>
      </c>
      <c r="D236" s="27">
        <v>0</v>
      </c>
      <c r="E236" s="26">
        <v>0.33999999999999997</v>
      </c>
      <c r="F236" s="14">
        <v>2.67</v>
      </c>
      <c r="G236" s="14">
        <v>1.81</v>
      </c>
      <c r="H236" s="14">
        <f>VLOOKUP(A236,'[7]Geriatric - no peconic bay'!$A$3:$W$594,23,FALSE)</f>
        <v>11.88</v>
      </c>
      <c r="I236" s="15">
        <f t="shared" si="3"/>
        <v>16.7</v>
      </c>
      <c r="J236" s="48"/>
    </row>
    <row r="237" spans="1:10" ht="15" x14ac:dyDescent="0.25">
      <c r="A237" s="25" t="s">
        <v>463</v>
      </c>
      <c r="B237" s="25" t="s">
        <v>464</v>
      </c>
      <c r="C237" s="26">
        <v>0</v>
      </c>
      <c r="D237" s="27">
        <v>0</v>
      </c>
      <c r="E237" s="26">
        <v>0.5</v>
      </c>
      <c r="F237" s="14">
        <v>4.04</v>
      </c>
      <c r="G237" s="14">
        <v>2.74</v>
      </c>
      <c r="H237" s="14">
        <f>VLOOKUP(A237,'[7]Geriatric - no peconic bay'!$A$3:$W$594,23,FALSE)</f>
        <v>17.97</v>
      </c>
      <c r="I237" s="15">
        <f t="shared" si="3"/>
        <v>25.25</v>
      </c>
      <c r="J237" s="48"/>
    </row>
    <row r="238" spans="1:10" ht="15" x14ac:dyDescent="0.25">
      <c r="A238" s="25" t="s">
        <v>179</v>
      </c>
      <c r="B238" s="25" t="s">
        <v>180</v>
      </c>
      <c r="C238" s="26">
        <v>0</v>
      </c>
      <c r="D238" s="27">
        <v>0</v>
      </c>
      <c r="E238" s="26">
        <v>2.58</v>
      </c>
      <c r="F238" s="14">
        <v>2.89</v>
      </c>
      <c r="G238" s="14">
        <v>1.96</v>
      </c>
      <c r="H238" s="14">
        <f>VLOOKUP(A238,'[7]Geriatric - no peconic bay'!$A$3:$W$594,23,FALSE)</f>
        <v>12.85</v>
      </c>
      <c r="I238" s="15">
        <f t="shared" si="3"/>
        <v>20.28</v>
      </c>
      <c r="J238" s="48"/>
    </row>
    <row r="239" spans="1:10" ht="15" x14ac:dyDescent="0.25">
      <c r="A239" s="25" t="s">
        <v>263</v>
      </c>
      <c r="B239" s="25" t="s">
        <v>264</v>
      </c>
      <c r="C239" s="26">
        <v>0</v>
      </c>
      <c r="D239" s="27">
        <v>0</v>
      </c>
      <c r="E239" s="26">
        <v>3.17</v>
      </c>
      <c r="F239" s="14">
        <v>2.74</v>
      </c>
      <c r="G239" s="14">
        <v>1.85</v>
      </c>
      <c r="H239" s="14">
        <f>VLOOKUP(A239,'[7]Geriatric - no peconic bay'!$A$3:$W$594,23,FALSE)</f>
        <v>12.17</v>
      </c>
      <c r="I239" s="15">
        <f t="shared" si="3"/>
        <v>19.93</v>
      </c>
      <c r="J239" s="48"/>
    </row>
    <row r="240" spans="1:10" ht="15" x14ac:dyDescent="0.25">
      <c r="A240" s="25" t="s">
        <v>826</v>
      </c>
      <c r="B240" s="25" t="s">
        <v>827</v>
      </c>
      <c r="C240" s="26">
        <v>0</v>
      </c>
      <c r="D240" s="27">
        <v>0</v>
      </c>
      <c r="E240" s="26">
        <v>0</v>
      </c>
      <c r="F240" s="14">
        <v>4.05</v>
      </c>
      <c r="G240" s="14">
        <v>2.74</v>
      </c>
      <c r="H240" s="14">
        <f>VLOOKUP(A240,'[7]Geriatric - no peconic bay'!$A$3:$W$594,23,FALSE)</f>
        <v>17.97</v>
      </c>
      <c r="I240" s="15">
        <f t="shared" si="3"/>
        <v>24.76</v>
      </c>
      <c r="J240" s="48"/>
    </row>
    <row r="241" spans="1:10" ht="15" x14ac:dyDescent="0.25">
      <c r="A241" s="25" t="s">
        <v>296</v>
      </c>
      <c r="B241" s="25" t="s">
        <v>297</v>
      </c>
      <c r="C241" s="26">
        <v>0</v>
      </c>
      <c r="D241" s="27">
        <v>0</v>
      </c>
      <c r="E241" s="26">
        <v>1.2599999999999998</v>
      </c>
      <c r="F241" s="14">
        <v>2.34</v>
      </c>
      <c r="G241" s="14">
        <v>1.59</v>
      </c>
      <c r="H241" s="14">
        <f>VLOOKUP(A241,'[7]Geriatric - no peconic bay'!$A$3:$W$594,23,FALSE)</f>
        <v>10.41</v>
      </c>
      <c r="I241" s="15">
        <f t="shared" si="3"/>
        <v>15.6</v>
      </c>
      <c r="J241" s="48"/>
    </row>
    <row r="242" spans="1:10" ht="15" x14ac:dyDescent="0.25">
      <c r="A242" s="25" t="s">
        <v>65</v>
      </c>
      <c r="B242" s="25" t="s">
        <v>66</v>
      </c>
      <c r="C242" s="26">
        <v>0</v>
      </c>
      <c r="D242" s="27">
        <v>0</v>
      </c>
      <c r="E242" s="26">
        <v>3.4099999999999997</v>
      </c>
      <c r="F242" s="14">
        <v>2.35</v>
      </c>
      <c r="G242" s="14">
        <v>1.59</v>
      </c>
      <c r="H242" s="14">
        <f>VLOOKUP(A242,'[7]Geriatric - no peconic bay'!$A$3:$W$594,23,FALSE)</f>
        <v>10.42</v>
      </c>
      <c r="I242" s="15">
        <f t="shared" si="3"/>
        <v>17.77</v>
      </c>
      <c r="J242" s="48"/>
    </row>
    <row r="243" spans="1:10" ht="15" x14ac:dyDescent="0.25">
      <c r="A243" s="25" t="s">
        <v>618</v>
      </c>
      <c r="B243" s="25" t="s">
        <v>619</v>
      </c>
      <c r="C243" s="26">
        <v>0</v>
      </c>
      <c r="D243" s="27">
        <v>0</v>
      </c>
      <c r="E243" s="26">
        <v>0.81</v>
      </c>
      <c r="F243" s="14">
        <v>2.5299999999999998</v>
      </c>
      <c r="G243" s="14">
        <v>1.71</v>
      </c>
      <c r="H243" s="14">
        <f>VLOOKUP(A243,'[7]Geriatric - no peconic bay'!$A$3:$W$594,23,FALSE)</f>
        <v>11.23</v>
      </c>
      <c r="I243" s="15">
        <f t="shared" si="3"/>
        <v>16.28</v>
      </c>
      <c r="J243" s="48"/>
    </row>
    <row r="244" spans="1:10" ht="15" x14ac:dyDescent="0.25">
      <c r="A244" s="25" t="s">
        <v>468</v>
      </c>
      <c r="B244" s="25" t="s">
        <v>469</v>
      </c>
      <c r="C244" s="26">
        <v>0</v>
      </c>
      <c r="D244" s="27">
        <v>0</v>
      </c>
      <c r="E244" s="26">
        <v>6.6400000000000006</v>
      </c>
      <c r="F244" s="14">
        <v>2.5499999999999998</v>
      </c>
      <c r="G244" s="14">
        <v>1.72</v>
      </c>
      <c r="H244" s="14">
        <f>VLOOKUP(A244,'[7]Geriatric - no peconic bay'!$A$3:$W$594,23,FALSE)</f>
        <v>11.32</v>
      </c>
      <c r="I244" s="15">
        <f t="shared" si="3"/>
        <v>22.23</v>
      </c>
      <c r="J244" s="48"/>
    </row>
    <row r="245" spans="1:10" ht="15" x14ac:dyDescent="0.25">
      <c r="A245" s="25" t="s">
        <v>828</v>
      </c>
      <c r="B245" s="25" t="s">
        <v>829</v>
      </c>
      <c r="C245" s="26">
        <v>0</v>
      </c>
      <c r="D245" s="27">
        <v>0</v>
      </c>
      <c r="E245" s="26">
        <v>0.04</v>
      </c>
      <c r="F245" s="14">
        <v>4.38</v>
      </c>
      <c r="G245" s="14">
        <v>2.97</v>
      </c>
      <c r="H245" s="14">
        <f>VLOOKUP(A245,'[7]Geriatric - no peconic bay'!$A$3:$W$594,23,FALSE)</f>
        <v>19.47</v>
      </c>
      <c r="I245" s="15">
        <f t="shared" si="3"/>
        <v>26.86</v>
      </c>
      <c r="J245" s="48"/>
    </row>
    <row r="246" spans="1:10" ht="15" x14ac:dyDescent="0.25">
      <c r="A246" s="25" t="s">
        <v>830</v>
      </c>
      <c r="B246" s="25" t="s">
        <v>831</v>
      </c>
      <c r="C246" s="26">
        <v>0</v>
      </c>
      <c r="D246" s="27">
        <v>0</v>
      </c>
      <c r="E246" s="26">
        <v>0</v>
      </c>
      <c r="F246" s="14">
        <v>3.54</v>
      </c>
      <c r="G246" s="14">
        <v>2.4</v>
      </c>
      <c r="H246" s="14">
        <f>VLOOKUP(A246,'[7]Geriatric - no peconic bay'!$A$3:$W$594,23,FALSE)</f>
        <v>15.75</v>
      </c>
      <c r="I246" s="15">
        <f t="shared" si="3"/>
        <v>21.69</v>
      </c>
      <c r="J246" s="48"/>
    </row>
    <row r="247" spans="1:10" ht="15" x14ac:dyDescent="0.25">
      <c r="A247" s="25" t="s">
        <v>676</v>
      </c>
      <c r="B247" s="25" t="s">
        <v>677</v>
      </c>
      <c r="C247" s="26">
        <v>0</v>
      </c>
      <c r="D247" s="27">
        <v>0</v>
      </c>
      <c r="E247" s="26">
        <v>0.02</v>
      </c>
      <c r="F247" s="14">
        <v>4.09</v>
      </c>
      <c r="G247" s="14">
        <v>2.77</v>
      </c>
      <c r="H247" s="14">
        <f>VLOOKUP(A247,'[7]Geriatric - no peconic bay'!$A$3:$W$594,23,FALSE)</f>
        <v>18.18</v>
      </c>
      <c r="I247" s="15">
        <f t="shared" si="3"/>
        <v>25.06</v>
      </c>
      <c r="J247" s="48"/>
    </row>
    <row r="248" spans="1:10" ht="15" x14ac:dyDescent="0.25">
      <c r="A248" s="25" t="s">
        <v>832</v>
      </c>
      <c r="B248" s="25" t="s">
        <v>833</v>
      </c>
      <c r="C248" s="26">
        <v>0</v>
      </c>
      <c r="D248" s="27">
        <v>0</v>
      </c>
      <c r="E248" s="26">
        <v>0.88</v>
      </c>
      <c r="F248" s="14">
        <v>2.65</v>
      </c>
      <c r="G248" s="14">
        <v>1.79</v>
      </c>
      <c r="H248" s="14">
        <f>VLOOKUP(A248,'[7]Geriatric - no peconic bay'!$A$3:$W$594,23,FALSE)</f>
        <v>11.76</v>
      </c>
      <c r="I248" s="15">
        <f t="shared" si="3"/>
        <v>17.079999999999998</v>
      </c>
      <c r="J248" s="48"/>
    </row>
    <row r="249" spans="1:10" ht="15" x14ac:dyDescent="0.25">
      <c r="A249" s="25" t="s">
        <v>257</v>
      </c>
      <c r="B249" s="25" t="s">
        <v>258</v>
      </c>
      <c r="C249" s="26">
        <v>0</v>
      </c>
      <c r="D249" s="27">
        <v>0</v>
      </c>
      <c r="E249" s="26">
        <v>1.84</v>
      </c>
      <c r="F249" s="14">
        <v>2.66</v>
      </c>
      <c r="G249" s="14">
        <v>1.8</v>
      </c>
      <c r="H249" s="14">
        <f>VLOOKUP(A249,'[7]Geriatric - no peconic bay'!$A$3:$W$594,23,FALSE)</f>
        <v>11.83</v>
      </c>
      <c r="I249" s="15">
        <f t="shared" si="3"/>
        <v>18.13</v>
      </c>
      <c r="J249" s="48"/>
    </row>
    <row r="250" spans="1:10" ht="15" x14ac:dyDescent="0.25">
      <c r="A250" s="25" t="s">
        <v>534</v>
      </c>
      <c r="B250" s="25" t="s">
        <v>535</v>
      </c>
      <c r="C250" s="26">
        <v>0</v>
      </c>
      <c r="D250" s="27">
        <v>0</v>
      </c>
      <c r="E250" s="26">
        <v>0.9</v>
      </c>
      <c r="F250" s="14">
        <v>2.91</v>
      </c>
      <c r="G250" s="14">
        <v>1.97</v>
      </c>
      <c r="H250" s="14">
        <f>VLOOKUP(A250,'[7]Geriatric - no peconic bay'!$A$3:$W$594,23,FALSE)</f>
        <v>12.95</v>
      </c>
      <c r="I250" s="15">
        <f t="shared" si="3"/>
        <v>18.73</v>
      </c>
      <c r="J250" s="48"/>
    </row>
    <row r="251" spans="1:10" ht="15" x14ac:dyDescent="0.25">
      <c r="A251" s="25" t="s">
        <v>558</v>
      </c>
      <c r="B251" s="25" t="s">
        <v>559</v>
      </c>
      <c r="C251" s="26">
        <v>0</v>
      </c>
      <c r="D251" s="27">
        <v>0</v>
      </c>
      <c r="E251" s="26">
        <v>0.4</v>
      </c>
      <c r="F251" s="14">
        <v>2.79</v>
      </c>
      <c r="G251" s="14">
        <v>1.89</v>
      </c>
      <c r="H251" s="14">
        <f>VLOOKUP(A251,'[7]Geriatric - no peconic bay'!$A$3:$W$594,23,FALSE)</f>
        <v>12.39</v>
      </c>
      <c r="I251" s="15">
        <f t="shared" si="3"/>
        <v>17.47</v>
      </c>
      <c r="J251" s="48"/>
    </row>
    <row r="252" spans="1:10" ht="15" x14ac:dyDescent="0.25">
      <c r="A252" s="25" t="s">
        <v>318</v>
      </c>
      <c r="B252" s="25" t="s">
        <v>319</v>
      </c>
      <c r="C252" s="26">
        <v>0</v>
      </c>
      <c r="D252" s="27">
        <v>0</v>
      </c>
      <c r="E252" s="26">
        <v>1.41</v>
      </c>
      <c r="F252" s="14">
        <v>3.12</v>
      </c>
      <c r="G252" s="14">
        <v>2.11</v>
      </c>
      <c r="H252" s="14">
        <f>VLOOKUP(A252,'[7]Geriatric - no peconic bay'!$A$3:$W$594,23,FALSE)</f>
        <v>13.87</v>
      </c>
      <c r="I252" s="15">
        <f t="shared" si="3"/>
        <v>20.51</v>
      </c>
      <c r="J252" s="48"/>
    </row>
    <row r="253" spans="1:10" ht="15" x14ac:dyDescent="0.25">
      <c r="A253" s="25" t="s">
        <v>834</v>
      </c>
      <c r="B253" s="25" t="s">
        <v>835</v>
      </c>
      <c r="C253" s="26">
        <v>0</v>
      </c>
      <c r="D253" s="27">
        <v>0</v>
      </c>
      <c r="E253" s="26">
        <v>0.73</v>
      </c>
      <c r="F253" s="14">
        <v>2.62</v>
      </c>
      <c r="G253" s="14">
        <v>1.77</v>
      </c>
      <c r="H253" s="14">
        <f>VLOOKUP(A253,'[7]Geriatric - no peconic bay'!$A$3:$W$594,23,FALSE)</f>
        <v>11.63</v>
      </c>
      <c r="I253" s="15">
        <f t="shared" si="3"/>
        <v>16.75</v>
      </c>
      <c r="J253" s="48"/>
    </row>
    <row r="254" spans="1:10" ht="15" x14ac:dyDescent="0.25">
      <c r="A254" s="25" t="s">
        <v>229</v>
      </c>
      <c r="B254" s="25" t="s">
        <v>230</v>
      </c>
      <c r="C254" s="26">
        <v>0</v>
      </c>
      <c r="D254" s="27">
        <v>-3.84</v>
      </c>
      <c r="E254" s="26">
        <v>1.9500000000000002</v>
      </c>
      <c r="F254" s="14">
        <v>2.82</v>
      </c>
      <c r="G254" s="14">
        <v>1.91</v>
      </c>
      <c r="H254" s="14">
        <f>VLOOKUP(A254,'[7]Geriatric - no peconic bay'!$A$3:$W$594,23,FALSE)</f>
        <v>12.53</v>
      </c>
      <c r="I254" s="15">
        <f t="shared" si="3"/>
        <v>15.37</v>
      </c>
      <c r="J254" s="48"/>
    </row>
    <row r="255" spans="1:10" ht="15" x14ac:dyDescent="0.25">
      <c r="A255" s="25" t="s">
        <v>836</v>
      </c>
      <c r="B255" s="25" t="s">
        <v>837</v>
      </c>
      <c r="C255" s="26">
        <v>0</v>
      </c>
      <c r="D255" s="27">
        <v>0</v>
      </c>
      <c r="E255" s="26">
        <v>0</v>
      </c>
      <c r="F255" s="14">
        <v>2.09</v>
      </c>
      <c r="G255" s="14">
        <v>1.42</v>
      </c>
      <c r="H255" s="14">
        <f>VLOOKUP(A255,'[7]Geriatric - no peconic bay'!$A$3:$W$594,23,FALSE)</f>
        <v>9.3000000000000007</v>
      </c>
      <c r="I255" s="15">
        <f t="shared" si="3"/>
        <v>12.81</v>
      </c>
      <c r="J255" s="48"/>
    </row>
    <row r="256" spans="1:10" ht="15" x14ac:dyDescent="0.25">
      <c r="A256" s="34" t="s">
        <v>1301</v>
      </c>
      <c r="B256" s="29" t="s">
        <v>1302</v>
      </c>
      <c r="C256" s="26">
        <v>0</v>
      </c>
      <c r="D256" s="27">
        <v>0</v>
      </c>
      <c r="E256" s="26">
        <v>0</v>
      </c>
      <c r="F256" s="14">
        <v>2.88</v>
      </c>
      <c r="G256" s="14">
        <v>1.95</v>
      </c>
      <c r="H256" s="14">
        <f>VLOOKUP(A256,'[7]Geriatric - no peconic bay'!$A$3:$W$594,23,FALSE)</f>
        <v>12.8</v>
      </c>
      <c r="I256" s="15">
        <f t="shared" si="3"/>
        <v>17.63</v>
      </c>
      <c r="J256" s="48"/>
    </row>
    <row r="257" spans="1:10" ht="15" x14ac:dyDescent="0.25">
      <c r="A257" s="25" t="s">
        <v>838</v>
      </c>
      <c r="B257" s="25" t="s">
        <v>839</v>
      </c>
      <c r="C257" s="26">
        <v>0</v>
      </c>
      <c r="D257" s="27">
        <v>-8.43</v>
      </c>
      <c r="E257" s="26">
        <v>0</v>
      </c>
      <c r="F257" s="14">
        <v>4.63</v>
      </c>
      <c r="G257" s="14">
        <v>3.13</v>
      </c>
      <c r="H257" s="14">
        <f>VLOOKUP(A257,'[7]Geriatric - no peconic bay'!$A$3:$W$594,23,FALSE)</f>
        <v>20.56</v>
      </c>
      <c r="I257" s="15">
        <f t="shared" si="3"/>
        <v>19.89</v>
      </c>
      <c r="J257" s="48"/>
    </row>
    <row r="258" spans="1:10" ht="15" x14ac:dyDescent="0.25">
      <c r="A258" s="25" t="s">
        <v>840</v>
      </c>
      <c r="B258" s="25" t="s">
        <v>841</v>
      </c>
      <c r="C258" s="26">
        <v>0</v>
      </c>
      <c r="D258" s="27">
        <v>0</v>
      </c>
      <c r="E258" s="26">
        <v>0</v>
      </c>
      <c r="F258" s="14">
        <v>2.29</v>
      </c>
      <c r="G258" s="14">
        <v>1.55</v>
      </c>
      <c r="H258" s="14">
        <f>VLOOKUP(A258,'[7]Geriatric - no peconic bay'!$A$3:$W$594,23,FALSE)</f>
        <v>10.16</v>
      </c>
      <c r="I258" s="15">
        <f t="shared" si="3"/>
        <v>14</v>
      </c>
      <c r="J258" s="48"/>
    </row>
    <row r="259" spans="1:10" ht="15" x14ac:dyDescent="0.25">
      <c r="A259" s="25" t="s">
        <v>322</v>
      </c>
      <c r="B259" s="25" t="s">
        <v>323</v>
      </c>
      <c r="C259" s="26">
        <v>0</v>
      </c>
      <c r="D259" s="27">
        <v>0</v>
      </c>
      <c r="E259" s="26">
        <v>0.81</v>
      </c>
      <c r="F259" s="14">
        <v>4.3600000000000003</v>
      </c>
      <c r="G259" s="14">
        <v>2.95</v>
      </c>
      <c r="H259" s="14">
        <f>VLOOKUP(A259,'[7]Geriatric - no peconic bay'!$A$3:$W$594,23,FALSE)</f>
        <v>19.37</v>
      </c>
      <c r="I259" s="15">
        <f t="shared" si="3"/>
        <v>27.49</v>
      </c>
      <c r="J259" s="48"/>
    </row>
    <row r="260" spans="1:10" ht="15" x14ac:dyDescent="0.25">
      <c r="A260" s="25" t="s">
        <v>480</v>
      </c>
      <c r="B260" s="25" t="s">
        <v>481</v>
      </c>
      <c r="C260" s="26">
        <v>0</v>
      </c>
      <c r="D260" s="27">
        <v>0</v>
      </c>
      <c r="E260" s="26">
        <v>0.75</v>
      </c>
      <c r="F260" s="14">
        <v>2.4</v>
      </c>
      <c r="G260" s="14">
        <v>1.62</v>
      </c>
      <c r="H260" s="14">
        <f>VLOOKUP(A260,'[7]Geriatric - no peconic bay'!$A$3:$W$594,23,FALSE)</f>
        <v>10.64</v>
      </c>
      <c r="I260" s="15">
        <f t="shared" si="3"/>
        <v>15.41</v>
      </c>
      <c r="J260" s="48"/>
    </row>
    <row r="261" spans="1:10" ht="15" x14ac:dyDescent="0.25">
      <c r="A261" s="25" t="s">
        <v>392</v>
      </c>
      <c r="B261" s="25" t="s">
        <v>393</v>
      </c>
      <c r="C261" s="26">
        <v>0</v>
      </c>
      <c r="D261" s="27">
        <v>0</v>
      </c>
      <c r="E261" s="26">
        <v>1.6199999999999999</v>
      </c>
      <c r="F261" s="14">
        <v>2.76</v>
      </c>
      <c r="G261" s="14">
        <v>1.87</v>
      </c>
      <c r="H261" s="14">
        <f>VLOOKUP(A261,'[7]Geriatric - no peconic bay'!$A$3:$W$594,23,FALSE)</f>
        <v>12.25</v>
      </c>
      <c r="I261" s="15">
        <f t="shared" si="3"/>
        <v>18.5</v>
      </c>
      <c r="J261" s="48"/>
    </row>
    <row r="262" spans="1:10" ht="15" x14ac:dyDescent="0.25">
      <c r="A262" s="25" t="s">
        <v>842</v>
      </c>
      <c r="B262" s="25" t="s">
        <v>843</v>
      </c>
      <c r="C262" s="26">
        <v>0</v>
      </c>
      <c r="D262" s="27">
        <v>0</v>
      </c>
      <c r="E262" s="26">
        <v>0.03</v>
      </c>
      <c r="F262" s="14">
        <v>4.6399999999999997</v>
      </c>
      <c r="G262" s="14">
        <v>3.14</v>
      </c>
      <c r="H262" s="14">
        <f>VLOOKUP(A262,'[7]Geriatric - no peconic bay'!$A$3:$W$594,23,FALSE)</f>
        <v>20.62</v>
      </c>
      <c r="I262" s="15">
        <f t="shared" ref="I262:I325" si="4">ROUND(SUM(C262:H262),2)</f>
        <v>28.43</v>
      </c>
      <c r="J262" s="48"/>
    </row>
    <row r="263" spans="1:10" ht="15" x14ac:dyDescent="0.25">
      <c r="A263" s="25" t="s">
        <v>149</v>
      </c>
      <c r="B263" s="25" t="s">
        <v>150</v>
      </c>
      <c r="C263" s="26">
        <v>0</v>
      </c>
      <c r="D263" s="27">
        <v>0</v>
      </c>
      <c r="E263" s="26">
        <v>2.78</v>
      </c>
      <c r="F263" s="14">
        <v>2.92</v>
      </c>
      <c r="G263" s="14">
        <v>1.98</v>
      </c>
      <c r="H263" s="14">
        <f>VLOOKUP(A263,'[7]Geriatric - no peconic bay'!$A$3:$W$594,23,FALSE)</f>
        <v>12.98</v>
      </c>
      <c r="I263" s="15">
        <f t="shared" si="4"/>
        <v>20.66</v>
      </c>
      <c r="J263" s="48"/>
    </row>
    <row r="264" spans="1:10" ht="15" x14ac:dyDescent="0.25">
      <c r="A264" s="25" t="s">
        <v>316</v>
      </c>
      <c r="B264" s="25" t="s">
        <v>317</v>
      </c>
      <c r="C264" s="26">
        <v>0</v>
      </c>
      <c r="D264" s="27">
        <v>0</v>
      </c>
      <c r="E264" s="26">
        <v>3.0300000000000002</v>
      </c>
      <c r="F264" s="14">
        <v>2.82</v>
      </c>
      <c r="G264" s="14">
        <v>1.91</v>
      </c>
      <c r="H264" s="14">
        <f>VLOOKUP(A264,'[7]Geriatric - no peconic bay'!$A$3:$W$594,23,FALSE)</f>
        <v>12.55</v>
      </c>
      <c r="I264" s="15">
        <f t="shared" si="4"/>
        <v>20.309999999999999</v>
      </c>
      <c r="J264" s="48"/>
    </row>
    <row r="265" spans="1:10" ht="15" x14ac:dyDescent="0.25">
      <c r="A265" s="25" t="s">
        <v>611</v>
      </c>
      <c r="B265" s="25" t="s">
        <v>612</v>
      </c>
      <c r="C265" s="26">
        <v>0</v>
      </c>
      <c r="D265" s="27">
        <v>0</v>
      </c>
      <c r="E265" s="26">
        <v>0.06</v>
      </c>
      <c r="F265" s="14">
        <v>3.68</v>
      </c>
      <c r="G265" s="14">
        <v>2.4900000000000002</v>
      </c>
      <c r="H265" s="14">
        <f>VLOOKUP(A265,'[7]Geriatric - no peconic bay'!$A$3:$W$594,23,FALSE)</f>
        <v>16.36</v>
      </c>
      <c r="I265" s="15">
        <f t="shared" si="4"/>
        <v>22.59</v>
      </c>
      <c r="J265" s="48"/>
    </row>
    <row r="266" spans="1:10" ht="15" x14ac:dyDescent="0.25">
      <c r="A266" s="38" t="s">
        <v>1279</v>
      </c>
      <c r="B266" s="25" t="s">
        <v>132</v>
      </c>
      <c r="C266" s="26">
        <v>0</v>
      </c>
      <c r="D266" s="27">
        <v>0</v>
      </c>
      <c r="E266" s="26">
        <v>9.8000000000000007</v>
      </c>
      <c r="F266" s="14">
        <v>2.67</v>
      </c>
      <c r="G266" s="14">
        <v>1.81</v>
      </c>
      <c r="H266" s="14">
        <f>VLOOKUP(A266,'[7]Geriatric - no peconic bay'!$A$3:$W$594,23,FALSE)</f>
        <v>11.88</v>
      </c>
      <c r="I266" s="15">
        <f t="shared" si="4"/>
        <v>26.16</v>
      </c>
      <c r="J266" s="48"/>
    </row>
    <row r="267" spans="1:10" ht="15" x14ac:dyDescent="0.25">
      <c r="A267" s="25" t="s">
        <v>605</v>
      </c>
      <c r="B267" s="25" t="s">
        <v>606</v>
      </c>
      <c r="C267" s="26">
        <v>0</v>
      </c>
      <c r="D267" s="27">
        <v>0</v>
      </c>
      <c r="E267" s="26">
        <v>0.46</v>
      </c>
      <c r="F267" s="14">
        <v>2.94</v>
      </c>
      <c r="G267" s="14">
        <v>1.99</v>
      </c>
      <c r="H267" s="14">
        <f>VLOOKUP(A267,'[7]Geriatric - no peconic bay'!$A$3:$W$594,23,FALSE)</f>
        <v>13.07</v>
      </c>
      <c r="I267" s="15">
        <f t="shared" si="4"/>
        <v>18.46</v>
      </c>
      <c r="J267" s="48"/>
    </row>
    <row r="268" spans="1:10" ht="15" x14ac:dyDescent="0.25">
      <c r="A268" s="25" t="s">
        <v>504</v>
      </c>
      <c r="B268" s="25" t="s">
        <v>505</v>
      </c>
      <c r="C268" s="26">
        <v>0</v>
      </c>
      <c r="D268" s="27">
        <v>0</v>
      </c>
      <c r="E268" s="26">
        <v>0.73</v>
      </c>
      <c r="F268" s="14">
        <v>3.81</v>
      </c>
      <c r="G268" s="14">
        <v>2.58</v>
      </c>
      <c r="H268" s="14">
        <f>VLOOKUP(A268,'[7]Geriatric - no peconic bay'!$A$3:$W$594,23,FALSE)</f>
        <v>16.91</v>
      </c>
      <c r="I268" s="15">
        <f t="shared" si="4"/>
        <v>24.03</v>
      </c>
      <c r="J268" s="48"/>
    </row>
    <row r="269" spans="1:10" ht="15" x14ac:dyDescent="0.25">
      <c r="A269" s="25" t="s">
        <v>1244</v>
      </c>
      <c r="B269" s="25" t="s">
        <v>648</v>
      </c>
      <c r="C269" s="26">
        <v>0</v>
      </c>
      <c r="D269" s="27">
        <v>0</v>
      </c>
      <c r="E269" s="26">
        <v>0.04</v>
      </c>
      <c r="F269" s="14">
        <v>4.3499999999999996</v>
      </c>
      <c r="G269" s="14">
        <v>2.94</v>
      </c>
      <c r="H269" s="14">
        <f>VLOOKUP(A269,'[7]Geriatric - no peconic bay'!$A$3:$W$594,23,FALSE)</f>
        <v>19.309999999999999</v>
      </c>
      <c r="I269" s="15">
        <f t="shared" si="4"/>
        <v>26.64</v>
      </c>
      <c r="J269" s="48"/>
    </row>
    <row r="270" spans="1:10" ht="15" x14ac:dyDescent="0.25">
      <c r="A270" s="25" t="s">
        <v>466</v>
      </c>
      <c r="B270" s="25" t="s">
        <v>467</v>
      </c>
      <c r="C270" s="26">
        <v>0</v>
      </c>
      <c r="D270" s="27">
        <v>0</v>
      </c>
      <c r="E270" s="26">
        <v>0.89999999999999991</v>
      </c>
      <c r="F270" s="14">
        <v>2.5299999999999998</v>
      </c>
      <c r="G270" s="14">
        <v>1.72</v>
      </c>
      <c r="H270" s="14">
        <f>VLOOKUP(A270,'[7]Geriatric - no peconic bay'!$A$3:$W$594,23,FALSE)</f>
        <v>11.26</v>
      </c>
      <c r="I270" s="15">
        <f t="shared" si="4"/>
        <v>16.41</v>
      </c>
      <c r="J270" s="48"/>
    </row>
    <row r="271" spans="1:10" ht="15" x14ac:dyDescent="0.25">
      <c r="A271" s="25" t="s">
        <v>500</v>
      </c>
      <c r="B271" s="25" t="s">
        <v>501</v>
      </c>
      <c r="C271" s="26">
        <v>0</v>
      </c>
      <c r="D271" s="27">
        <v>0</v>
      </c>
      <c r="E271" s="26">
        <v>0.75</v>
      </c>
      <c r="F271" s="14">
        <v>3.67</v>
      </c>
      <c r="G271" s="14">
        <v>2.48</v>
      </c>
      <c r="H271" s="14">
        <f>VLOOKUP(A271,'[7]Geriatric - no peconic bay'!$A$3:$W$594,23,FALSE)</f>
        <v>16.29</v>
      </c>
      <c r="I271" s="15">
        <f t="shared" si="4"/>
        <v>23.19</v>
      </c>
      <c r="J271" s="48"/>
    </row>
    <row r="272" spans="1:10" ht="15" x14ac:dyDescent="0.25">
      <c r="A272" s="25" t="s">
        <v>844</v>
      </c>
      <c r="B272" s="25" t="s">
        <v>845</v>
      </c>
      <c r="C272" s="26">
        <v>0</v>
      </c>
      <c r="D272" s="27">
        <v>0</v>
      </c>
      <c r="E272" s="26">
        <v>0.14000000000000001</v>
      </c>
      <c r="F272" s="14">
        <v>2.66</v>
      </c>
      <c r="G272" s="14">
        <v>1.8</v>
      </c>
      <c r="H272" s="14">
        <f>VLOOKUP(A272,'[7]Geriatric - no peconic bay'!$A$3:$W$594,23,FALSE)</f>
        <v>11.82</v>
      </c>
      <c r="I272" s="15">
        <f t="shared" si="4"/>
        <v>16.420000000000002</v>
      </c>
      <c r="J272" s="48"/>
    </row>
    <row r="273" spans="1:10" ht="15" x14ac:dyDescent="0.25">
      <c r="A273" s="25" t="s">
        <v>502</v>
      </c>
      <c r="B273" s="25" t="s">
        <v>503</v>
      </c>
      <c r="C273" s="26">
        <v>0</v>
      </c>
      <c r="D273" s="27">
        <v>0</v>
      </c>
      <c r="E273" s="26">
        <v>0.93</v>
      </c>
      <c r="F273" s="14">
        <v>3.21</v>
      </c>
      <c r="G273" s="14">
        <v>2.17</v>
      </c>
      <c r="H273" s="14">
        <f>VLOOKUP(A273,'[7]Geriatric - no peconic bay'!$A$3:$W$594,23,FALSE)</f>
        <v>14.26</v>
      </c>
      <c r="I273" s="15">
        <f t="shared" si="4"/>
        <v>20.57</v>
      </c>
      <c r="J273" s="48"/>
    </row>
    <row r="274" spans="1:10" ht="15" x14ac:dyDescent="0.25">
      <c r="A274" s="25" t="s">
        <v>117</v>
      </c>
      <c r="B274" s="25" t="s">
        <v>1176</v>
      </c>
      <c r="C274" s="26">
        <v>0</v>
      </c>
      <c r="D274" s="27">
        <v>0</v>
      </c>
      <c r="E274" s="26">
        <v>4.07</v>
      </c>
      <c r="F274" s="14">
        <v>2.89</v>
      </c>
      <c r="G274" s="14">
        <v>1.95</v>
      </c>
      <c r="H274" s="14">
        <f>VLOOKUP(A274,'[7]Geriatric - no peconic bay'!$A$3:$W$594,23,FALSE)</f>
        <v>12.83</v>
      </c>
      <c r="I274" s="15">
        <f t="shared" si="4"/>
        <v>21.74</v>
      </c>
      <c r="J274" s="48"/>
    </row>
    <row r="275" spans="1:10" ht="15" x14ac:dyDescent="0.25">
      <c r="A275" s="25" t="s">
        <v>678</v>
      </c>
      <c r="B275" s="25" t="s">
        <v>679</v>
      </c>
      <c r="C275" s="26">
        <v>0</v>
      </c>
      <c r="D275" s="27">
        <v>0</v>
      </c>
      <c r="E275" s="26">
        <v>0.88</v>
      </c>
      <c r="F275" s="14">
        <v>4.21</v>
      </c>
      <c r="G275" s="14">
        <v>2.85</v>
      </c>
      <c r="H275" s="14">
        <f>VLOOKUP(A275,'[7]Geriatric - no peconic bay'!$A$3:$W$594,23,FALSE)</f>
        <v>18.71</v>
      </c>
      <c r="I275" s="15">
        <f t="shared" si="4"/>
        <v>26.65</v>
      </c>
      <c r="J275" s="48"/>
    </row>
    <row r="276" spans="1:10" ht="15" x14ac:dyDescent="0.25">
      <c r="A276" s="25" t="s">
        <v>459</v>
      </c>
      <c r="B276" s="25" t="s">
        <v>460</v>
      </c>
      <c r="C276" s="26">
        <v>0</v>
      </c>
      <c r="D276" s="27">
        <v>0</v>
      </c>
      <c r="E276" s="26">
        <v>1.18</v>
      </c>
      <c r="F276" s="14">
        <v>3.87</v>
      </c>
      <c r="G276" s="14">
        <v>2.62</v>
      </c>
      <c r="H276" s="14">
        <f>VLOOKUP(A276,'[7]Geriatric - no peconic bay'!$A$3:$W$594,23,FALSE)</f>
        <v>17.18</v>
      </c>
      <c r="I276" s="15">
        <f t="shared" si="4"/>
        <v>24.85</v>
      </c>
      <c r="J276" s="48"/>
    </row>
    <row r="277" spans="1:10" ht="15" x14ac:dyDescent="0.25">
      <c r="A277" s="25" t="s">
        <v>846</v>
      </c>
      <c r="B277" s="25" t="s">
        <v>847</v>
      </c>
      <c r="C277" s="26">
        <v>0</v>
      </c>
      <c r="D277" s="27">
        <v>0</v>
      </c>
      <c r="E277" s="26">
        <v>0.06</v>
      </c>
      <c r="F277" s="14">
        <v>3.78</v>
      </c>
      <c r="G277" s="14">
        <v>2.56</v>
      </c>
      <c r="H277" s="14">
        <f>VLOOKUP(A277,'[7]Geriatric - no peconic bay'!$A$3:$W$594,23,FALSE)</f>
        <v>16.78</v>
      </c>
      <c r="I277" s="15">
        <f t="shared" si="4"/>
        <v>23.18</v>
      </c>
      <c r="J277" s="48"/>
    </row>
    <row r="278" spans="1:10" ht="15" x14ac:dyDescent="0.25">
      <c r="A278" s="25" t="s">
        <v>574</v>
      </c>
      <c r="B278" s="25" t="s">
        <v>575</v>
      </c>
      <c r="C278" s="26">
        <v>0</v>
      </c>
      <c r="D278" s="27">
        <v>0</v>
      </c>
      <c r="E278" s="26">
        <v>0.57999999999999996</v>
      </c>
      <c r="F278" s="14">
        <v>3.47</v>
      </c>
      <c r="G278" s="14">
        <v>2.35</v>
      </c>
      <c r="H278" s="14">
        <f>VLOOKUP(A278,'[7]Geriatric - no peconic bay'!$A$3:$W$594,23,FALSE)</f>
        <v>15.41</v>
      </c>
      <c r="I278" s="15">
        <f t="shared" si="4"/>
        <v>21.81</v>
      </c>
      <c r="J278" s="48"/>
    </row>
    <row r="279" spans="1:10" ht="15" x14ac:dyDescent="0.25">
      <c r="A279" s="25" t="s">
        <v>848</v>
      </c>
      <c r="B279" s="25" t="s">
        <v>849</v>
      </c>
      <c r="C279" s="26">
        <v>0</v>
      </c>
      <c r="D279" s="27">
        <v>0</v>
      </c>
      <c r="E279" s="26">
        <v>0.33999999999999997</v>
      </c>
      <c r="F279" s="14">
        <v>2.8</v>
      </c>
      <c r="G279" s="14">
        <v>1.89</v>
      </c>
      <c r="H279" s="14">
        <f>VLOOKUP(A279,'[7]Geriatric - no peconic bay'!$A$3:$W$594,23,FALSE)</f>
        <v>12.43</v>
      </c>
      <c r="I279" s="15">
        <f t="shared" si="4"/>
        <v>17.46</v>
      </c>
      <c r="J279" s="48"/>
    </row>
    <row r="280" spans="1:10" ht="15" x14ac:dyDescent="0.25">
      <c r="A280" s="25" t="s">
        <v>83</v>
      </c>
      <c r="B280" s="25" t="s">
        <v>84</v>
      </c>
      <c r="C280" s="26">
        <v>0</v>
      </c>
      <c r="D280" s="27">
        <v>0</v>
      </c>
      <c r="E280" s="26">
        <v>3.73</v>
      </c>
      <c r="F280" s="14">
        <v>2.63</v>
      </c>
      <c r="G280" s="14">
        <v>1.78</v>
      </c>
      <c r="H280" s="14">
        <f>VLOOKUP(A280,'[7]Geriatric - no peconic bay'!$A$3:$W$594,23,FALSE)</f>
        <v>11.68</v>
      </c>
      <c r="I280" s="15">
        <f t="shared" si="4"/>
        <v>19.82</v>
      </c>
      <c r="J280" s="48"/>
    </row>
    <row r="281" spans="1:10" ht="15" x14ac:dyDescent="0.25">
      <c r="A281" s="25" t="s">
        <v>1181</v>
      </c>
      <c r="B281" s="25" t="s">
        <v>1260</v>
      </c>
      <c r="C281" s="26">
        <v>0</v>
      </c>
      <c r="D281" s="27">
        <v>0</v>
      </c>
      <c r="E281" s="26">
        <v>0.12</v>
      </c>
      <c r="F281" s="14">
        <v>3.95</v>
      </c>
      <c r="G281" s="14">
        <v>2.67</v>
      </c>
      <c r="H281" s="14">
        <f>VLOOKUP(A281,'[7]Geriatric - no peconic bay'!$A$3:$W$594,23,FALSE)</f>
        <v>17.55</v>
      </c>
      <c r="I281" s="15">
        <f t="shared" si="4"/>
        <v>24.29</v>
      </c>
      <c r="J281" s="48"/>
    </row>
    <row r="282" spans="1:10" ht="15" x14ac:dyDescent="0.25">
      <c r="A282" s="25" t="s">
        <v>1258</v>
      </c>
      <c r="B282" s="25" t="s">
        <v>1259</v>
      </c>
      <c r="C282" s="26">
        <v>0</v>
      </c>
      <c r="D282" s="27">
        <v>-6.34</v>
      </c>
      <c r="E282" s="26">
        <v>0.59</v>
      </c>
      <c r="F282" s="14">
        <v>4.25</v>
      </c>
      <c r="G282" s="14">
        <v>2.87</v>
      </c>
      <c r="H282" s="14">
        <f>VLOOKUP(A282,'[7]Geriatric - no peconic bay'!$A$3:$W$594,23,FALSE)</f>
        <v>18.87</v>
      </c>
      <c r="I282" s="15">
        <f t="shared" si="4"/>
        <v>20.239999999999998</v>
      </c>
      <c r="J282" s="48"/>
    </row>
    <row r="283" spans="1:10" ht="15" x14ac:dyDescent="0.25">
      <c r="A283" s="25" t="s">
        <v>659</v>
      </c>
      <c r="B283" s="25" t="s">
        <v>660</v>
      </c>
      <c r="C283" s="26">
        <v>0</v>
      </c>
      <c r="D283" s="27">
        <v>0</v>
      </c>
      <c r="E283" s="26">
        <v>0.06</v>
      </c>
      <c r="F283" s="14">
        <v>4.0199999999999996</v>
      </c>
      <c r="G283" s="14">
        <v>2.72</v>
      </c>
      <c r="H283" s="14">
        <f>VLOOKUP(A283,'[7]Geriatric - no peconic bay'!$A$3:$W$594,23,FALSE)</f>
        <v>17.84</v>
      </c>
      <c r="I283" s="15">
        <f t="shared" si="4"/>
        <v>24.64</v>
      </c>
      <c r="J283" s="48"/>
    </row>
    <row r="284" spans="1:10" ht="15" x14ac:dyDescent="0.25">
      <c r="A284" s="25" t="s">
        <v>852</v>
      </c>
      <c r="B284" s="25" t="s">
        <v>853</v>
      </c>
      <c r="C284" s="26">
        <v>0</v>
      </c>
      <c r="D284" s="27">
        <v>-5.68</v>
      </c>
      <c r="E284" s="26">
        <v>0.67</v>
      </c>
      <c r="F284" s="14">
        <v>3.73</v>
      </c>
      <c r="G284" s="14">
        <v>2.52</v>
      </c>
      <c r="H284" s="14">
        <f>VLOOKUP(A284,'[7]Geriatric - no peconic bay'!$A$3:$W$594,23,FALSE)</f>
        <v>16.57</v>
      </c>
      <c r="I284" s="15">
        <f t="shared" si="4"/>
        <v>17.809999999999999</v>
      </c>
      <c r="J284" s="48"/>
    </row>
    <row r="285" spans="1:10" ht="15" x14ac:dyDescent="0.25">
      <c r="A285" s="25" t="s">
        <v>253</v>
      </c>
      <c r="B285" s="25" t="s">
        <v>254</v>
      </c>
      <c r="C285" s="26">
        <v>0</v>
      </c>
      <c r="D285" s="27">
        <v>0</v>
      </c>
      <c r="E285" s="26">
        <v>3.22</v>
      </c>
      <c r="F285" s="14">
        <v>2.25</v>
      </c>
      <c r="G285" s="14">
        <v>1.52</v>
      </c>
      <c r="H285" s="14">
        <f>VLOOKUP(A285,'[7]Geriatric - no peconic bay'!$A$3:$W$594,23,FALSE)</f>
        <v>9.98</v>
      </c>
      <c r="I285" s="15">
        <f t="shared" si="4"/>
        <v>16.97</v>
      </c>
      <c r="J285" s="48"/>
    </row>
    <row r="286" spans="1:10" ht="15" x14ac:dyDescent="0.25">
      <c r="A286" s="25" t="s">
        <v>396</v>
      </c>
      <c r="B286" s="25" t="s">
        <v>397</v>
      </c>
      <c r="C286" s="26">
        <v>0</v>
      </c>
      <c r="D286" s="27">
        <v>0</v>
      </c>
      <c r="E286" s="26">
        <v>0.6</v>
      </c>
      <c r="F286" s="14">
        <v>2.52</v>
      </c>
      <c r="G286" s="14">
        <v>1.71</v>
      </c>
      <c r="H286" s="14">
        <f>VLOOKUP(A286,'[7]Geriatric - no peconic bay'!$A$3:$W$594,23,FALSE)</f>
        <v>11.19</v>
      </c>
      <c r="I286" s="15">
        <f t="shared" si="4"/>
        <v>16.02</v>
      </c>
      <c r="J286" s="48"/>
    </row>
    <row r="287" spans="1:10" ht="15" x14ac:dyDescent="0.25">
      <c r="A287" s="25" t="s">
        <v>1245</v>
      </c>
      <c r="B287" s="25" t="s">
        <v>1246</v>
      </c>
      <c r="C287" s="26">
        <v>0</v>
      </c>
      <c r="D287" s="27">
        <v>0</v>
      </c>
      <c r="E287" s="26">
        <v>0.1</v>
      </c>
      <c r="F287" s="14">
        <v>4.1500000000000004</v>
      </c>
      <c r="G287" s="14">
        <v>2.81</v>
      </c>
      <c r="H287" s="14">
        <f>VLOOKUP(A287,'[7]Geriatric - no peconic bay'!$A$3:$W$594,23,FALSE)</f>
        <v>18.440000000000001</v>
      </c>
      <c r="I287" s="15">
        <f t="shared" si="4"/>
        <v>25.5</v>
      </c>
      <c r="J287" s="48"/>
    </row>
    <row r="288" spans="1:10" ht="15" x14ac:dyDescent="0.25">
      <c r="A288" s="25" t="s">
        <v>854</v>
      </c>
      <c r="B288" s="25" t="s">
        <v>855</v>
      </c>
      <c r="C288" s="26">
        <v>0</v>
      </c>
      <c r="D288" s="27">
        <v>0</v>
      </c>
      <c r="E288" s="26">
        <v>0.33</v>
      </c>
      <c r="F288" s="14">
        <v>3.24</v>
      </c>
      <c r="G288" s="14">
        <v>2.19</v>
      </c>
      <c r="H288" s="14">
        <f>VLOOKUP(A288,'[7]Geriatric - no peconic bay'!$A$3:$W$594,23,FALSE)</f>
        <v>14.38</v>
      </c>
      <c r="I288" s="15">
        <f t="shared" si="4"/>
        <v>20.14</v>
      </c>
      <c r="J288" s="48"/>
    </row>
    <row r="289" spans="1:10" ht="15" x14ac:dyDescent="0.25">
      <c r="A289" s="25" t="s">
        <v>856</v>
      </c>
      <c r="B289" s="25" t="s">
        <v>857</v>
      </c>
      <c r="C289" s="26">
        <v>0</v>
      </c>
      <c r="D289" s="27">
        <v>0</v>
      </c>
      <c r="E289" s="26">
        <v>0.02</v>
      </c>
      <c r="F289" s="14">
        <v>3.43</v>
      </c>
      <c r="G289" s="14">
        <v>2.3199999999999998</v>
      </c>
      <c r="H289" s="14">
        <f>VLOOKUP(A289,'[7]Geriatric - no peconic bay'!$A$3:$W$594,23,FALSE)</f>
        <v>15.23</v>
      </c>
      <c r="I289" s="15">
        <f t="shared" si="4"/>
        <v>21</v>
      </c>
      <c r="J289" s="48"/>
    </row>
    <row r="290" spans="1:10" ht="15" x14ac:dyDescent="0.25">
      <c r="A290" s="25" t="s">
        <v>1177</v>
      </c>
      <c r="B290" s="25" t="s">
        <v>1178</v>
      </c>
      <c r="C290" s="26">
        <v>0</v>
      </c>
      <c r="D290" s="27">
        <v>0</v>
      </c>
      <c r="E290" s="26">
        <v>1.35</v>
      </c>
      <c r="F290" s="14">
        <v>3.9</v>
      </c>
      <c r="G290" s="14">
        <v>2.64</v>
      </c>
      <c r="H290" s="14">
        <f>VLOOKUP(A290,'[7]Geriatric - no peconic bay'!$A$3:$W$594,23,FALSE)</f>
        <v>17.32</v>
      </c>
      <c r="I290" s="15">
        <f t="shared" si="4"/>
        <v>25.21</v>
      </c>
      <c r="J290" s="48"/>
    </row>
    <row r="291" spans="1:10" ht="15" x14ac:dyDescent="0.25">
      <c r="A291" s="25" t="s">
        <v>858</v>
      </c>
      <c r="B291" s="25" t="s">
        <v>859</v>
      </c>
      <c r="C291" s="26">
        <v>0</v>
      </c>
      <c r="D291" s="27">
        <v>0</v>
      </c>
      <c r="E291" s="26">
        <v>0</v>
      </c>
      <c r="F291" s="14">
        <v>4.3499999999999996</v>
      </c>
      <c r="G291" s="14">
        <v>2.94</v>
      </c>
      <c r="H291" s="14">
        <f>VLOOKUP(A291,'[7]Geriatric - no peconic bay'!$A$3:$W$594,23,FALSE)</f>
        <v>19.309999999999999</v>
      </c>
      <c r="I291" s="15">
        <f t="shared" si="4"/>
        <v>26.6</v>
      </c>
      <c r="J291" s="48"/>
    </row>
    <row r="292" spans="1:10" ht="15" x14ac:dyDescent="0.25">
      <c r="A292" s="25" t="s">
        <v>284</v>
      </c>
      <c r="B292" s="25" t="s">
        <v>285</v>
      </c>
      <c r="C292" s="26">
        <v>0</v>
      </c>
      <c r="D292" s="27">
        <v>0</v>
      </c>
      <c r="E292" s="26">
        <v>2.35</v>
      </c>
      <c r="F292" s="14">
        <v>2.92</v>
      </c>
      <c r="G292" s="14">
        <v>1.98</v>
      </c>
      <c r="H292" s="14">
        <f>VLOOKUP(A292,'[7]Geriatric - no peconic bay'!$A$3:$W$594,23,FALSE)</f>
        <v>12.99</v>
      </c>
      <c r="I292" s="15">
        <f t="shared" si="4"/>
        <v>20.239999999999998</v>
      </c>
      <c r="J292" s="48"/>
    </row>
    <row r="293" spans="1:10" ht="15" x14ac:dyDescent="0.25">
      <c r="A293" s="25" t="s">
        <v>1179</v>
      </c>
      <c r="B293" s="25" t="s">
        <v>1180</v>
      </c>
      <c r="C293" s="26">
        <v>0</v>
      </c>
      <c r="D293" s="27">
        <v>0</v>
      </c>
      <c r="E293" s="26">
        <v>0</v>
      </c>
      <c r="F293" s="14">
        <v>4.9400000000000004</v>
      </c>
      <c r="G293" s="14">
        <v>3.34</v>
      </c>
      <c r="H293" s="14">
        <f>VLOOKUP(A293,'[7]Geriatric - no peconic bay'!$A$3:$W$594,23,FALSE)</f>
        <v>21.95</v>
      </c>
      <c r="I293" s="15">
        <f t="shared" si="4"/>
        <v>30.23</v>
      </c>
      <c r="J293" s="48"/>
    </row>
    <row r="294" spans="1:10" ht="15" x14ac:dyDescent="0.25">
      <c r="A294" s="25" t="s">
        <v>1263</v>
      </c>
      <c r="B294" s="25" t="s">
        <v>1264</v>
      </c>
      <c r="C294" s="26">
        <v>0</v>
      </c>
      <c r="D294" s="27">
        <v>0</v>
      </c>
      <c r="E294" s="26">
        <v>1.44</v>
      </c>
      <c r="F294" s="14">
        <v>2.36</v>
      </c>
      <c r="G294" s="14">
        <v>1.6</v>
      </c>
      <c r="H294" s="14">
        <f>VLOOKUP(A294,'[7]Geriatric - no peconic bay'!$A$3:$W$594,23,FALSE)</f>
        <v>10.48</v>
      </c>
      <c r="I294" s="15">
        <f t="shared" si="4"/>
        <v>15.88</v>
      </c>
      <c r="J294" s="48"/>
    </row>
    <row r="295" spans="1:10" ht="15" x14ac:dyDescent="0.25">
      <c r="A295" s="25" t="s">
        <v>860</v>
      </c>
      <c r="B295" s="25" t="s">
        <v>861</v>
      </c>
      <c r="C295" s="26">
        <v>0</v>
      </c>
      <c r="D295" s="27">
        <v>0</v>
      </c>
      <c r="E295" s="26">
        <v>0</v>
      </c>
      <c r="F295" s="14">
        <v>3.6</v>
      </c>
      <c r="G295" s="14">
        <v>2.44</v>
      </c>
      <c r="H295" s="14">
        <f>VLOOKUP(A295,'[7]Geriatric - no peconic bay'!$A$3:$W$594,23,FALSE)</f>
        <v>16.010000000000002</v>
      </c>
      <c r="I295" s="15">
        <f t="shared" si="4"/>
        <v>22.05</v>
      </c>
      <c r="J295" s="48"/>
    </row>
    <row r="296" spans="1:10" ht="15" x14ac:dyDescent="0.25">
      <c r="A296" s="25" t="s">
        <v>280</v>
      </c>
      <c r="B296" s="25" t="s">
        <v>281</v>
      </c>
      <c r="C296" s="26">
        <v>0</v>
      </c>
      <c r="D296" s="27">
        <v>0</v>
      </c>
      <c r="E296" s="26">
        <v>1.1399999999999999</v>
      </c>
      <c r="F296" s="14">
        <v>2.57</v>
      </c>
      <c r="G296" s="14">
        <v>1.74</v>
      </c>
      <c r="H296" s="14">
        <f>VLOOKUP(A296,'[7]Geriatric - no peconic bay'!$A$3:$W$594,23,FALSE)</f>
        <v>11.4</v>
      </c>
      <c r="I296" s="15">
        <f t="shared" si="4"/>
        <v>16.850000000000001</v>
      </c>
      <c r="J296" s="48"/>
    </row>
    <row r="297" spans="1:10" ht="15" x14ac:dyDescent="0.25">
      <c r="A297" s="25" t="s">
        <v>862</v>
      </c>
      <c r="B297" s="25" t="s">
        <v>863</v>
      </c>
      <c r="C297" s="26">
        <v>0</v>
      </c>
      <c r="D297" s="27">
        <v>0</v>
      </c>
      <c r="E297" s="26">
        <v>0.68</v>
      </c>
      <c r="F297" s="14">
        <v>4.01</v>
      </c>
      <c r="G297" s="14">
        <v>2.71</v>
      </c>
      <c r="H297" s="14">
        <f>VLOOKUP(A297,'[7]Geriatric - no peconic bay'!$A$3:$W$594,23,FALSE)</f>
        <v>17.8</v>
      </c>
      <c r="I297" s="15">
        <f t="shared" si="4"/>
        <v>25.2</v>
      </c>
      <c r="J297" s="48"/>
    </row>
    <row r="298" spans="1:10" ht="15" x14ac:dyDescent="0.25">
      <c r="A298" s="25" t="s">
        <v>592</v>
      </c>
      <c r="B298" s="25" t="s">
        <v>593</v>
      </c>
      <c r="C298" s="26">
        <v>0</v>
      </c>
      <c r="D298" s="27">
        <v>0</v>
      </c>
      <c r="E298" s="26">
        <v>0.08</v>
      </c>
      <c r="F298" s="14">
        <v>3.74</v>
      </c>
      <c r="G298" s="14">
        <v>2.5299999999999998</v>
      </c>
      <c r="H298" s="14">
        <f>VLOOKUP(A298,'[7]Geriatric - no peconic bay'!$A$3:$W$594,23,FALSE)</f>
        <v>16.62</v>
      </c>
      <c r="I298" s="15">
        <f t="shared" si="4"/>
        <v>22.97</v>
      </c>
      <c r="J298" s="48"/>
    </row>
    <row r="299" spans="1:10" ht="15" x14ac:dyDescent="0.25">
      <c r="A299" s="25" t="s">
        <v>530</v>
      </c>
      <c r="B299" s="25" t="s">
        <v>531</v>
      </c>
      <c r="C299" s="26">
        <v>0</v>
      </c>
      <c r="D299" s="27">
        <v>0</v>
      </c>
      <c r="E299" s="26">
        <v>0.56000000000000005</v>
      </c>
      <c r="F299" s="14">
        <v>2.8</v>
      </c>
      <c r="G299" s="14">
        <v>1.89</v>
      </c>
      <c r="H299" s="14">
        <f>VLOOKUP(A299,'[7]Geriatric - no peconic bay'!$A$3:$W$594,23,FALSE)</f>
        <v>12.42</v>
      </c>
      <c r="I299" s="15">
        <f t="shared" si="4"/>
        <v>17.670000000000002</v>
      </c>
      <c r="J299" s="48"/>
    </row>
    <row r="300" spans="1:10" ht="15" x14ac:dyDescent="0.25">
      <c r="A300" s="25" t="s">
        <v>864</v>
      </c>
      <c r="B300" s="25" t="s">
        <v>865</v>
      </c>
      <c r="C300" s="26">
        <v>0</v>
      </c>
      <c r="D300" s="27">
        <v>0</v>
      </c>
      <c r="E300" s="26">
        <v>0.16</v>
      </c>
      <c r="F300" s="14">
        <v>4.57</v>
      </c>
      <c r="G300" s="14">
        <v>3.09</v>
      </c>
      <c r="H300" s="14">
        <f>VLOOKUP(A300,'[7]Geriatric - no peconic bay'!$A$3:$W$594,23,FALSE)</f>
        <v>20.29</v>
      </c>
      <c r="I300" s="15">
        <f t="shared" si="4"/>
        <v>28.11</v>
      </c>
      <c r="J300" s="48"/>
    </row>
    <row r="301" spans="1:10" ht="15" x14ac:dyDescent="0.25">
      <c r="A301" s="25" t="s">
        <v>866</v>
      </c>
      <c r="B301" s="25" t="s">
        <v>867</v>
      </c>
      <c r="C301" s="26">
        <v>0</v>
      </c>
      <c r="D301" s="27">
        <v>0</v>
      </c>
      <c r="E301" s="26">
        <v>0.11</v>
      </c>
      <c r="F301" s="14">
        <v>2.72</v>
      </c>
      <c r="G301" s="14">
        <v>1.84</v>
      </c>
      <c r="H301" s="14">
        <f>VLOOKUP(A301,'[7]Geriatric - no peconic bay'!$A$3:$W$594,23,FALSE)</f>
        <v>12.1</v>
      </c>
      <c r="I301" s="15">
        <f t="shared" si="4"/>
        <v>16.77</v>
      </c>
      <c r="J301" s="48"/>
    </row>
    <row r="302" spans="1:10" ht="15" x14ac:dyDescent="0.25">
      <c r="A302" s="25" t="s">
        <v>868</v>
      </c>
      <c r="B302" s="25" t="s">
        <v>869</v>
      </c>
      <c r="C302" s="26">
        <v>0</v>
      </c>
      <c r="D302" s="27">
        <v>0</v>
      </c>
      <c r="E302" s="26">
        <v>0</v>
      </c>
      <c r="F302" s="14">
        <v>4.54</v>
      </c>
      <c r="G302" s="14">
        <v>3.07</v>
      </c>
      <c r="H302" s="14">
        <f>VLOOKUP(A302,'[7]Geriatric - no peconic bay'!$A$3:$W$594,23,FALSE)</f>
        <v>20.149999999999999</v>
      </c>
      <c r="I302" s="15">
        <f t="shared" si="4"/>
        <v>27.76</v>
      </c>
      <c r="J302" s="48"/>
    </row>
    <row r="303" spans="1:10" ht="15" x14ac:dyDescent="0.25">
      <c r="A303" s="25" t="s">
        <v>870</v>
      </c>
      <c r="B303" s="25" t="s">
        <v>871</v>
      </c>
      <c r="C303" s="26">
        <v>0</v>
      </c>
      <c r="D303" s="27">
        <v>0</v>
      </c>
      <c r="E303" s="26">
        <v>0.17</v>
      </c>
      <c r="F303" s="14">
        <v>2.83</v>
      </c>
      <c r="G303" s="14">
        <v>1.91</v>
      </c>
      <c r="H303" s="14">
        <f>VLOOKUP(A303,'[7]Geriatric - no peconic bay'!$A$3:$W$594,23,FALSE)</f>
        <v>12.57</v>
      </c>
      <c r="I303" s="15">
        <f t="shared" si="4"/>
        <v>17.48</v>
      </c>
      <c r="J303" s="48"/>
    </row>
    <row r="304" spans="1:10" ht="15" x14ac:dyDescent="0.25">
      <c r="A304" s="25" t="s">
        <v>576</v>
      </c>
      <c r="B304" s="25" t="s">
        <v>577</v>
      </c>
      <c r="C304" s="26">
        <v>0</v>
      </c>
      <c r="D304" s="27">
        <v>0</v>
      </c>
      <c r="E304" s="26">
        <v>0.43</v>
      </c>
      <c r="F304" s="14">
        <v>2.5</v>
      </c>
      <c r="G304" s="14">
        <v>1.69</v>
      </c>
      <c r="H304" s="14">
        <f>VLOOKUP(A304,'[7]Geriatric - no peconic bay'!$A$3:$W$594,23,FALSE)</f>
        <v>11.12</v>
      </c>
      <c r="I304" s="15">
        <f t="shared" si="4"/>
        <v>15.74</v>
      </c>
      <c r="J304" s="48"/>
    </row>
    <row r="305" spans="1:10" ht="15" x14ac:dyDescent="0.25">
      <c r="A305" s="25" t="s">
        <v>554</v>
      </c>
      <c r="B305" s="25" t="s">
        <v>555</v>
      </c>
      <c r="C305" s="26">
        <v>0</v>
      </c>
      <c r="D305" s="27">
        <v>0</v>
      </c>
      <c r="E305" s="26">
        <v>0.48</v>
      </c>
      <c r="F305" s="14">
        <v>3.62</v>
      </c>
      <c r="G305" s="14">
        <v>2.4500000000000002</v>
      </c>
      <c r="H305" s="14">
        <f>VLOOKUP(A305,'[7]Geriatric - no peconic bay'!$A$3:$W$594,23,FALSE)</f>
        <v>16.079999999999998</v>
      </c>
      <c r="I305" s="15">
        <f t="shared" si="4"/>
        <v>22.63</v>
      </c>
      <c r="J305" s="48"/>
    </row>
    <row r="306" spans="1:10" ht="15" x14ac:dyDescent="0.25">
      <c r="A306" s="25" t="s">
        <v>438</v>
      </c>
      <c r="B306" s="25" t="s">
        <v>439</v>
      </c>
      <c r="C306" s="26">
        <v>0</v>
      </c>
      <c r="D306" s="27">
        <v>0</v>
      </c>
      <c r="E306" s="26">
        <v>1.72</v>
      </c>
      <c r="F306" s="14">
        <v>3.45</v>
      </c>
      <c r="G306" s="14">
        <v>2.34</v>
      </c>
      <c r="H306" s="14">
        <f>VLOOKUP(A306,'[7]Geriatric - no peconic bay'!$A$3:$W$594,23,FALSE)</f>
        <v>15.34</v>
      </c>
      <c r="I306" s="15">
        <f t="shared" si="4"/>
        <v>22.85</v>
      </c>
      <c r="J306" s="48"/>
    </row>
    <row r="307" spans="1:10" ht="15" x14ac:dyDescent="0.25">
      <c r="A307" s="25" t="s">
        <v>872</v>
      </c>
      <c r="B307" s="25" t="s">
        <v>873</v>
      </c>
      <c r="C307" s="26">
        <v>0</v>
      </c>
      <c r="D307" s="27">
        <v>0</v>
      </c>
      <c r="E307" s="26">
        <v>0</v>
      </c>
      <c r="F307" s="14">
        <v>4.62</v>
      </c>
      <c r="G307" s="14">
        <v>3.13</v>
      </c>
      <c r="H307" s="14">
        <f>VLOOKUP(A307,'[7]Geriatric - no peconic bay'!$A$3:$W$594,23,FALSE)</f>
        <v>20.52</v>
      </c>
      <c r="I307" s="15">
        <f t="shared" si="4"/>
        <v>28.27</v>
      </c>
      <c r="J307" s="48"/>
    </row>
    <row r="308" spans="1:10" ht="15" x14ac:dyDescent="0.25">
      <c r="A308" s="25" t="s">
        <v>850</v>
      </c>
      <c r="B308" s="25" t="s">
        <v>851</v>
      </c>
      <c r="C308" s="26">
        <v>0</v>
      </c>
      <c r="D308" s="27">
        <v>0</v>
      </c>
      <c r="E308" s="26">
        <v>0.5</v>
      </c>
      <c r="F308" s="14">
        <v>2.84</v>
      </c>
      <c r="G308" s="14">
        <v>1.92</v>
      </c>
      <c r="H308" s="14">
        <f>VLOOKUP(A308,'[7]Geriatric - no peconic bay'!$A$3:$W$594,23,FALSE)</f>
        <v>12.6</v>
      </c>
      <c r="I308" s="15">
        <f t="shared" si="4"/>
        <v>17.86</v>
      </c>
      <c r="J308" s="48"/>
    </row>
    <row r="309" spans="1:10" ht="15" x14ac:dyDescent="0.25">
      <c r="A309" s="25" t="s">
        <v>874</v>
      </c>
      <c r="B309" s="25" t="s">
        <v>875</v>
      </c>
      <c r="C309" s="26">
        <v>0</v>
      </c>
      <c r="D309" s="27">
        <v>0</v>
      </c>
      <c r="E309" s="26">
        <v>0</v>
      </c>
      <c r="F309" s="14">
        <v>3.66</v>
      </c>
      <c r="G309" s="14">
        <v>2.48</v>
      </c>
      <c r="H309" s="14">
        <f>VLOOKUP(A309,'[7]Geriatric - no peconic bay'!$A$3:$W$594,23,FALSE)</f>
        <v>16.28</v>
      </c>
      <c r="I309" s="15">
        <f t="shared" si="4"/>
        <v>22.42</v>
      </c>
      <c r="J309" s="48"/>
    </row>
    <row r="310" spans="1:10" ht="15" x14ac:dyDescent="0.25">
      <c r="A310" s="25" t="s">
        <v>626</v>
      </c>
      <c r="B310" s="25" t="s">
        <v>627</v>
      </c>
      <c r="C310" s="26">
        <v>0</v>
      </c>
      <c r="D310" s="27">
        <v>0</v>
      </c>
      <c r="E310" s="26">
        <v>0.42</v>
      </c>
      <c r="F310" s="14">
        <v>3.57</v>
      </c>
      <c r="G310" s="14">
        <v>2.41</v>
      </c>
      <c r="H310" s="14">
        <f>VLOOKUP(A310,'[7]Geriatric - no peconic bay'!$A$3:$W$594,23,FALSE)</f>
        <v>15.85</v>
      </c>
      <c r="I310" s="15">
        <f t="shared" si="4"/>
        <v>22.25</v>
      </c>
      <c r="J310" s="48"/>
    </row>
    <row r="311" spans="1:10" ht="15" x14ac:dyDescent="0.25">
      <c r="A311" s="25" t="s">
        <v>876</v>
      </c>
      <c r="B311" s="25" t="s">
        <v>877</v>
      </c>
      <c r="C311" s="26">
        <v>0</v>
      </c>
      <c r="D311" s="27">
        <v>0</v>
      </c>
      <c r="E311" s="26">
        <v>0.58000000000000007</v>
      </c>
      <c r="F311" s="14">
        <v>3.85</v>
      </c>
      <c r="G311" s="14">
        <v>2.6</v>
      </c>
      <c r="H311" s="14">
        <f>VLOOKUP(A311,'[7]Geriatric - no peconic bay'!$A$3:$W$594,23,FALSE)</f>
        <v>17.09</v>
      </c>
      <c r="I311" s="15">
        <f t="shared" si="4"/>
        <v>24.12</v>
      </c>
      <c r="J311" s="48"/>
    </row>
    <row r="312" spans="1:10" ht="15" x14ac:dyDescent="0.25">
      <c r="A312" s="25" t="s">
        <v>632</v>
      </c>
      <c r="B312" s="25" t="s">
        <v>633</v>
      </c>
      <c r="C312" s="26">
        <v>0</v>
      </c>
      <c r="D312" s="27">
        <v>0</v>
      </c>
      <c r="E312" s="26">
        <v>0.66</v>
      </c>
      <c r="F312" s="14">
        <v>4.47</v>
      </c>
      <c r="G312" s="14">
        <v>3.03</v>
      </c>
      <c r="H312" s="14">
        <f>VLOOKUP(A312,'[7]Geriatric - no peconic bay'!$A$3:$W$594,23,FALSE)</f>
        <v>19.87</v>
      </c>
      <c r="I312" s="15">
        <f t="shared" si="4"/>
        <v>28.03</v>
      </c>
      <c r="J312" s="48"/>
    </row>
    <row r="313" spans="1:10" ht="15" x14ac:dyDescent="0.25">
      <c r="A313" s="25" t="s">
        <v>213</v>
      </c>
      <c r="B313" s="25" t="s">
        <v>214</v>
      </c>
      <c r="C313" s="26">
        <v>0</v>
      </c>
      <c r="D313" s="27">
        <v>0</v>
      </c>
      <c r="E313" s="26">
        <v>2.2899999999999996</v>
      </c>
      <c r="F313" s="14">
        <v>2.5299999999999998</v>
      </c>
      <c r="G313" s="14">
        <v>1.71</v>
      </c>
      <c r="H313" s="14">
        <f>VLOOKUP(A313,'[7]Geriatric - no peconic bay'!$A$3:$W$594,23,FALSE)</f>
        <v>11.24</v>
      </c>
      <c r="I313" s="15">
        <f t="shared" si="4"/>
        <v>17.77</v>
      </c>
      <c r="J313" s="48"/>
    </row>
    <row r="314" spans="1:10" ht="15" x14ac:dyDescent="0.25">
      <c r="A314" s="25" t="s">
        <v>1293</v>
      </c>
      <c r="B314" s="25" t="s">
        <v>326</v>
      </c>
      <c r="C314" s="26">
        <v>0</v>
      </c>
      <c r="D314" s="27">
        <v>0</v>
      </c>
      <c r="E314" s="26">
        <v>0.57999999999999996</v>
      </c>
      <c r="F314" s="14">
        <v>3.94</v>
      </c>
      <c r="G314" s="14">
        <v>2.67</v>
      </c>
      <c r="H314" s="14">
        <f>VLOOKUP(A314,'[7]Geriatric - no peconic bay'!$A$3:$W$594,23,FALSE)</f>
        <v>17.510000000000002</v>
      </c>
      <c r="I314" s="15">
        <f t="shared" si="4"/>
        <v>24.7</v>
      </c>
      <c r="J314" s="48"/>
    </row>
    <row r="315" spans="1:10" ht="15" x14ac:dyDescent="0.25">
      <c r="A315" s="25" t="s">
        <v>692</v>
      </c>
      <c r="B315" s="25" t="s">
        <v>693</v>
      </c>
      <c r="C315" s="26">
        <v>0</v>
      </c>
      <c r="D315" s="27">
        <v>0</v>
      </c>
      <c r="E315" s="26">
        <v>0.06</v>
      </c>
      <c r="F315" s="14">
        <v>3.19</v>
      </c>
      <c r="G315" s="14">
        <v>2.16</v>
      </c>
      <c r="H315" s="14">
        <f>VLOOKUP(A315,'[7]Geriatric - no peconic bay'!$A$3:$W$594,23,FALSE)</f>
        <v>14.17</v>
      </c>
      <c r="I315" s="15">
        <f t="shared" si="4"/>
        <v>19.579999999999998</v>
      </c>
      <c r="J315" s="48"/>
    </row>
    <row r="316" spans="1:10" ht="15" x14ac:dyDescent="0.25">
      <c r="A316" s="25" t="s">
        <v>667</v>
      </c>
      <c r="B316" s="25" t="s">
        <v>668</v>
      </c>
      <c r="C316" s="26">
        <v>0</v>
      </c>
      <c r="D316" s="27">
        <v>0</v>
      </c>
      <c r="E316" s="26">
        <v>0.79</v>
      </c>
      <c r="F316" s="14">
        <v>2.58</v>
      </c>
      <c r="G316" s="14">
        <v>1.74</v>
      </c>
      <c r="H316" s="14">
        <f>VLOOKUP(A316,'[7]Geriatric - no peconic bay'!$A$3:$W$594,23,FALSE)</f>
        <v>11.45</v>
      </c>
      <c r="I316" s="15">
        <f t="shared" si="4"/>
        <v>16.559999999999999</v>
      </c>
      <c r="J316" s="48"/>
    </row>
    <row r="317" spans="1:10" ht="15" x14ac:dyDescent="0.25">
      <c r="A317" s="25" t="s">
        <v>199</v>
      </c>
      <c r="B317" s="25" t="s">
        <v>1182</v>
      </c>
      <c r="C317" s="26">
        <v>0</v>
      </c>
      <c r="D317" s="27">
        <v>0</v>
      </c>
      <c r="E317" s="26">
        <v>1.67</v>
      </c>
      <c r="F317" s="14">
        <v>2.7</v>
      </c>
      <c r="G317" s="14">
        <v>1.83</v>
      </c>
      <c r="H317" s="14">
        <f>VLOOKUP(A317,'[7]Geriatric - no peconic bay'!$A$3:$W$594,23,FALSE)</f>
        <v>12</v>
      </c>
      <c r="I317" s="15">
        <f t="shared" si="4"/>
        <v>18.2</v>
      </c>
      <c r="J317" s="48"/>
    </row>
    <row r="318" spans="1:10" ht="15" x14ac:dyDescent="0.25">
      <c r="A318" s="25" t="s">
        <v>145</v>
      </c>
      <c r="B318" s="25" t="s">
        <v>146</v>
      </c>
      <c r="C318" s="26">
        <v>0</v>
      </c>
      <c r="D318" s="27">
        <v>-6.41</v>
      </c>
      <c r="E318" s="26">
        <v>3.7</v>
      </c>
      <c r="F318" s="14">
        <v>4.3</v>
      </c>
      <c r="G318" s="14">
        <v>2.91</v>
      </c>
      <c r="H318" s="14">
        <f>VLOOKUP(A318,'[7]Geriatric - no peconic bay'!$A$3:$W$594,23,FALSE)</f>
        <v>19.12</v>
      </c>
      <c r="I318" s="15">
        <f t="shared" si="4"/>
        <v>23.62</v>
      </c>
      <c r="J318" s="48"/>
    </row>
    <row r="319" spans="1:10" ht="15" x14ac:dyDescent="0.25">
      <c r="A319" s="25" t="s">
        <v>880</v>
      </c>
      <c r="B319" s="25" t="s">
        <v>881</v>
      </c>
      <c r="C319" s="26">
        <v>0</v>
      </c>
      <c r="D319" s="27">
        <v>0</v>
      </c>
      <c r="E319" s="26">
        <v>0</v>
      </c>
      <c r="F319" s="14">
        <v>2.81</v>
      </c>
      <c r="G319" s="14">
        <v>1.9</v>
      </c>
      <c r="H319" s="14">
        <f>VLOOKUP(A319,'[7]Geriatric - no peconic bay'!$A$3:$W$594,23,FALSE)</f>
        <v>12.46</v>
      </c>
      <c r="I319" s="15">
        <f t="shared" si="4"/>
        <v>17.170000000000002</v>
      </c>
      <c r="J319" s="48"/>
    </row>
    <row r="320" spans="1:10" ht="15" x14ac:dyDescent="0.25">
      <c r="A320" s="25" t="s">
        <v>882</v>
      </c>
      <c r="B320" s="25" t="s">
        <v>883</v>
      </c>
      <c r="C320" s="26">
        <v>0</v>
      </c>
      <c r="D320" s="27">
        <v>0</v>
      </c>
      <c r="E320" s="26">
        <v>0</v>
      </c>
      <c r="F320" s="14">
        <v>4.51</v>
      </c>
      <c r="G320" s="14">
        <v>3.06</v>
      </c>
      <c r="H320" s="14">
        <f>VLOOKUP(A320,'[7]Geriatric - no peconic bay'!$A$3:$W$594,23,FALSE)</f>
        <v>20.059999999999999</v>
      </c>
      <c r="I320" s="15">
        <f t="shared" si="4"/>
        <v>27.63</v>
      </c>
      <c r="J320" s="48"/>
    </row>
    <row r="321" spans="1:10" ht="15" x14ac:dyDescent="0.25">
      <c r="A321" s="25" t="s">
        <v>378</v>
      </c>
      <c r="B321" s="25" t="s">
        <v>379</v>
      </c>
      <c r="C321" s="26">
        <v>0</v>
      </c>
      <c r="D321" s="27">
        <v>0</v>
      </c>
      <c r="E321" s="26">
        <v>0.62</v>
      </c>
      <c r="F321" s="14">
        <v>3.26</v>
      </c>
      <c r="G321" s="14">
        <v>2.21</v>
      </c>
      <c r="H321" s="14">
        <f>VLOOKUP(A321,'[7]Geriatric - no peconic bay'!$A$3:$W$594,23,FALSE)</f>
        <v>14.49</v>
      </c>
      <c r="I321" s="15">
        <f t="shared" si="4"/>
        <v>20.58</v>
      </c>
      <c r="J321" s="48"/>
    </row>
    <row r="322" spans="1:10" ht="15" x14ac:dyDescent="0.25">
      <c r="A322" s="25" t="s">
        <v>237</v>
      </c>
      <c r="B322" s="25" t="s">
        <v>238</v>
      </c>
      <c r="C322" s="26">
        <v>0</v>
      </c>
      <c r="D322" s="27">
        <v>0</v>
      </c>
      <c r="E322" s="26">
        <v>1.7999999999999998</v>
      </c>
      <c r="F322" s="14">
        <v>3.62</v>
      </c>
      <c r="G322" s="14">
        <v>2.4500000000000002</v>
      </c>
      <c r="H322" s="14">
        <f>VLOOKUP(A322,'[7]Geriatric - no peconic bay'!$A$3:$W$594,23,FALSE)</f>
        <v>16.059999999999999</v>
      </c>
      <c r="I322" s="15">
        <f t="shared" si="4"/>
        <v>23.93</v>
      </c>
      <c r="J322" s="48"/>
    </row>
    <row r="323" spans="1:10" ht="15" x14ac:dyDescent="0.25">
      <c r="A323" s="25" t="s">
        <v>884</v>
      </c>
      <c r="B323" s="25" t="s">
        <v>885</v>
      </c>
      <c r="C323" s="26">
        <v>0</v>
      </c>
      <c r="D323" s="27">
        <v>0</v>
      </c>
      <c r="E323" s="26">
        <v>0</v>
      </c>
      <c r="F323" s="14">
        <v>3.81</v>
      </c>
      <c r="G323" s="14">
        <v>2.58</v>
      </c>
      <c r="H323" s="14">
        <f>VLOOKUP(A323,'[7]Geriatric - no peconic bay'!$A$3:$W$594,23,FALSE)</f>
        <v>16.920000000000002</v>
      </c>
      <c r="I323" s="15">
        <f t="shared" si="4"/>
        <v>23.31</v>
      </c>
      <c r="J323" s="48"/>
    </row>
    <row r="324" spans="1:10" ht="15" x14ac:dyDescent="0.25">
      <c r="A324" s="25" t="s">
        <v>1183</v>
      </c>
      <c r="B324" s="25" t="s">
        <v>1184</v>
      </c>
      <c r="C324" s="26">
        <v>0</v>
      </c>
      <c r="D324" s="27">
        <v>0</v>
      </c>
      <c r="E324" s="26">
        <v>2.36</v>
      </c>
      <c r="F324" s="14">
        <v>3.32</v>
      </c>
      <c r="G324" s="14">
        <v>2.25</v>
      </c>
      <c r="H324" s="14">
        <f>VLOOKUP(A324,'[7]Geriatric - no peconic bay'!$A$3:$W$594,23,FALSE)</f>
        <v>14.77</v>
      </c>
      <c r="I324" s="15">
        <f t="shared" si="4"/>
        <v>22.7</v>
      </c>
      <c r="J324" s="48"/>
    </row>
    <row r="325" spans="1:10" ht="15" x14ac:dyDescent="0.25">
      <c r="A325" s="38" t="s">
        <v>1304</v>
      </c>
      <c r="B325" s="25" t="s">
        <v>1305</v>
      </c>
      <c r="C325" s="26">
        <v>0</v>
      </c>
      <c r="D325" s="27">
        <v>0</v>
      </c>
      <c r="E325" s="26">
        <v>1.7</v>
      </c>
      <c r="F325" s="14">
        <v>2.74</v>
      </c>
      <c r="G325" s="14">
        <v>1.86</v>
      </c>
      <c r="H325" s="14">
        <f>VLOOKUP(A325,'[7]Geriatric - no peconic bay'!$A$3:$W$594,23,FALSE)</f>
        <v>12.19</v>
      </c>
      <c r="I325" s="15">
        <f t="shared" si="4"/>
        <v>18.489999999999998</v>
      </c>
      <c r="J325" s="48"/>
    </row>
    <row r="326" spans="1:10" ht="15" x14ac:dyDescent="0.25">
      <c r="A326" s="25" t="s">
        <v>333</v>
      </c>
      <c r="B326" s="25" t="s">
        <v>334</v>
      </c>
      <c r="C326" s="26">
        <v>0</v>
      </c>
      <c r="D326" s="27">
        <v>0</v>
      </c>
      <c r="E326" s="26">
        <v>1.38</v>
      </c>
      <c r="F326" s="14">
        <v>3.94</v>
      </c>
      <c r="G326" s="14">
        <v>2.67</v>
      </c>
      <c r="H326" s="14">
        <f>VLOOKUP(A326,'[7]Geriatric - no peconic bay'!$A$3:$W$594,23,FALSE)</f>
        <v>17.5</v>
      </c>
      <c r="I326" s="15">
        <f t="shared" ref="I326:I388" si="5">ROUND(SUM(C326:H326),2)</f>
        <v>25.49</v>
      </c>
      <c r="J326" s="48"/>
    </row>
    <row r="327" spans="1:10" ht="15" x14ac:dyDescent="0.25">
      <c r="A327" s="25" t="s">
        <v>153</v>
      </c>
      <c r="B327" s="25" t="s">
        <v>154</v>
      </c>
      <c r="C327" s="26">
        <v>0</v>
      </c>
      <c r="D327" s="27">
        <v>0</v>
      </c>
      <c r="E327" s="26">
        <v>1.28</v>
      </c>
      <c r="F327" s="14">
        <v>4.26</v>
      </c>
      <c r="G327" s="14">
        <v>2.88</v>
      </c>
      <c r="H327" s="14">
        <f>VLOOKUP(A327,'[7]Geriatric - no peconic bay'!$A$3:$W$594,23,FALSE)</f>
        <v>18.920000000000002</v>
      </c>
      <c r="I327" s="15">
        <f t="shared" si="5"/>
        <v>27.34</v>
      </c>
      <c r="J327" s="48"/>
    </row>
    <row r="328" spans="1:10" ht="15" x14ac:dyDescent="0.25">
      <c r="A328" s="25" t="s">
        <v>49</v>
      </c>
      <c r="B328" s="25" t="s">
        <v>50</v>
      </c>
      <c r="C328" s="26">
        <v>0</v>
      </c>
      <c r="D328" s="27">
        <v>0</v>
      </c>
      <c r="E328" s="26">
        <v>7.46</v>
      </c>
      <c r="F328" s="14">
        <v>4.34</v>
      </c>
      <c r="G328" s="14">
        <v>2.94</v>
      </c>
      <c r="H328" s="14">
        <f>VLOOKUP(A328,'[7]Geriatric - no peconic bay'!$A$3:$W$594,23,FALSE)</f>
        <v>19.29</v>
      </c>
      <c r="I328" s="15">
        <f t="shared" si="5"/>
        <v>34.03</v>
      </c>
      <c r="J328" s="48"/>
    </row>
    <row r="329" spans="1:10" ht="15" x14ac:dyDescent="0.25">
      <c r="A329" s="25" t="s">
        <v>1289</v>
      </c>
      <c r="B329" s="25" t="s">
        <v>1290</v>
      </c>
      <c r="C329" s="26">
        <v>0</v>
      </c>
      <c r="D329" s="27">
        <v>0</v>
      </c>
      <c r="E329" s="26">
        <v>0.79999999999999993</v>
      </c>
      <c r="F329" s="14">
        <v>4</v>
      </c>
      <c r="G329" s="14">
        <v>2.71</v>
      </c>
      <c r="H329" s="14">
        <f>VLOOKUP(A329,'[7]Geriatric - no peconic bay'!$A$3:$W$594,23,FALSE)</f>
        <v>17.760000000000002</v>
      </c>
      <c r="I329" s="15">
        <f t="shared" si="5"/>
        <v>25.27</v>
      </c>
      <c r="J329" s="48"/>
    </row>
    <row r="330" spans="1:10" ht="15" x14ac:dyDescent="0.25">
      <c r="A330" s="25" t="s">
        <v>886</v>
      </c>
      <c r="B330" s="25" t="s">
        <v>887</v>
      </c>
      <c r="C330" s="26">
        <v>0</v>
      </c>
      <c r="D330" s="27">
        <v>0</v>
      </c>
      <c r="E330" s="26">
        <v>0</v>
      </c>
      <c r="F330" s="14">
        <v>2.6</v>
      </c>
      <c r="G330" s="14">
        <v>1.76</v>
      </c>
      <c r="H330" s="14">
        <f>VLOOKUP(A330,'[7]Geriatric - no peconic bay'!$A$3:$W$594,23,FALSE)</f>
        <v>11.55</v>
      </c>
      <c r="I330" s="15">
        <f t="shared" si="5"/>
        <v>15.91</v>
      </c>
      <c r="J330" s="48"/>
    </row>
    <row r="331" spans="1:10" ht="15" x14ac:dyDescent="0.25">
      <c r="A331" s="25" t="s">
        <v>207</v>
      </c>
      <c r="B331" s="25" t="s">
        <v>208</v>
      </c>
      <c r="C331" s="26">
        <v>0</v>
      </c>
      <c r="D331" s="27">
        <v>0</v>
      </c>
      <c r="E331" s="26">
        <v>3.57</v>
      </c>
      <c r="F331" s="14">
        <v>2.85</v>
      </c>
      <c r="G331" s="14">
        <v>1.93</v>
      </c>
      <c r="H331" s="14">
        <f>VLOOKUP(A331,'[7]Geriatric - no peconic bay'!$A$3:$W$594,23,FALSE)</f>
        <v>12.67</v>
      </c>
      <c r="I331" s="15">
        <f t="shared" si="5"/>
        <v>21.02</v>
      </c>
      <c r="J331" s="48"/>
    </row>
    <row r="332" spans="1:10" ht="15" x14ac:dyDescent="0.25">
      <c r="A332" s="25" t="s">
        <v>653</v>
      </c>
      <c r="B332" s="25" t="s">
        <v>654</v>
      </c>
      <c r="C332" s="26">
        <v>0</v>
      </c>
      <c r="D332" s="27">
        <v>-4.34</v>
      </c>
      <c r="E332" s="26">
        <v>1.04</v>
      </c>
      <c r="F332" s="14">
        <v>3.16</v>
      </c>
      <c r="G332" s="14">
        <v>2.14</v>
      </c>
      <c r="H332" s="14">
        <f>VLOOKUP(A332,'[7]Geriatric - no peconic bay'!$A$3:$W$594,23,FALSE)</f>
        <v>14.05</v>
      </c>
      <c r="I332" s="15">
        <f t="shared" si="5"/>
        <v>16.05</v>
      </c>
      <c r="J332" s="48"/>
    </row>
    <row r="333" spans="1:10" ht="15" x14ac:dyDescent="0.25">
      <c r="A333" s="25" t="s">
        <v>231</v>
      </c>
      <c r="B333" s="25" t="s">
        <v>232</v>
      </c>
      <c r="C333" s="26">
        <v>0</v>
      </c>
      <c r="D333" s="27">
        <v>-4.0199999999999996</v>
      </c>
      <c r="E333" s="26">
        <v>3.0599999999999996</v>
      </c>
      <c r="F333" s="14">
        <v>2.71</v>
      </c>
      <c r="G333" s="14">
        <v>1.83</v>
      </c>
      <c r="H333" s="14">
        <f>VLOOKUP(A333,'[7]Geriatric - no peconic bay'!$A$3:$W$594,23,FALSE)</f>
        <v>12.02</v>
      </c>
      <c r="I333" s="15">
        <f t="shared" si="5"/>
        <v>15.6</v>
      </c>
      <c r="J333" s="48"/>
    </row>
    <row r="334" spans="1:10" ht="15" x14ac:dyDescent="0.25">
      <c r="A334" s="25" t="s">
        <v>163</v>
      </c>
      <c r="B334" s="25" t="s">
        <v>164</v>
      </c>
      <c r="C334" s="26">
        <v>0</v>
      </c>
      <c r="D334" s="27">
        <v>0</v>
      </c>
      <c r="E334" s="26">
        <v>2.88</v>
      </c>
      <c r="F334" s="14">
        <v>3</v>
      </c>
      <c r="G334" s="14">
        <v>2.0299999999999998</v>
      </c>
      <c r="H334" s="14">
        <f>VLOOKUP(A334,'[7]Geriatric - no peconic bay'!$A$3:$W$594,23,FALSE)</f>
        <v>13.34</v>
      </c>
      <c r="I334" s="15">
        <f t="shared" si="5"/>
        <v>21.25</v>
      </c>
      <c r="J334" s="48"/>
    </row>
    <row r="335" spans="1:10" ht="15" x14ac:dyDescent="0.25">
      <c r="A335" s="25" t="s">
        <v>888</v>
      </c>
      <c r="B335" s="25" t="s">
        <v>889</v>
      </c>
      <c r="C335" s="26">
        <v>0</v>
      </c>
      <c r="D335" s="27">
        <v>0</v>
      </c>
      <c r="E335" s="26">
        <v>0</v>
      </c>
      <c r="F335" s="14">
        <v>3.84</v>
      </c>
      <c r="G335" s="14">
        <v>2.6</v>
      </c>
      <c r="H335" s="14">
        <f>VLOOKUP(A335,'[7]Geriatric - no peconic bay'!$A$3:$W$594,23,FALSE)</f>
        <v>17.079999999999998</v>
      </c>
      <c r="I335" s="15">
        <f t="shared" si="5"/>
        <v>23.52</v>
      </c>
      <c r="J335" s="48"/>
    </row>
    <row r="336" spans="1:10" ht="15" x14ac:dyDescent="0.25">
      <c r="A336" s="25" t="s">
        <v>37</v>
      </c>
      <c r="B336" s="25" t="s">
        <v>38</v>
      </c>
      <c r="C336" s="26">
        <v>0</v>
      </c>
      <c r="D336" s="27">
        <v>0</v>
      </c>
      <c r="E336" s="26">
        <v>5.89</v>
      </c>
      <c r="F336" s="14">
        <v>3.03</v>
      </c>
      <c r="G336" s="14">
        <v>2.0499999999999998</v>
      </c>
      <c r="H336" s="14">
        <f>VLOOKUP(A336,'[7]Geriatric - no peconic bay'!$A$3:$W$594,23,FALSE)</f>
        <v>13.47</v>
      </c>
      <c r="I336" s="15">
        <f t="shared" si="5"/>
        <v>24.44</v>
      </c>
      <c r="J336" s="48"/>
    </row>
    <row r="337" spans="1:10" ht="15" x14ac:dyDescent="0.25">
      <c r="A337" s="25" t="s">
        <v>636</v>
      </c>
      <c r="B337" s="25" t="s">
        <v>637</v>
      </c>
      <c r="C337" s="26">
        <v>0</v>
      </c>
      <c r="D337" s="27">
        <v>0</v>
      </c>
      <c r="E337" s="26">
        <v>5.84</v>
      </c>
      <c r="F337" s="14">
        <v>3.56</v>
      </c>
      <c r="G337" s="14">
        <v>2.41</v>
      </c>
      <c r="H337" s="14">
        <f>VLOOKUP(A337,'[7]Geriatric - no peconic bay'!$A$3:$W$594,23,FALSE)</f>
        <v>15.8</v>
      </c>
      <c r="I337" s="15">
        <f t="shared" si="5"/>
        <v>27.61</v>
      </c>
      <c r="J337" s="48"/>
    </row>
    <row r="338" spans="1:10" ht="15" x14ac:dyDescent="0.25">
      <c r="A338" s="25" t="s">
        <v>890</v>
      </c>
      <c r="B338" s="25" t="s">
        <v>891</v>
      </c>
      <c r="C338" s="26">
        <v>0</v>
      </c>
      <c r="D338" s="27">
        <v>0</v>
      </c>
      <c r="E338" s="26">
        <v>0</v>
      </c>
      <c r="F338" s="14">
        <v>2.42</v>
      </c>
      <c r="G338" s="14">
        <v>1.64</v>
      </c>
      <c r="H338" s="14">
        <f>VLOOKUP(A338,'[7]Geriatric - no peconic bay'!$A$3:$W$594,23,FALSE)</f>
        <v>10.74</v>
      </c>
      <c r="I338" s="15">
        <f t="shared" si="5"/>
        <v>14.8</v>
      </c>
      <c r="J338" s="48"/>
    </row>
    <row r="339" spans="1:10" ht="15" x14ac:dyDescent="0.25">
      <c r="A339" s="25" t="s">
        <v>446</v>
      </c>
      <c r="B339" s="25" t="s">
        <v>447</v>
      </c>
      <c r="C339" s="26">
        <v>0</v>
      </c>
      <c r="D339" s="27">
        <v>0</v>
      </c>
      <c r="E339" s="26">
        <v>0.56000000000000005</v>
      </c>
      <c r="F339" s="14">
        <v>4.1100000000000003</v>
      </c>
      <c r="G339" s="14">
        <v>2.78</v>
      </c>
      <c r="H339" s="14">
        <f>VLOOKUP(A339,'[7]Geriatric - no peconic bay'!$A$3:$W$594,23,FALSE)</f>
        <v>18.239999999999998</v>
      </c>
      <c r="I339" s="15">
        <f t="shared" si="5"/>
        <v>25.69</v>
      </c>
      <c r="J339" s="48"/>
    </row>
    <row r="340" spans="1:10" ht="15" x14ac:dyDescent="0.25">
      <c r="A340" s="25" t="s">
        <v>205</v>
      </c>
      <c r="B340" s="25" t="s">
        <v>206</v>
      </c>
      <c r="C340" s="26">
        <v>0</v>
      </c>
      <c r="D340" s="27">
        <v>-5.34</v>
      </c>
      <c r="E340" s="26">
        <v>2.02</v>
      </c>
      <c r="F340" s="14">
        <v>3.57</v>
      </c>
      <c r="G340" s="14">
        <v>2.42</v>
      </c>
      <c r="H340" s="14">
        <f>VLOOKUP(A340,'[7]Geriatric - no peconic bay'!$A$3:$W$594,23,FALSE)</f>
        <v>15.86</v>
      </c>
      <c r="I340" s="15">
        <f t="shared" si="5"/>
        <v>18.53</v>
      </c>
      <c r="J340" s="48"/>
    </row>
    <row r="341" spans="1:10" ht="15" x14ac:dyDescent="0.25">
      <c r="A341" s="25" t="s">
        <v>423</v>
      </c>
      <c r="B341" s="25" t="s">
        <v>424</v>
      </c>
      <c r="C341" s="26">
        <v>0</v>
      </c>
      <c r="D341" s="27">
        <v>0</v>
      </c>
      <c r="E341" s="26">
        <v>1.32</v>
      </c>
      <c r="F341" s="14">
        <v>3.58</v>
      </c>
      <c r="G341" s="14">
        <v>2.42</v>
      </c>
      <c r="H341" s="14">
        <f>VLOOKUP(A341,'[7]Geriatric - no peconic bay'!$A$3:$W$594,23,FALSE)</f>
        <v>15.9</v>
      </c>
      <c r="I341" s="15">
        <f t="shared" si="5"/>
        <v>23.22</v>
      </c>
      <c r="J341" s="48"/>
    </row>
    <row r="342" spans="1:10" ht="15" x14ac:dyDescent="0.25">
      <c r="A342" s="25" t="s">
        <v>339</v>
      </c>
      <c r="B342" s="25" t="s">
        <v>340</v>
      </c>
      <c r="C342" s="26">
        <v>0</v>
      </c>
      <c r="D342" s="27">
        <v>-5.01</v>
      </c>
      <c r="E342" s="26">
        <v>2.0499999999999998</v>
      </c>
      <c r="F342" s="14">
        <v>3.67</v>
      </c>
      <c r="G342" s="14">
        <v>2.48</v>
      </c>
      <c r="H342" s="14">
        <f>VLOOKUP(A342,'[7]Geriatric - no peconic bay'!$A$3:$W$594,23,FALSE)</f>
        <v>16.29</v>
      </c>
      <c r="I342" s="15">
        <f t="shared" si="5"/>
        <v>19.48</v>
      </c>
      <c r="J342" s="48"/>
    </row>
    <row r="343" spans="1:10" ht="15" x14ac:dyDescent="0.25">
      <c r="A343" s="25" t="s">
        <v>892</v>
      </c>
      <c r="B343" s="25" t="s">
        <v>893</v>
      </c>
      <c r="C343" s="26">
        <v>0</v>
      </c>
      <c r="D343" s="27">
        <v>0</v>
      </c>
      <c r="E343" s="26">
        <v>0</v>
      </c>
      <c r="F343" s="14">
        <v>4.1900000000000004</v>
      </c>
      <c r="G343" s="14">
        <v>2.84</v>
      </c>
      <c r="H343" s="14">
        <f>VLOOKUP(A343,'[7]Geriatric - no peconic bay'!$A$3:$W$594,23,FALSE)</f>
        <v>18.62</v>
      </c>
      <c r="I343" s="15">
        <f t="shared" si="5"/>
        <v>25.65</v>
      </c>
      <c r="J343" s="48"/>
    </row>
    <row r="344" spans="1:10" ht="15" x14ac:dyDescent="0.25">
      <c r="A344" s="25" t="s">
        <v>241</v>
      </c>
      <c r="B344" s="25" t="s">
        <v>242</v>
      </c>
      <c r="C344" s="26">
        <v>0</v>
      </c>
      <c r="D344" s="27">
        <v>0</v>
      </c>
      <c r="E344" s="26">
        <v>13.049999999999999</v>
      </c>
      <c r="F344" s="14">
        <v>2.56</v>
      </c>
      <c r="G344" s="14">
        <v>1.73</v>
      </c>
      <c r="H344" s="14">
        <f>VLOOKUP(A344,'[7]Geriatric - no peconic bay'!$A$3:$W$594,23,FALSE)</f>
        <v>11.37</v>
      </c>
      <c r="I344" s="15">
        <f t="shared" si="5"/>
        <v>28.71</v>
      </c>
      <c r="J344" s="48"/>
    </row>
    <row r="345" spans="1:10" ht="15" x14ac:dyDescent="0.25">
      <c r="A345" s="25" t="s">
        <v>215</v>
      </c>
      <c r="B345" s="25" t="s">
        <v>216</v>
      </c>
      <c r="C345" s="26">
        <v>0</v>
      </c>
      <c r="D345" s="27">
        <v>0</v>
      </c>
      <c r="E345" s="26">
        <v>5.76</v>
      </c>
      <c r="F345" s="14">
        <v>3.89</v>
      </c>
      <c r="G345" s="14">
        <v>2.63</v>
      </c>
      <c r="H345" s="14">
        <f>VLOOKUP(A345,'[7]Geriatric - no peconic bay'!$A$3:$W$594,23,FALSE)</f>
        <v>17.28</v>
      </c>
      <c r="I345" s="15">
        <f t="shared" si="5"/>
        <v>29.56</v>
      </c>
      <c r="J345" s="48"/>
    </row>
    <row r="346" spans="1:10" ht="15" x14ac:dyDescent="0.25">
      <c r="A346" s="25" t="s">
        <v>187</v>
      </c>
      <c r="B346" s="25" t="s">
        <v>188</v>
      </c>
      <c r="C346" s="26">
        <v>0</v>
      </c>
      <c r="D346" s="27">
        <v>0</v>
      </c>
      <c r="E346" s="26">
        <v>2.36</v>
      </c>
      <c r="F346" s="14">
        <v>3.24</v>
      </c>
      <c r="G346" s="14">
        <v>2.2000000000000002</v>
      </c>
      <c r="H346" s="14">
        <f>VLOOKUP(A346,'[7]Geriatric - no peconic bay'!$A$3:$W$594,23,FALSE)</f>
        <v>14.41</v>
      </c>
      <c r="I346" s="15">
        <f t="shared" si="5"/>
        <v>22.21</v>
      </c>
      <c r="J346" s="48"/>
    </row>
    <row r="347" spans="1:10" ht="15" x14ac:dyDescent="0.25">
      <c r="A347" s="25" t="s">
        <v>372</v>
      </c>
      <c r="B347" s="25" t="s">
        <v>373</v>
      </c>
      <c r="C347" s="26">
        <v>0</v>
      </c>
      <c r="D347" s="27">
        <v>0</v>
      </c>
      <c r="E347" s="26">
        <v>1.9500000000000002</v>
      </c>
      <c r="F347" s="14">
        <v>2.61</v>
      </c>
      <c r="G347" s="14">
        <v>1.77</v>
      </c>
      <c r="H347" s="14">
        <f>VLOOKUP(A347,'[7]Geriatric - no peconic bay'!$A$3:$W$594,23,FALSE)</f>
        <v>11.61</v>
      </c>
      <c r="I347" s="15">
        <f t="shared" si="5"/>
        <v>17.940000000000001</v>
      </c>
      <c r="J347" s="48"/>
    </row>
    <row r="348" spans="1:10" ht="15" x14ac:dyDescent="0.25">
      <c r="A348" s="25" t="s">
        <v>1185</v>
      </c>
      <c r="B348" s="25" t="s">
        <v>1186</v>
      </c>
      <c r="C348" s="26">
        <v>0</v>
      </c>
      <c r="D348" s="27">
        <v>0</v>
      </c>
      <c r="E348" s="26">
        <v>0.18</v>
      </c>
      <c r="F348" s="14">
        <v>3.64</v>
      </c>
      <c r="G348" s="14">
        <v>2.46</v>
      </c>
      <c r="H348" s="14">
        <f>VLOOKUP(A348,'[7]Geriatric - no peconic bay'!$A$3:$W$594,23,FALSE)</f>
        <v>16.170000000000002</v>
      </c>
      <c r="I348" s="15">
        <f t="shared" si="5"/>
        <v>22.45</v>
      </c>
      <c r="J348" s="48"/>
    </row>
    <row r="349" spans="1:10" ht="15" x14ac:dyDescent="0.25">
      <c r="A349" s="25" t="s">
        <v>722</v>
      </c>
      <c r="B349" s="25" t="s">
        <v>723</v>
      </c>
      <c r="C349" s="26">
        <v>0</v>
      </c>
      <c r="D349" s="27">
        <v>0</v>
      </c>
      <c r="E349" s="26">
        <v>2.4899999999999998</v>
      </c>
      <c r="F349" s="14">
        <v>2.85</v>
      </c>
      <c r="G349" s="14">
        <v>1.93</v>
      </c>
      <c r="H349" s="14">
        <f>VLOOKUP(A349,'[7]Geriatric - no peconic bay'!$A$3:$W$594,23,FALSE)</f>
        <v>12.64</v>
      </c>
      <c r="I349" s="15">
        <f t="shared" si="5"/>
        <v>19.91</v>
      </c>
      <c r="J349" s="48"/>
    </row>
    <row r="350" spans="1:10" ht="15" x14ac:dyDescent="0.25">
      <c r="A350" s="25" t="s">
        <v>878</v>
      </c>
      <c r="B350" s="25" t="s">
        <v>879</v>
      </c>
      <c r="C350" s="26">
        <v>0</v>
      </c>
      <c r="D350" s="27">
        <v>0</v>
      </c>
      <c r="E350" s="26">
        <v>0.16</v>
      </c>
      <c r="F350" s="14">
        <v>3.22</v>
      </c>
      <c r="G350" s="14">
        <v>2.1800000000000002</v>
      </c>
      <c r="H350" s="14">
        <f>VLOOKUP(A350,'[7]Geriatric - no peconic bay'!$A$3:$W$594,23,FALSE)</f>
        <v>14.32</v>
      </c>
      <c r="I350" s="15">
        <f t="shared" si="5"/>
        <v>19.88</v>
      </c>
      <c r="J350" s="48"/>
    </row>
    <row r="351" spans="1:10" ht="15" x14ac:dyDescent="0.25">
      <c r="A351" s="25" t="s">
        <v>1251</v>
      </c>
      <c r="B351" s="25" t="s">
        <v>1252</v>
      </c>
      <c r="C351" s="26">
        <v>0</v>
      </c>
      <c r="D351" s="27">
        <v>0</v>
      </c>
      <c r="E351" s="26">
        <v>0.03</v>
      </c>
      <c r="F351" s="14">
        <v>2.89</v>
      </c>
      <c r="G351" s="14">
        <v>1.95</v>
      </c>
      <c r="H351" s="14">
        <f>VLOOKUP(A351,'[7]Geriatric - no peconic bay'!$A$3:$W$594,23,FALSE)</f>
        <v>12.83</v>
      </c>
      <c r="I351" s="15">
        <f t="shared" si="5"/>
        <v>17.7</v>
      </c>
      <c r="J351" s="48"/>
    </row>
    <row r="352" spans="1:10" ht="15" x14ac:dyDescent="0.25">
      <c r="A352" s="25" t="s">
        <v>894</v>
      </c>
      <c r="B352" s="25" t="s">
        <v>895</v>
      </c>
      <c r="C352" s="26">
        <v>0</v>
      </c>
      <c r="D352" s="27">
        <v>0</v>
      </c>
      <c r="E352" s="26">
        <v>0</v>
      </c>
      <c r="F352" s="14">
        <v>3.58</v>
      </c>
      <c r="G352" s="14">
        <v>2.42</v>
      </c>
      <c r="H352" s="14">
        <f>VLOOKUP(A352,'[7]Geriatric - no peconic bay'!$A$3:$W$594,23,FALSE)</f>
        <v>15.91</v>
      </c>
      <c r="I352" s="15">
        <f t="shared" si="5"/>
        <v>21.91</v>
      </c>
      <c r="J352" s="48"/>
    </row>
    <row r="353" spans="1:10" ht="15" x14ac:dyDescent="0.25">
      <c r="A353" s="25" t="s">
        <v>442</v>
      </c>
      <c r="B353" s="25" t="s">
        <v>443</v>
      </c>
      <c r="C353" s="26">
        <v>0</v>
      </c>
      <c r="D353" s="27">
        <v>0</v>
      </c>
      <c r="E353" s="26">
        <v>1.08</v>
      </c>
      <c r="F353" s="14">
        <v>3.91</v>
      </c>
      <c r="G353" s="14">
        <v>2.64</v>
      </c>
      <c r="H353" s="14">
        <f>VLOOKUP(A353,'[7]Geriatric - no peconic bay'!$A$3:$W$594,23,FALSE)</f>
        <v>17.350000000000001</v>
      </c>
      <c r="I353" s="15">
        <f t="shared" si="5"/>
        <v>24.98</v>
      </c>
      <c r="J353" s="48"/>
    </row>
    <row r="354" spans="1:10" ht="15" x14ac:dyDescent="0.25">
      <c r="A354" s="25" t="s">
        <v>209</v>
      </c>
      <c r="B354" s="25" t="s">
        <v>210</v>
      </c>
      <c r="C354" s="26">
        <v>0</v>
      </c>
      <c r="D354" s="27">
        <v>-4.78</v>
      </c>
      <c r="E354" s="26">
        <v>0.97</v>
      </c>
      <c r="F354" s="14">
        <v>3.41</v>
      </c>
      <c r="G354" s="14">
        <v>2.31</v>
      </c>
      <c r="H354" s="14">
        <f>VLOOKUP(A354,'[7]Geriatric - no peconic bay'!$A$3:$W$594,23,FALSE)</f>
        <v>15.16</v>
      </c>
      <c r="I354" s="15">
        <f t="shared" si="5"/>
        <v>17.07</v>
      </c>
      <c r="J354" s="48"/>
    </row>
    <row r="355" spans="1:10" ht="15" x14ac:dyDescent="0.25">
      <c r="A355" s="25" t="s">
        <v>1187</v>
      </c>
      <c r="B355" s="25" t="s">
        <v>1188</v>
      </c>
      <c r="C355" s="26">
        <v>0</v>
      </c>
      <c r="D355" s="27">
        <v>0</v>
      </c>
      <c r="E355" s="26">
        <v>4.26</v>
      </c>
      <c r="F355" s="14">
        <v>3.13</v>
      </c>
      <c r="G355" s="14">
        <v>2.12</v>
      </c>
      <c r="H355" s="14">
        <f>VLOOKUP(A355,'[7]Geriatric - no peconic bay'!$A$3:$W$594,23,FALSE)</f>
        <v>13.92</v>
      </c>
      <c r="I355" s="15">
        <f t="shared" si="5"/>
        <v>23.43</v>
      </c>
      <c r="J355" s="48"/>
    </row>
    <row r="356" spans="1:10" ht="15" x14ac:dyDescent="0.25">
      <c r="A356" s="25" t="s">
        <v>546</v>
      </c>
      <c r="B356" s="25" t="s">
        <v>547</v>
      </c>
      <c r="C356" s="26">
        <v>0</v>
      </c>
      <c r="D356" s="27">
        <v>0</v>
      </c>
      <c r="E356" s="26">
        <v>0.46</v>
      </c>
      <c r="F356" s="14">
        <v>3.17</v>
      </c>
      <c r="G356" s="14">
        <v>2.14</v>
      </c>
      <c r="H356" s="14">
        <f>VLOOKUP(A356,'[7]Geriatric - no peconic bay'!$A$3:$W$594,23,FALSE)</f>
        <v>14.08</v>
      </c>
      <c r="I356" s="15">
        <f t="shared" si="5"/>
        <v>19.850000000000001</v>
      </c>
      <c r="J356" s="48"/>
    </row>
    <row r="357" spans="1:10" ht="15" x14ac:dyDescent="0.25">
      <c r="A357" s="25" t="s">
        <v>1028</v>
      </c>
      <c r="B357" s="25" t="s">
        <v>1027</v>
      </c>
      <c r="C357" s="26">
        <v>0</v>
      </c>
      <c r="D357" s="27">
        <v>-5.19</v>
      </c>
      <c r="E357" s="26">
        <v>5.08</v>
      </c>
      <c r="F357" s="14">
        <v>3.25</v>
      </c>
      <c r="G357" s="14">
        <v>2.2000000000000002</v>
      </c>
      <c r="H357" s="14">
        <f>VLOOKUP(A357,'[7]Geriatric - no peconic bay'!$A$3:$W$594,23,FALSE)</f>
        <v>14.43</v>
      </c>
      <c r="I357" s="15">
        <f t="shared" si="5"/>
        <v>19.77</v>
      </c>
      <c r="J357" s="48"/>
    </row>
    <row r="358" spans="1:10" ht="15" x14ac:dyDescent="0.25">
      <c r="A358" s="25" t="s">
        <v>292</v>
      </c>
      <c r="B358" s="25" t="s">
        <v>293</v>
      </c>
      <c r="C358" s="26">
        <v>0</v>
      </c>
      <c r="D358" s="27">
        <v>-5.34</v>
      </c>
      <c r="E358" s="26">
        <v>1.1000000000000001</v>
      </c>
      <c r="F358" s="14">
        <v>3.29</v>
      </c>
      <c r="G358" s="14">
        <v>2.23</v>
      </c>
      <c r="H358" s="14">
        <f>VLOOKUP(A358,'[7]Geriatric - no peconic bay'!$A$3:$W$594,23,FALSE)</f>
        <v>14.62</v>
      </c>
      <c r="I358" s="15">
        <f t="shared" si="5"/>
        <v>15.9</v>
      </c>
      <c r="J358" s="48"/>
    </row>
    <row r="359" spans="1:10" ht="15" x14ac:dyDescent="0.25">
      <c r="A359" s="25" t="s">
        <v>1226</v>
      </c>
      <c r="B359" s="25" t="s">
        <v>1227</v>
      </c>
      <c r="C359" s="26">
        <v>0</v>
      </c>
      <c r="D359" s="27">
        <v>0</v>
      </c>
      <c r="E359" s="26">
        <v>3.09</v>
      </c>
      <c r="F359" s="14">
        <v>3.13</v>
      </c>
      <c r="G359" s="14">
        <v>2.12</v>
      </c>
      <c r="H359" s="14">
        <f>VLOOKUP(A359,'[7]Geriatric - no peconic bay'!$A$3:$W$594,23,FALSE)</f>
        <v>13.9</v>
      </c>
      <c r="I359" s="15">
        <f t="shared" si="5"/>
        <v>22.24</v>
      </c>
      <c r="J359" s="48"/>
    </row>
    <row r="360" spans="1:10" ht="15" x14ac:dyDescent="0.25">
      <c r="A360" s="25" t="s">
        <v>896</v>
      </c>
      <c r="B360" s="25" t="s">
        <v>897</v>
      </c>
      <c r="C360" s="26">
        <v>0</v>
      </c>
      <c r="D360" s="27">
        <v>0</v>
      </c>
      <c r="E360" s="26">
        <v>0</v>
      </c>
      <c r="F360" s="14">
        <v>3.72</v>
      </c>
      <c r="G360" s="14">
        <v>2.52</v>
      </c>
      <c r="H360" s="14">
        <f>VLOOKUP(A360,'[7]Geriatric - no peconic bay'!$A$3:$W$594,23,FALSE)</f>
        <v>16.54</v>
      </c>
      <c r="I360" s="15">
        <f t="shared" si="5"/>
        <v>22.78</v>
      </c>
      <c r="J360" s="48"/>
    </row>
    <row r="361" spans="1:10" ht="15" x14ac:dyDescent="0.25">
      <c r="A361" s="25" t="s">
        <v>603</v>
      </c>
      <c r="B361" s="25" t="s">
        <v>604</v>
      </c>
      <c r="C361" s="26">
        <v>0</v>
      </c>
      <c r="D361" s="27">
        <v>0</v>
      </c>
      <c r="E361" s="26">
        <v>0.55000000000000004</v>
      </c>
      <c r="F361" s="14">
        <v>3.09</v>
      </c>
      <c r="G361" s="14">
        <v>2.09</v>
      </c>
      <c r="H361" s="14">
        <f>VLOOKUP(A361,'[7]Geriatric - no peconic bay'!$A$3:$W$594,23,FALSE)</f>
        <v>13.72</v>
      </c>
      <c r="I361" s="15">
        <f t="shared" si="5"/>
        <v>19.45</v>
      </c>
      <c r="J361" s="48"/>
    </row>
    <row r="362" spans="1:10" ht="15" x14ac:dyDescent="0.25">
      <c r="A362" s="25" t="s">
        <v>510</v>
      </c>
      <c r="B362" s="25" t="s">
        <v>511</v>
      </c>
      <c r="C362" s="26">
        <v>0</v>
      </c>
      <c r="D362" s="27">
        <v>0</v>
      </c>
      <c r="E362" s="26">
        <v>4.0599999999999996</v>
      </c>
      <c r="F362" s="14">
        <v>2.66</v>
      </c>
      <c r="G362" s="14">
        <v>1.8</v>
      </c>
      <c r="H362" s="14">
        <f>VLOOKUP(A362,'[7]Geriatric - no peconic bay'!$A$3:$W$594,23,FALSE)</f>
        <v>11.82</v>
      </c>
      <c r="I362" s="15">
        <f t="shared" si="5"/>
        <v>20.34</v>
      </c>
      <c r="J362" s="48"/>
    </row>
    <row r="363" spans="1:10" ht="15" x14ac:dyDescent="0.25">
      <c r="A363" s="25" t="s">
        <v>448</v>
      </c>
      <c r="B363" s="25" t="s">
        <v>449</v>
      </c>
      <c r="C363" s="26">
        <v>0</v>
      </c>
      <c r="D363" s="27">
        <v>0</v>
      </c>
      <c r="E363" s="26">
        <v>1.57</v>
      </c>
      <c r="F363" s="14">
        <v>4.6399999999999997</v>
      </c>
      <c r="G363" s="14">
        <v>3.14</v>
      </c>
      <c r="H363" s="14">
        <f>VLOOKUP(A363,'[7]Geriatric - no peconic bay'!$A$3:$W$594,23,FALSE)</f>
        <v>20.61</v>
      </c>
      <c r="I363" s="15">
        <f t="shared" si="5"/>
        <v>29.96</v>
      </c>
      <c r="J363" s="48"/>
    </row>
    <row r="364" spans="1:10" ht="15" x14ac:dyDescent="0.25">
      <c r="A364" s="25" t="s">
        <v>690</v>
      </c>
      <c r="B364" s="25" t="s">
        <v>691</v>
      </c>
      <c r="C364" s="26">
        <v>0</v>
      </c>
      <c r="D364" s="27">
        <v>0</v>
      </c>
      <c r="E364" s="26">
        <v>0.15</v>
      </c>
      <c r="F364" s="14">
        <v>4.1900000000000004</v>
      </c>
      <c r="G364" s="14">
        <v>2.83</v>
      </c>
      <c r="H364" s="14">
        <f>VLOOKUP(A364,'[7]Geriatric - no peconic bay'!$A$3:$W$594,23,FALSE)</f>
        <v>18.61</v>
      </c>
      <c r="I364" s="15">
        <f t="shared" si="5"/>
        <v>25.78</v>
      </c>
      <c r="J364" s="48"/>
    </row>
    <row r="365" spans="1:10" ht="15" x14ac:dyDescent="0.25">
      <c r="A365" s="25" t="s">
        <v>265</v>
      </c>
      <c r="B365" s="25" t="s">
        <v>266</v>
      </c>
      <c r="C365" s="26">
        <v>0</v>
      </c>
      <c r="D365" s="27">
        <v>0</v>
      </c>
      <c r="E365" s="26">
        <v>1.5900000000000003</v>
      </c>
      <c r="F365" s="14">
        <v>2.8</v>
      </c>
      <c r="G365" s="14">
        <v>1.89</v>
      </c>
      <c r="H365" s="14">
        <f>VLOOKUP(A365,'[7]Geriatric - no peconic bay'!$A$3:$W$594,23,FALSE)</f>
        <v>12.43</v>
      </c>
      <c r="I365" s="15">
        <f t="shared" si="5"/>
        <v>18.71</v>
      </c>
      <c r="J365" s="48"/>
    </row>
    <row r="366" spans="1:10" ht="15" x14ac:dyDescent="0.25">
      <c r="A366" s="25" t="s">
        <v>898</v>
      </c>
      <c r="B366" s="25" t="s">
        <v>899</v>
      </c>
      <c r="C366" s="26">
        <v>0</v>
      </c>
      <c r="D366" s="27">
        <v>-5.88</v>
      </c>
      <c r="E366" s="26">
        <v>0</v>
      </c>
      <c r="F366" s="14">
        <v>4.26</v>
      </c>
      <c r="G366" s="14">
        <v>2.88</v>
      </c>
      <c r="H366" s="14">
        <f>VLOOKUP(A366,'[7]Geriatric - no peconic bay'!$A$3:$W$594,23,FALSE)</f>
        <v>18.920000000000002</v>
      </c>
      <c r="I366" s="15">
        <f t="shared" si="5"/>
        <v>20.18</v>
      </c>
      <c r="J366" s="48"/>
    </row>
    <row r="367" spans="1:10" ht="15" x14ac:dyDescent="0.25">
      <c r="A367" s="25" t="s">
        <v>900</v>
      </c>
      <c r="B367" s="25" t="s">
        <v>901</v>
      </c>
      <c r="C367" s="26">
        <v>0</v>
      </c>
      <c r="D367" s="27">
        <v>0</v>
      </c>
      <c r="E367" s="26">
        <v>0</v>
      </c>
      <c r="F367" s="14">
        <v>3.67</v>
      </c>
      <c r="G367" s="14">
        <v>2.4900000000000002</v>
      </c>
      <c r="H367" s="14">
        <f>VLOOKUP(A367,'[7]Geriatric - no peconic bay'!$A$3:$W$594,23,FALSE)</f>
        <v>16.32</v>
      </c>
      <c r="I367" s="15">
        <f t="shared" si="5"/>
        <v>22.48</v>
      </c>
      <c r="J367" s="48"/>
    </row>
    <row r="368" spans="1:10" ht="15" x14ac:dyDescent="0.25">
      <c r="A368" s="25" t="s">
        <v>456</v>
      </c>
      <c r="B368" s="25" t="s">
        <v>457</v>
      </c>
      <c r="C368" s="26">
        <v>0</v>
      </c>
      <c r="D368" s="27">
        <v>-5.32</v>
      </c>
      <c r="E368" s="26">
        <v>1.86</v>
      </c>
      <c r="F368" s="14">
        <v>4.42</v>
      </c>
      <c r="G368" s="14">
        <v>2.99</v>
      </c>
      <c r="H368" s="14">
        <f>VLOOKUP(A368,'[7]Geriatric - no peconic bay'!$A$3:$W$594,23,FALSE)</f>
        <v>19.64</v>
      </c>
      <c r="I368" s="15">
        <f t="shared" si="5"/>
        <v>23.59</v>
      </c>
      <c r="J368" s="48"/>
    </row>
    <row r="369" spans="1:10" ht="15" x14ac:dyDescent="0.25">
      <c r="A369" s="25" t="s">
        <v>197</v>
      </c>
      <c r="B369" s="25" t="s">
        <v>198</v>
      </c>
      <c r="C369" s="26">
        <v>0</v>
      </c>
      <c r="D369" s="27">
        <v>-4.93</v>
      </c>
      <c r="E369" s="26">
        <v>1.01</v>
      </c>
      <c r="F369" s="14">
        <v>3.45</v>
      </c>
      <c r="G369" s="14">
        <v>2.33</v>
      </c>
      <c r="H369" s="14">
        <f>VLOOKUP(A369,'[7]Geriatric - no peconic bay'!$A$3:$W$594,23,FALSE)</f>
        <v>15.31</v>
      </c>
      <c r="I369" s="15">
        <f t="shared" si="5"/>
        <v>17.170000000000002</v>
      </c>
      <c r="J369" s="48"/>
    </row>
    <row r="370" spans="1:10" ht="15" x14ac:dyDescent="0.25">
      <c r="A370" s="25" t="s">
        <v>698</v>
      </c>
      <c r="B370" s="25" t="s">
        <v>699</v>
      </c>
      <c r="C370" s="26">
        <v>0</v>
      </c>
      <c r="D370" s="27">
        <v>0</v>
      </c>
      <c r="E370" s="26">
        <v>0.01</v>
      </c>
      <c r="F370" s="14">
        <v>3.31</v>
      </c>
      <c r="G370" s="14">
        <v>2.2400000000000002</v>
      </c>
      <c r="H370" s="14">
        <f>VLOOKUP(A370,'[7]Geriatric - no peconic bay'!$A$3:$W$594,23,FALSE)</f>
        <v>14.72</v>
      </c>
      <c r="I370" s="15">
        <f t="shared" si="5"/>
        <v>20.28</v>
      </c>
      <c r="J370" s="48"/>
    </row>
    <row r="371" spans="1:10" ht="15" x14ac:dyDescent="0.25">
      <c r="A371" s="25" t="s">
        <v>406</v>
      </c>
      <c r="B371" s="25" t="s">
        <v>407</v>
      </c>
      <c r="C371" s="26">
        <v>0</v>
      </c>
      <c r="D371" s="27">
        <v>0</v>
      </c>
      <c r="E371" s="26">
        <v>8.129999999999999</v>
      </c>
      <c r="F371" s="14">
        <v>4.66</v>
      </c>
      <c r="G371" s="14">
        <v>3.15</v>
      </c>
      <c r="H371" s="14">
        <f>VLOOKUP(A371,'[7]Geriatric - no peconic bay'!$A$3:$W$594,23,FALSE)</f>
        <v>20.69</v>
      </c>
      <c r="I371" s="15">
        <f t="shared" si="5"/>
        <v>36.630000000000003</v>
      </c>
      <c r="J371" s="48"/>
    </row>
    <row r="372" spans="1:10" ht="15" x14ac:dyDescent="0.25">
      <c r="A372" s="25" t="s">
        <v>902</v>
      </c>
      <c r="B372" s="25" t="s">
        <v>903</v>
      </c>
      <c r="C372" s="26">
        <v>0</v>
      </c>
      <c r="D372" s="27">
        <v>0</v>
      </c>
      <c r="E372" s="26">
        <v>0</v>
      </c>
      <c r="F372" s="14">
        <v>4.51</v>
      </c>
      <c r="G372" s="14">
        <v>3.05</v>
      </c>
      <c r="H372" s="14">
        <f>VLOOKUP(A372,'[7]Geriatric - no peconic bay'!$A$3:$W$594,23,FALSE)</f>
        <v>20.05</v>
      </c>
      <c r="I372" s="15">
        <f t="shared" si="5"/>
        <v>27.61</v>
      </c>
      <c r="J372" s="48"/>
    </row>
    <row r="373" spans="1:10" ht="15" x14ac:dyDescent="0.25">
      <c r="A373" s="25" t="s">
        <v>694</v>
      </c>
      <c r="B373" s="25" t="s">
        <v>695</v>
      </c>
      <c r="C373" s="26">
        <v>0</v>
      </c>
      <c r="D373" s="27">
        <v>-5.33</v>
      </c>
      <c r="E373" s="26">
        <v>0.03</v>
      </c>
      <c r="F373" s="14">
        <v>3.55</v>
      </c>
      <c r="G373" s="14">
        <v>2.4</v>
      </c>
      <c r="H373" s="14">
        <f>VLOOKUP(A373,'[7]Geriatric - no peconic bay'!$A$3:$W$594,23,FALSE)</f>
        <v>15.76</v>
      </c>
      <c r="I373" s="15">
        <f t="shared" si="5"/>
        <v>16.41</v>
      </c>
      <c r="J373" s="48"/>
    </row>
    <row r="374" spans="1:10" ht="15" x14ac:dyDescent="0.25">
      <c r="A374" s="25" t="s">
        <v>562</v>
      </c>
      <c r="B374" s="25" t="s">
        <v>563</v>
      </c>
      <c r="C374" s="26">
        <v>0</v>
      </c>
      <c r="D374" s="27">
        <v>0</v>
      </c>
      <c r="E374" s="26">
        <v>0.90434758242961266</v>
      </c>
      <c r="F374" s="14">
        <v>3.38</v>
      </c>
      <c r="G374" s="14">
        <v>2.29</v>
      </c>
      <c r="H374" s="14">
        <f>VLOOKUP(A374,'[7]Geriatric - no peconic bay'!$A$3:$W$594,23,FALSE)</f>
        <v>15.02</v>
      </c>
      <c r="I374" s="15">
        <f t="shared" si="5"/>
        <v>21.59</v>
      </c>
      <c r="J374" s="48"/>
    </row>
    <row r="375" spans="1:10" ht="15" x14ac:dyDescent="0.25">
      <c r="A375" s="25" t="s">
        <v>904</v>
      </c>
      <c r="B375" s="25" t="s">
        <v>905</v>
      </c>
      <c r="C375" s="26">
        <v>0</v>
      </c>
      <c r="D375" s="27">
        <v>0</v>
      </c>
      <c r="E375" s="26">
        <v>7.0000000000000007E-2</v>
      </c>
      <c r="F375" s="14">
        <v>3.07</v>
      </c>
      <c r="G375" s="14">
        <v>2.08</v>
      </c>
      <c r="H375" s="14">
        <f>VLOOKUP(A375,'[7]Geriatric - no peconic bay'!$A$3:$W$594,23,FALSE)</f>
        <v>13.64</v>
      </c>
      <c r="I375" s="15">
        <f t="shared" si="5"/>
        <v>18.86</v>
      </c>
      <c r="J375" s="48"/>
    </row>
    <row r="376" spans="1:10" ht="15" x14ac:dyDescent="0.25">
      <c r="A376" s="25" t="s">
        <v>376</v>
      </c>
      <c r="B376" s="25" t="s">
        <v>377</v>
      </c>
      <c r="C376" s="26">
        <v>0</v>
      </c>
      <c r="D376" s="27">
        <v>0</v>
      </c>
      <c r="E376" s="26">
        <v>0.57999999999999996</v>
      </c>
      <c r="F376" s="14">
        <v>3.61</v>
      </c>
      <c r="G376" s="14">
        <v>2.44</v>
      </c>
      <c r="H376" s="14">
        <f>VLOOKUP(A376,'[7]Geriatric - no peconic bay'!$A$3:$W$594,23,FALSE)</f>
        <v>16.04</v>
      </c>
      <c r="I376" s="15">
        <f t="shared" si="5"/>
        <v>22.67</v>
      </c>
      <c r="J376" s="48"/>
    </row>
    <row r="377" spans="1:10" ht="15" x14ac:dyDescent="0.25">
      <c r="A377" s="25" t="s">
        <v>384</v>
      </c>
      <c r="B377" s="25" t="s">
        <v>385</v>
      </c>
      <c r="C377" s="26">
        <v>0</v>
      </c>
      <c r="D377" s="27">
        <v>0</v>
      </c>
      <c r="E377" s="26">
        <v>3.41</v>
      </c>
      <c r="F377" s="14">
        <v>3.1</v>
      </c>
      <c r="G377" s="14">
        <v>2.1</v>
      </c>
      <c r="H377" s="14">
        <f>VLOOKUP(A377,'[7]Geriatric - no peconic bay'!$A$3:$W$594,23,FALSE)</f>
        <v>13.78</v>
      </c>
      <c r="I377" s="15">
        <f t="shared" si="5"/>
        <v>22.39</v>
      </c>
      <c r="J377" s="48"/>
    </row>
    <row r="378" spans="1:10" ht="15" x14ac:dyDescent="0.25">
      <c r="A378" s="25" t="s">
        <v>673</v>
      </c>
      <c r="B378" s="25" t="s">
        <v>674</v>
      </c>
      <c r="C378" s="26">
        <v>0</v>
      </c>
      <c r="D378" s="27">
        <v>0</v>
      </c>
      <c r="E378" s="26">
        <v>0.31</v>
      </c>
      <c r="F378" s="14">
        <v>4.53</v>
      </c>
      <c r="G378" s="14">
        <v>3.07</v>
      </c>
      <c r="H378" s="14">
        <f>VLOOKUP(A378,'[7]Geriatric - no peconic bay'!$A$3:$W$594,23,FALSE)</f>
        <v>20.12</v>
      </c>
      <c r="I378" s="15">
        <f t="shared" si="5"/>
        <v>28.03</v>
      </c>
      <c r="J378" s="48"/>
    </row>
    <row r="379" spans="1:10" ht="15" x14ac:dyDescent="0.25">
      <c r="A379" s="25" t="s">
        <v>474</v>
      </c>
      <c r="B379" s="25" t="s">
        <v>475</v>
      </c>
      <c r="C379" s="26">
        <v>0</v>
      </c>
      <c r="D379" s="27">
        <v>0</v>
      </c>
      <c r="E379" s="26">
        <v>0.44000000000000006</v>
      </c>
      <c r="F379" s="14">
        <v>2.12</v>
      </c>
      <c r="G379" s="14">
        <v>1.44</v>
      </c>
      <c r="H379" s="14">
        <f>VLOOKUP(A379,'[7]Geriatric - no peconic bay'!$A$3:$W$594,23,FALSE)</f>
        <v>9.43</v>
      </c>
      <c r="I379" s="15">
        <f t="shared" si="5"/>
        <v>13.43</v>
      </c>
      <c r="J379" s="48"/>
    </row>
    <row r="380" spans="1:10" ht="15" x14ac:dyDescent="0.25">
      <c r="A380" s="25" t="s">
        <v>906</v>
      </c>
      <c r="B380" s="25" t="s">
        <v>907</v>
      </c>
      <c r="C380" s="26">
        <v>0</v>
      </c>
      <c r="D380" s="27">
        <v>0</v>
      </c>
      <c r="E380" s="26">
        <v>0.48</v>
      </c>
      <c r="F380" s="14">
        <v>3.73</v>
      </c>
      <c r="G380" s="14">
        <v>2.52</v>
      </c>
      <c r="H380" s="14">
        <f>VLOOKUP(A380,'[7]Geriatric - no peconic bay'!$A$3:$W$594,23,FALSE)</f>
        <v>16.57</v>
      </c>
      <c r="I380" s="15">
        <f t="shared" si="5"/>
        <v>23.3</v>
      </c>
      <c r="J380" s="48"/>
    </row>
    <row r="381" spans="1:10" ht="15" x14ac:dyDescent="0.25">
      <c r="A381" s="25" t="s">
        <v>657</v>
      </c>
      <c r="B381" s="25" t="s">
        <v>658</v>
      </c>
      <c r="C381" s="26">
        <v>0</v>
      </c>
      <c r="D381" s="27">
        <v>0</v>
      </c>
      <c r="E381" s="26">
        <v>0.71000000000000008</v>
      </c>
      <c r="F381" s="14">
        <v>3.42</v>
      </c>
      <c r="G381" s="14">
        <v>2.31</v>
      </c>
      <c r="H381" s="14">
        <f>VLOOKUP(A381,'[7]Geriatric - no peconic bay'!$A$3:$W$594,23,FALSE)</f>
        <v>15.19</v>
      </c>
      <c r="I381" s="15">
        <f t="shared" si="5"/>
        <v>21.63</v>
      </c>
      <c r="J381" s="48"/>
    </row>
    <row r="382" spans="1:10" ht="15" x14ac:dyDescent="0.25">
      <c r="A382" s="25" t="s">
        <v>193</v>
      </c>
      <c r="B382" s="25" t="s">
        <v>194</v>
      </c>
      <c r="C382" s="26">
        <v>0</v>
      </c>
      <c r="D382" s="27">
        <v>0</v>
      </c>
      <c r="E382" s="26">
        <v>2.85</v>
      </c>
      <c r="F382" s="14">
        <v>2.7</v>
      </c>
      <c r="G382" s="14">
        <v>1.82</v>
      </c>
      <c r="H382" s="14">
        <f>VLOOKUP(A382,'[7]Geriatric - no peconic bay'!$A$3:$W$594,23,FALSE)</f>
        <v>11.98</v>
      </c>
      <c r="I382" s="15">
        <f t="shared" si="5"/>
        <v>19.350000000000001</v>
      </c>
      <c r="J382" s="48"/>
    </row>
    <row r="383" spans="1:10" ht="15" x14ac:dyDescent="0.25">
      <c r="A383" s="25" t="s">
        <v>157</v>
      </c>
      <c r="B383" s="25" t="s">
        <v>158</v>
      </c>
      <c r="C383" s="26">
        <v>0</v>
      </c>
      <c r="D383" s="27">
        <v>0</v>
      </c>
      <c r="E383" s="26">
        <v>6.9099999999999993</v>
      </c>
      <c r="F383" s="14">
        <v>2.5299999999999998</v>
      </c>
      <c r="G383" s="14">
        <v>1.71</v>
      </c>
      <c r="H383" s="14">
        <f>VLOOKUP(A383,'[7]Geriatric - no peconic bay'!$A$3:$W$594,23,FALSE)</f>
        <v>11.23</v>
      </c>
      <c r="I383" s="15">
        <f t="shared" si="5"/>
        <v>22.38</v>
      </c>
      <c r="J383" s="48"/>
    </row>
    <row r="384" spans="1:10" ht="15" x14ac:dyDescent="0.25">
      <c r="A384" s="25" t="s">
        <v>908</v>
      </c>
      <c r="B384" s="25" t="s">
        <v>909</v>
      </c>
      <c r="C384" s="26">
        <v>0</v>
      </c>
      <c r="D384" s="27">
        <v>-4.74</v>
      </c>
      <c r="E384" s="26">
        <v>1.8599999999999999</v>
      </c>
      <c r="F384" s="14">
        <v>3</v>
      </c>
      <c r="G384" s="14">
        <v>2.0299999999999998</v>
      </c>
      <c r="H384" s="14">
        <f>VLOOKUP(A384,'[7]Geriatric - no peconic bay'!$A$3:$W$594,23,FALSE)</f>
        <v>13.32</v>
      </c>
      <c r="I384" s="15">
        <f t="shared" si="5"/>
        <v>15.47</v>
      </c>
      <c r="J384" s="48"/>
    </row>
    <row r="385" spans="1:10" ht="15" x14ac:dyDescent="0.25">
      <c r="A385" s="25" t="s">
        <v>118</v>
      </c>
      <c r="B385" s="25" t="s">
        <v>119</v>
      </c>
      <c r="C385" s="26">
        <v>0</v>
      </c>
      <c r="D385" s="27">
        <v>-3.71</v>
      </c>
      <c r="E385" s="26">
        <v>3.3899999999999997</v>
      </c>
      <c r="F385" s="14">
        <v>2.66</v>
      </c>
      <c r="G385" s="14">
        <v>1.8</v>
      </c>
      <c r="H385" s="14">
        <f>VLOOKUP(A385,'[7]Geriatric - no peconic bay'!$A$3:$W$594,23,FALSE)</f>
        <v>11.81</v>
      </c>
      <c r="I385" s="15">
        <f t="shared" si="5"/>
        <v>15.95</v>
      </c>
      <c r="J385" s="48"/>
    </row>
    <row r="386" spans="1:10" ht="15" x14ac:dyDescent="0.25">
      <c r="A386" s="25" t="s">
        <v>113</v>
      </c>
      <c r="B386" s="25" t="s">
        <v>114</v>
      </c>
      <c r="C386" s="26">
        <v>0</v>
      </c>
      <c r="D386" s="27">
        <v>0</v>
      </c>
      <c r="E386" s="26">
        <v>4.03</v>
      </c>
      <c r="F386" s="14">
        <v>3.35</v>
      </c>
      <c r="G386" s="14">
        <v>2.27</v>
      </c>
      <c r="H386" s="14">
        <f>VLOOKUP(A386,'[7]Geriatric - no peconic bay'!$A$3:$W$594,23,FALSE)</f>
        <v>14.89</v>
      </c>
      <c r="I386" s="15">
        <f t="shared" si="5"/>
        <v>24.54</v>
      </c>
      <c r="J386" s="48"/>
    </row>
    <row r="387" spans="1:10" ht="15" x14ac:dyDescent="0.25">
      <c r="A387" s="25" t="s">
        <v>700</v>
      </c>
      <c r="B387" s="25" t="s">
        <v>701</v>
      </c>
      <c r="C387" s="26">
        <v>0</v>
      </c>
      <c r="D387" s="27">
        <v>0</v>
      </c>
      <c r="E387" s="26">
        <v>0.11</v>
      </c>
      <c r="F387" s="14">
        <v>3.64</v>
      </c>
      <c r="G387" s="14">
        <v>2.46</v>
      </c>
      <c r="H387" s="14">
        <f>VLOOKUP(A387,'[7]Geriatric - no peconic bay'!$A$3:$W$594,23,FALSE)</f>
        <v>16.16</v>
      </c>
      <c r="I387" s="15">
        <f t="shared" si="5"/>
        <v>22.37</v>
      </c>
      <c r="J387" s="48"/>
    </row>
    <row r="388" spans="1:10" ht="15" x14ac:dyDescent="0.25">
      <c r="A388" s="25" t="s">
        <v>346</v>
      </c>
      <c r="B388" s="25" t="s">
        <v>347</v>
      </c>
      <c r="C388" s="26">
        <v>0</v>
      </c>
      <c r="D388" s="27">
        <v>-4.46</v>
      </c>
      <c r="E388" s="26">
        <v>2.52</v>
      </c>
      <c r="F388" s="14">
        <v>3.34</v>
      </c>
      <c r="G388" s="14">
        <v>2.2599999999999998</v>
      </c>
      <c r="H388" s="14">
        <f>VLOOKUP(A388,'[7]Geriatric - no peconic bay'!$A$3:$W$594,23,FALSE)</f>
        <v>14.83</v>
      </c>
      <c r="I388" s="15">
        <f t="shared" si="5"/>
        <v>18.489999999999998</v>
      </c>
      <c r="J388" s="48"/>
    </row>
    <row r="389" spans="1:10" ht="15" x14ac:dyDescent="0.25">
      <c r="A389" s="25" t="s">
        <v>200</v>
      </c>
      <c r="B389" s="25" t="s">
        <v>201</v>
      </c>
      <c r="C389" s="26">
        <v>0</v>
      </c>
      <c r="D389" s="27">
        <v>-4.8600000000000003</v>
      </c>
      <c r="E389" s="26">
        <v>2.4000000000000004</v>
      </c>
      <c r="F389" s="14">
        <v>3.07</v>
      </c>
      <c r="G389" s="14">
        <v>2.08</v>
      </c>
      <c r="H389" s="14">
        <f>VLOOKUP(A389,'[7]Geriatric - no peconic bay'!$A$3:$W$594,23,FALSE)</f>
        <v>13.63</v>
      </c>
      <c r="I389" s="15">
        <f t="shared" ref="I389:I452" si="6">ROUND(SUM(C389:H389),2)</f>
        <v>16.32</v>
      </c>
      <c r="J389" s="48"/>
    </row>
    <row r="390" spans="1:10" ht="15" x14ac:dyDescent="0.25">
      <c r="A390" s="25" t="s">
        <v>1189</v>
      </c>
      <c r="B390" s="25" t="s">
        <v>1190</v>
      </c>
      <c r="C390" s="26">
        <v>0</v>
      </c>
      <c r="D390" s="27">
        <v>0</v>
      </c>
      <c r="E390" s="26">
        <v>7.0000000000000007E-2</v>
      </c>
      <c r="F390" s="14">
        <v>3.38</v>
      </c>
      <c r="G390" s="14">
        <v>2.29</v>
      </c>
      <c r="H390" s="14">
        <f>VLOOKUP(A390,'[7]Geriatric - no peconic bay'!$A$3:$W$594,23,FALSE)</f>
        <v>15.02</v>
      </c>
      <c r="I390" s="15">
        <f t="shared" si="6"/>
        <v>20.76</v>
      </c>
      <c r="J390" s="48"/>
    </row>
    <row r="391" spans="1:10" ht="15" x14ac:dyDescent="0.25">
      <c r="A391" s="25" t="s">
        <v>249</v>
      </c>
      <c r="B391" s="25" t="s">
        <v>250</v>
      </c>
      <c r="C391" s="26">
        <v>0</v>
      </c>
      <c r="D391" s="27">
        <v>0</v>
      </c>
      <c r="E391" s="26">
        <v>1.63</v>
      </c>
      <c r="F391" s="14">
        <v>2.79</v>
      </c>
      <c r="G391" s="14">
        <v>1.89</v>
      </c>
      <c r="H391" s="14">
        <f>VLOOKUP(A391,'[7]Geriatric - no peconic bay'!$A$3:$W$594,23,FALSE)</f>
        <v>12.41</v>
      </c>
      <c r="I391" s="15">
        <f t="shared" si="6"/>
        <v>18.72</v>
      </c>
      <c r="J391" s="48"/>
    </row>
    <row r="392" spans="1:10" ht="15" x14ac:dyDescent="0.25">
      <c r="A392" s="25" t="s">
        <v>93</v>
      </c>
      <c r="B392" s="25" t="s">
        <v>94</v>
      </c>
      <c r="C392" s="26">
        <v>0</v>
      </c>
      <c r="D392" s="27">
        <v>0</v>
      </c>
      <c r="E392" s="26">
        <v>8.18</v>
      </c>
      <c r="F392" s="14">
        <v>3.64</v>
      </c>
      <c r="G392" s="14">
        <v>2.46</v>
      </c>
      <c r="H392" s="14">
        <f>VLOOKUP(A392,'[7]Geriatric - no peconic bay'!$A$3:$W$594,23,FALSE)</f>
        <v>16.18</v>
      </c>
      <c r="I392" s="15">
        <f t="shared" si="6"/>
        <v>30.46</v>
      </c>
      <c r="J392" s="48"/>
    </row>
    <row r="393" spans="1:10" ht="15" x14ac:dyDescent="0.25">
      <c r="A393" s="25" t="s">
        <v>362</v>
      </c>
      <c r="B393" s="25" t="s">
        <v>363</v>
      </c>
      <c r="C393" s="26">
        <v>0</v>
      </c>
      <c r="D393" s="27">
        <v>0</v>
      </c>
      <c r="E393" s="26">
        <v>2.3099999999999996</v>
      </c>
      <c r="F393" s="14">
        <v>4.3899999999999997</v>
      </c>
      <c r="G393" s="14">
        <v>2.97</v>
      </c>
      <c r="H393" s="14">
        <f>VLOOKUP(A393,'[7]Geriatric - no peconic bay'!$A$3:$W$594,23,FALSE)</f>
        <v>19.510000000000002</v>
      </c>
      <c r="I393" s="15">
        <f t="shared" si="6"/>
        <v>29.18</v>
      </c>
      <c r="J393" s="48"/>
    </row>
    <row r="394" spans="1:10" ht="15" x14ac:dyDescent="0.25">
      <c r="A394" s="25" t="s">
        <v>680</v>
      </c>
      <c r="B394" s="25" t="s">
        <v>681</v>
      </c>
      <c r="C394" s="26">
        <v>0</v>
      </c>
      <c r="D394" s="27">
        <v>0</v>
      </c>
      <c r="E394" s="26">
        <v>0.1</v>
      </c>
      <c r="F394" s="14">
        <v>3.79</v>
      </c>
      <c r="G394" s="14">
        <v>2.56</v>
      </c>
      <c r="H394" s="14">
        <f>VLOOKUP(A394,'[7]Geriatric - no peconic bay'!$A$3:$W$594,23,FALSE)</f>
        <v>16.829999999999998</v>
      </c>
      <c r="I394" s="15">
        <f t="shared" si="6"/>
        <v>23.28</v>
      </c>
      <c r="J394" s="48"/>
    </row>
    <row r="395" spans="1:10" ht="15" x14ac:dyDescent="0.25">
      <c r="A395" s="25" t="s">
        <v>910</v>
      </c>
      <c r="B395" s="25" t="s">
        <v>911</v>
      </c>
      <c r="C395" s="26">
        <v>0</v>
      </c>
      <c r="D395" s="27">
        <v>0</v>
      </c>
      <c r="E395" s="26">
        <v>0</v>
      </c>
      <c r="F395" s="14">
        <v>4.1100000000000003</v>
      </c>
      <c r="G395" s="14">
        <v>2.78</v>
      </c>
      <c r="H395" s="14">
        <f>VLOOKUP(A395,'[7]Geriatric - no peconic bay'!$A$3:$W$594,23,FALSE)</f>
        <v>18.27</v>
      </c>
      <c r="I395" s="15">
        <f t="shared" si="6"/>
        <v>25.16</v>
      </c>
      <c r="J395" s="48"/>
    </row>
    <row r="396" spans="1:10" ht="15" x14ac:dyDescent="0.25">
      <c r="A396" s="25" t="s">
        <v>524</v>
      </c>
      <c r="B396" s="25" t="s">
        <v>525</v>
      </c>
      <c r="C396" s="26">
        <v>0</v>
      </c>
      <c r="D396" s="27">
        <v>0</v>
      </c>
      <c r="E396" s="26">
        <v>0.24</v>
      </c>
      <c r="F396" s="14">
        <v>5.36</v>
      </c>
      <c r="G396" s="14">
        <v>3.63</v>
      </c>
      <c r="H396" s="14">
        <f>VLOOKUP(A396,'[7]Geriatric - no peconic bay'!$A$3:$W$594,23,FALSE)</f>
        <v>23.81</v>
      </c>
      <c r="I396" s="15">
        <f t="shared" si="6"/>
        <v>33.04</v>
      </c>
      <c r="J396" s="48"/>
    </row>
    <row r="397" spans="1:10" ht="15" x14ac:dyDescent="0.25">
      <c r="A397" s="25" t="s">
        <v>312</v>
      </c>
      <c r="B397" s="25" t="s">
        <v>313</v>
      </c>
      <c r="C397" s="26">
        <v>0</v>
      </c>
      <c r="D397" s="27">
        <v>-5.65</v>
      </c>
      <c r="E397" s="26">
        <v>0.75</v>
      </c>
      <c r="F397" s="14">
        <v>4.32</v>
      </c>
      <c r="G397" s="14">
        <v>2.92</v>
      </c>
      <c r="H397" s="14">
        <f>VLOOKUP(A397,'[7]Geriatric - no peconic bay'!$A$3:$W$594,23,FALSE)</f>
        <v>19.190000000000001</v>
      </c>
      <c r="I397" s="15">
        <f t="shared" si="6"/>
        <v>21.53</v>
      </c>
      <c r="J397" s="48"/>
    </row>
    <row r="398" spans="1:10" ht="15" x14ac:dyDescent="0.25">
      <c r="A398" s="25" t="s">
        <v>304</v>
      </c>
      <c r="B398" s="25" t="s">
        <v>305</v>
      </c>
      <c r="C398" s="26">
        <v>0</v>
      </c>
      <c r="D398" s="27">
        <v>0</v>
      </c>
      <c r="E398" s="26">
        <v>2.86</v>
      </c>
      <c r="F398" s="14">
        <v>3.74</v>
      </c>
      <c r="G398" s="14">
        <v>2.5299999999999998</v>
      </c>
      <c r="H398" s="14">
        <f>VLOOKUP(A398,'[7]Geriatric - no peconic bay'!$A$3:$W$594,23,FALSE)</f>
        <v>16.63</v>
      </c>
      <c r="I398" s="15">
        <f t="shared" si="6"/>
        <v>25.76</v>
      </c>
      <c r="J398" s="48"/>
    </row>
    <row r="399" spans="1:10" ht="15" x14ac:dyDescent="0.25">
      <c r="A399" s="25" t="s">
        <v>1253</v>
      </c>
      <c r="B399" s="25" t="s">
        <v>594</v>
      </c>
      <c r="C399" s="26">
        <v>0</v>
      </c>
      <c r="D399" s="27">
        <v>0</v>
      </c>
      <c r="E399" s="26">
        <v>0.36</v>
      </c>
      <c r="F399" s="14">
        <v>2.87</v>
      </c>
      <c r="G399" s="14">
        <v>1.94</v>
      </c>
      <c r="H399" s="14">
        <f>VLOOKUP(A399,'[7]Geriatric - no peconic bay'!$A$3:$W$594,23,FALSE)</f>
        <v>12.75</v>
      </c>
      <c r="I399" s="15">
        <f t="shared" si="6"/>
        <v>17.920000000000002</v>
      </c>
      <c r="J399" s="48"/>
    </row>
    <row r="400" spans="1:10" ht="15" x14ac:dyDescent="0.25">
      <c r="A400" s="25" t="s">
        <v>272</v>
      </c>
      <c r="B400" s="25" t="s">
        <v>273</v>
      </c>
      <c r="C400" s="26">
        <v>0</v>
      </c>
      <c r="D400" s="27">
        <v>0</v>
      </c>
      <c r="E400" s="26">
        <v>1.8499999999999999</v>
      </c>
      <c r="F400" s="14">
        <v>3.51</v>
      </c>
      <c r="G400" s="14">
        <v>2.37</v>
      </c>
      <c r="H400" s="14">
        <f>VLOOKUP(A400,'[7]Geriatric - no peconic bay'!$A$3:$W$594,23,FALSE)</f>
        <v>15.58</v>
      </c>
      <c r="I400" s="15">
        <f t="shared" si="6"/>
        <v>23.31</v>
      </c>
      <c r="J400" s="48"/>
    </row>
    <row r="401" spans="1:10" ht="15" x14ac:dyDescent="0.25">
      <c r="A401" s="25" t="s">
        <v>17</v>
      </c>
      <c r="B401" s="25" t="s">
        <v>18</v>
      </c>
      <c r="C401" s="26">
        <v>0</v>
      </c>
      <c r="D401" s="27">
        <v>0</v>
      </c>
      <c r="E401" s="26">
        <v>10.220000000000001</v>
      </c>
      <c r="F401" s="14">
        <v>4.42</v>
      </c>
      <c r="G401" s="14">
        <v>2.99</v>
      </c>
      <c r="H401" s="14">
        <f>VLOOKUP(A401,'[7]Geriatric - no peconic bay'!$A$3:$W$594,23,FALSE)</f>
        <v>19.62</v>
      </c>
      <c r="I401" s="15">
        <f t="shared" si="6"/>
        <v>37.25</v>
      </c>
      <c r="J401" s="48"/>
    </row>
    <row r="402" spans="1:10" ht="15" x14ac:dyDescent="0.25">
      <c r="A402" s="25" t="s">
        <v>402</v>
      </c>
      <c r="B402" s="25" t="s">
        <v>403</v>
      </c>
      <c r="C402" s="26">
        <v>0</v>
      </c>
      <c r="D402" s="27">
        <v>0</v>
      </c>
      <c r="E402" s="26">
        <v>1.1400000000000001</v>
      </c>
      <c r="F402" s="14">
        <v>3.04</v>
      </c>
      <c r="G402" s="14">
        <v>2.06</v>
      </c>
      <c r="H402" s="14">
        <f>VLOOKUP(A402,'[7]Geriatric - no peconic bay'!$A$3:$W$594,23,FALSE)</f>
        <v>13.49</v>
      </c>
      <c r="I402" s="15">
        <f t="shared" si="6"/>
        <v>19.73</v>
      </c>
      <c r="J402" s="48"/>
    </row>
    <row r="403" spans="1:10" ht="15" x14ac:dyDescent="0.25">
      <c r="A403" s="25" t="s">
        <v>1254</v>
      </c>
      <c r="B403" s="25" t="s">
        <v>1255</v>
      </c>
      <c r="C403" s="26">
        <v>0</v>
      </c>
      <c r="D403" s="27">
        <v>0</v>
      </c>
      <c r="E403" s="26">
        <v>1.5</v>
      </c>
      <c r="F403" s="14">
        <v>2.96</v>
      </c>
      <c r="G403" s="14">
        <v>2</v>
      </c>
      <c r="H403" s="14">
        <f>VLOOKUP(A403,'[7]Geriatric - no peconic bay'!$A$3:$W$594,23,FALSE)</f>
        <v>13.15</v>
      </c>
      <c r="I403" s="15">
        <f t="shared" si="6"/>
        <v>19.61</v>
      </c>
      <c r="J403" s="48"/>
    </row>
    <row r="404" spans="1:10" ht="15" x14ac:dyDescent="0.25">
      <c r="A404" s="25" t="s">
        <v>1291</v>
      </c>
      <c r="B404" s="25" t="s">
        <v>1292</v>
      </c>
      <c r="C404" s="26">
        <v>0</v>
      </c>
      <c r="D404" s="27">
        <v>0</v>
      </c>
      <c r="E404" s="26">
        <v>0.66</v>
      </c>
      <c r="F404" s="14">
        <v>4.03</v>
      </c>
      <c r="G404" s="14">
        <v>2.72</v>
      </c>
      <c r="H404" s="14">
        <f>VLOOKUP(A404,'[7]Geriatric - no peconic bay'!$A$3:$W$594,23,FALSE)</f>
        <v>17.89</v>
      </c>
      <c r="I404" s="15">
        <f t="shared" si="6"/>
        <v>25.3</v>
      </c>
      <c r="J404" s="48"/>
    </row>
    <row r="405" spans="1:10" ht="15" x14ac:dyDescent="0.25">
      <c r="A405" s="25" t="s">
        <v>278</v>
      </c>
      <c r="B405" s="25" t="s">
        <v>279</v>
      </c>
      <c r="C405" s="26">
        <v>0</v>
      </c>
      <c r="D405" s="27">
        <v>0</v>
      </c>
      <c r="E405" s="26">
        <v>1.23</v>
      </c>
      <c r="F405" s="14">
        <v>2.87</v>
      </c>
      <c r="G405" s="14">
        <v>1.94</v>
      </c>
      <c r="H405" s="14">
        <f>VLOOKUP(A405,'[7]Geriatric - no peconic bay'!$A$3:$W$594,23,FALSE)</f>
        <v>12.73</v>
      </c>
      <c r="I405" s="15">
        <f t="shared" si="6"/>
        <v>18.77</v>
      </c>
      <c r="J405" s="48"/>
    </row>
    <row r="406" spans="1:10" ht="15" x14ac:dyDescent="0.25">
      <c r="A406" s="25" t="s">
        <v>1256</v>
      </c>
      <c r="B406" s="25" t="s">
        <v>1257</v>
      </c>
      <c r="C406" s="26">
        <v>0</v>
      </c>
      <c r="D406" s="27">
        <v>0</v>
      </c>
      <c r="E406" s="26">
        <v>3.54</v>
      </c>
      <c r="F406" s="14">
        <v>3.2</v>
      </c>
      <c r="G406" s="14">
        <v>2.16</v>
      </c>
      <c r="H406" s="14">
        <f>VLOOKUP(A406,'[7]Geriatric - no peconic bay'!$A$3:$W$594,23,FALSE)</f>
        <v>14.2</v>
      </c>
      <c r="I406" s="15">
        <f t="shared" si="6"/>
        <v>23.1</v>
      </c>
      <c r="J406" s="48"/>
    </row>
    <row r="407" spans="1:10" ht="15" x14ac:dyDescent="0.25">
      <c r="A407" s="25" t="s">
        <v>211</v>
      </c>
      <c r="B407" s="25" t="s">
        <v>212</v>
      </c>
      <c r="C407" s="26">
        <v>0</v>
      </c>
      <c r="D407" s="27">
        <v>0</v>
      </c>
      <c r="E407" s="26">
        <v>1.02</v>
      </c>
      <c r="F407" s="14">
        <v>3.43</v>
      </c>
      <c r="G407" s="14">
        <v>2.3199999999999998</v>
      </c>
      <c r="H407" s="14">
        <f>VLOOKUP(A407,'[7]Geriatric - no peconic bay'!$A$3:$W$594,23,FALSE)</f>
        <v>15.22</v>
      </c>
      <c r="I407" s="15">
        <f t="shared" si="6"/>
        <v>21.99</v>
      </c>
      <c r="J407" s="48"/>
    </row>
    <row r="408" spans="1:10" ht="15" x14ac:dyDescent="0.25">
      <c r="A408" s="25" t="s">
        <v>450</v>
      </c>
      <c r="B408" s="25" t="s">
        <v>451</v>
      </c>
      <c r="C408" s="26">
        <v>0</v>
      </c>
      <c r="D408" s="27">
        <v>0</v>
      </c>
      <c r="E408" s="26">
        <v>0.73</v>
      </c>
      <c r="F408" s="14">
        <v>3.95</v>
      </c>
      <c r="G408" s="14">
        <v>2.67</v>
      </c>
      <c r="H408" s="14">
        <f>VLOOKUP(A408,'[7]Geriatric - no peconic bay'!$A$3:$W$594,23,FALSE)</f>
        <v>17.54</v>
      </c>
      <c r="I408" s="15">
        <f t="shared" si="6"/>
        <v>24.89</v>
      </c>
      <c r="J408" s="48"/>
    </row>
    <row r="409" spans="1:10" ht="15" x14ac:dyDescent="0.25">
      <c r="A409" s="25" t="s">
        <v>912</v>
      </c>
      <c r="B409" s="25" t="s">
        <v>913</v>
      </c>
      <c r="C409" s="26">
        <v>0</v>
      </c>
      <c r="D409" s="27">
        <v>0</v>
      </c>
      <c r="E409" s="26">
        <v>0.12</v>
      </c>
      <c r="F409" s="14">
        <v>2.68</v>
      </c>
      <c r="G409" s="14">
        <v>1.81</v>
      </c>
      <c r="H409" s="14">
        <f>VLOOKUP(A409,'[7]Geriatric - no peconic bay'!$A$3:$W$594,23,FALSE)</f>
        <v>11.88</v>
      </c>
      <c r="I409" s="15">
        <f t="shared" si="6"/>
        <v>16.489999999999998</v>
      </c>
      <c r="J409" s="48"/>
    </row>
    <row r="410" spans="1:10" ht="15" x14ac:dyDescent="0.25">
      <c r="A410" s="25" t="s">
        <v>914</v>
      </c>
      <c r="B410" s="25" t="s">
        <v>915</v>
      </c>
      <c r="C410" s="26">
        <v>0</v>
      </c>
      <c r="D410" s="27">
        <v>0</v>
      </c>
      <c r="E410" s="26">
        <v>0.28999999999999998</v>
      </c>
      <c r="F410" s="14">
        <v>2.72</v>
      </c>
      <c r="G410" s="14">
        <v>1.84</v>
      </c>
      <c r="H410" s="14">
        <f>VLOOKUP(A410,'[7]Geriatric - no peconic bay'!$A$3:$W$594,23,FALSE)</f>
        <v>12.09</v>
      </c>
      <c r="I410" s="15">
        <f t="shared" si="6"/>
        <v>16.940000000000001</v>
      </c>
      <c r="J410" s="48"/>
    </row>
    <row r="411" spans="1:10" ht="15" x14ac:dyDescent="0.25">
      <c r="A411" s="25" t="s">
        <v>1228</v>
      </c>
      <c r="B411" s="25" t="s">
        <v>1229</v>
      </c>
      <c r="C411" s="26">
        <v>0</v>
      </c>
      <c r="D411" s="27">
        <v>0</v>
      </c>
      <c r="E411" s="26">
        <v>0.66</v>
      </c>
      <c r="F411" s="14">
        <v>3.14</v>
      </c>
      <c r="G411" s="14">
        <v>2.12</v>
      </c>
      <c r="H411" s="14">
        <f>VLOOKUP(A411,'[7]Geriatric - no peconic bay'!$A$3:$W$594,23,FALSE)</f>
        <v>13.94</v>
      </c>
      <c r="I411" s="15">
        <f t="shared" si="6"/>
        <v>19.86</v>
      </c>
      <c r="J411" s="48"/>
    </row>
    <row r="412" spans="1:10" ht="15" x14ac:dyDescent="0.25">
      <c r="A412" s="25" t="s">
        <v>916</v>
      </c>
      <c r="B412" s="25" t="s">
        <v>917</v>
      </c>
      <c r="C412" s="26">
        <v>0</v>
      </c>
      <c r="D412" s="27">
        <v>0</v>
      </c>
      <c r="E412" s="26">
        <v>5.01</v>
      </c>
      <c r="F412" s="14">
        <v>3.1</v>
      </c>
      <c r="G412" s="14">
        <v>2.1</v>
      </c>
      <c r="H412" s="14">
        <f>VLOOKUP(A412,'[7]Geriatric - no peconic bay'!$A$3:$W$594,23,FALSE)</f>
        <v>13.78</v>
      </c>
      <c r="I412" s="15">
        <f t="shared" si="6"/>
        <v>23.99</v>
      </c>
      <c r="J412" s="48"/>
    </row>
    <row r="413" spans="1:10" ht="15" x14ac:dyDescent="0.25">
      <c r="A413" s="25" t="s">
        <v>918</v>
      </c>
      <c r="B413" s="25" t="s">
        <v>919</v>
      </c>
      <c r="C413" s="26">
        <v>0</v>
      </c>
      <c r="D413" s="27">
        <v>-5.67</v>
      </c>
      <c r="E413" s="26">
        <v>0</v>
      </c>
      <c r="F413" s="14">
        <v>3.5</v>
      </c>
      <c r="G413" s="14">
        <v>2.37</v>
      </c>
      <c r="H413" s="14">
        <f>VLOOKUP(A413,'[7]Geriatric - no peconic bay'!$A$3:$W$594,23,FALSE)</f>
        <v>15.57</v>
      </c>
      <c r="I413" s="15">
        <f t="shared" si="6"/>
        <v>15.77</v>
      </c>
      <c r="J413" s="48"/>
    </row>
    <row r="414" spans="1:10" ht="15" x14ac:dyDescent="0.25">
      <c r="A414" s="25" t="s">
        <v>2</v>
      </c>
      <c r="B414" s="25" t="s">
        <v>3</v>
      </c>
      <c r="C414" s="26">
        <v>0</v>
      </c>
      <c r="D414" s="27">
        <v>0</v>
      </c>
      <c r="E414" s="26">
        <v>0.78</v>
      </c>
      <c r="F414" s="14">
        <v>4.58</v>
      </c>
      <c r="G414" s="14">
        <v>3.1</v>
      </c>
      <c r="H414" s="14">
        <f>VLOOKUP(A414,'[7]Geriatric - no peconic bay'!$A$3:$W$594,23,FALSE)</f>
        <v>20.34</v>
      </c>
      <c r="I414" s="15">
        <f t="shared" si="6"/>
        <v>28.8</v>
      </c>
      <c r="J414" s="48"/>
    </row>
    <row r="415" spans="1:10" ht="15" x14ac:dyDescent="0.25">
      <c r="A415" s="25" t="s">
        <v>920</v>
      </c>
      <c r="B415" s="25" t="s">
        <v>921</v>
      </c>
      <c r="C415" s="26">
        <v>0</v>
      </c>
      <c r="D415" s="27">
        <v>0</v>
      </c>
      <c r="E415" s="26">
        <v>0.63</v>
      </c>
      <c r="F415" s="14">
        <v>3.49</v>
      </c>
      <c r="G415" s="14">
        <v>2.36</v>
      </c>
      <c r="H415" s="14">
        <f>VLOOKUP(A415,'[7]Geriatric - no peconic bay'!$A$3:$W$594,23,FALSE)</f>
        <v>15.51</v>
      </c>
      <c r="I415" s="15">
        <f t="shared" si="6"/>
        <v>21.99</v>
      </c>
      <c r="J415" s="48"/>
    </row>
    <row r="416" spans="1:10" ht="15" x14ac:dyDescent="0.25">
      <c r="A416" s="25" t="s">
        <v>922</v>
      </c>
      <c r="B416" s="25" t="s">
        <v>923</v>
      </c>
      <c r="C416" s="26">
        <v>0</v>
      </c>
      <c r="D416" s="27">
        <v>-4.43</v>
      </c>
      <c r="E416" s="26">
        <v>0.72</v>
      </c>
      <c r="F416" s="14">
        <v>3.33</v>
      </c>
      <c r="G416" s="14">
        <v>2.25</v>
      </c>
      <c r="H416" s="14">
        <f>VLOOKUP(A416,'[7]Geriatric - no peconic bay'!$A$3:$W$594,23,FALSE)</f>
        <v>14.8</v>
      </c>
      <c r="I416" s="15">
        <f t="shared" si="6"/>
        <v>16.670000000000002</v>
      </c>
      <c r="J416" s="48"/>
    </row>
    <row r="417" spans="1:10" ht="15" x14ac:dyDescent="0.25">
      <c r="A417" s="25" t="s">
        <v>924</v>
      </c>
      <c r="B417" s="25" t="s">
        <v>925</v>
      </c>
      <c r="C417" s="26">
        <v>0</v>
      </c>
      <c r="D417" s="27">
        <v>0</v>
      </c>
      <c r="E417" s="26">
        <v>0</v>
      </c>
      <c r="F417" s="14">
        <v>3.6</v>
      </c>
      <c r="G417" s="14">
        <v>2.4300000000000002</v>
      </c>
      <c r="H417" s="14">
        <f>VLOOKUP(A417,'[7]Geriatric - no peconic bay'!$A$3:$W$594,23,FALSE)</f>
        <v>15.97</v>
      </c>
      <c r="I417" s="15">
        <f t="shared" si="6"/>
        <v>22</v>
      </c>
      <c r="J417" s="48"/>
    </row>
    <row r="418" spans="1:10" ht="15" x14ac:dyDescent="0.25">
      <c r="A418" s="25" t="s">
        <v>926</v>
      </c>
      <c r="B418" s="25" t="s">
        <v>927</v>
      </c>
      <c r="C418" s="26">
        <v>0</v>
      </c>
      <c r="D418" s="27">
        <v>0</v>
      </c>
      <c r="E418" s="26">
        <v>0.14000000000000001</v>
      </c>
      <c r="F418" s="14">
        <v>3.95</v>
      </c>
      <c r="G418" s="14">
        <v>2.67</v>
      </c>
      <c r="H418" s="14">
        <f>VLOOKUP(A418,'[7]Geriatric - no peconic bay'!$A$3:$W$594,23,FALSE)</f>
        <v>17.54</v>
      </c>
      <c r="I418" s="15">
        <f t="shared" si="6"/>
        <v>24.3</v>
      </c>
      <c r="J418" s="48"/>
    </row>
    <row r="419" spans="1:10" ht="15" x14ac:dyDescent="0.25">
      <c r="A419" s="25" t="s">
        <v>352</v>
      </c>
      <c r="B419" s="25" t="s">
        <v>353</v>
      </c>
      <c r="C419" s="26">
        <v>0</v>
      </c>
      <c r="D419" s="27">
        <v>0</v>
      </c>
      <c r="E419" s="26">
        <v>1.4400000000000002</v>
      </c>
      <c r="F419" s="14">
        <v>2.75</v>
      </c>
      <c r="G419" s="14">
        <v>1.86</v>
      </c>
      <c r="H419" s="14">
        <f>VLOOKUP(A419,'[7]Geriatric - no peconic bay'!$A$3:$W$594,23,FALSE)</f>
        <v>12.19</v>
      </c>
      <c r="I419" s="15">
        <f t="shared" si="6"/>
        <v>18.239999999999998</v>
      </c>
      <c r="J419" s="48"/>
    </row>
    <row r="420" spans="1:10" ht="15" x14ac:dyDescent="0.25">
      <c r="A420" s="25" t="s">
        <v>239</v>
      </c>
      <c r="B420" s="25" t="s">
        <v>240</v>
      </c>
      <c r="C420" s="26">
        <v>0</v>
      </c>
      <c r="D420" s="27">
        <v>0</v>
      </c>
      <c r="E420" s="26">
        <v>1.81</v>
      </c>
      <c r="F420" s="14">
        <v>2.81</v>
      </c>
      <c r="G420" s="14">
        <v>1.9</v>
      </c>
      <c r="H420" s="14">
        <f>VLOOKUP(A420,'[7]Geriatric - no peconic bay'!$A$3:$W$594,23,FALSE)</f>
        <v>12.48</v>
      </c>
      <c r="I420" s="15">
        <f t="shared" si="6"/>
        <v>19</v>
      </c>
      <c r="J420" s="48"/>
    </row>
    <row r="421" spans="1:10" ht="15" x14ac:dyDescent="0.25">
      <c r="A421" s="25" t="s">
        <v>928</v>
      </c>
      <c r="B421" s="25" t="s">
        <v>929</v>
      </c>
      <c r="C421" s="26">
        <v>0</v>
      </c>
      <c r="D421" s="27">
        <v>0</v>
      </c>
      <c r="E421" s="26">
        <v>0.24</v>
      </c>
      <c r="F421" s="14">
        <v>3.32</v>
      </c>
      <c r="G421" s="14">
        <v>2.25</v>
      </c>
      <c r="H421" s="14">
        <f>VLOOKUP(A421,'[7]Geriatric - no peconic bay'!$A$3:$W$594,23,FALSE)</f>
        <v>14.76</v>
      </c>
      <c r="I421" s="15">
        <f t="shared" si="6"/>
        <v>20.57</v>
      </c>
      <c r="J421" s="48"/>
    </row>
    <row r="422" spans="1:10" ht="15" x14ac:dyDescent="0.25">
      <c r="A422" s="25" t="s">
        <v>930</v>
      </c>
      <c r="B422" s="25" t="s">
        <v>931</v>
      </c>
      <c r="C422" s="26">
        <v>0</v>
      </c>
      <c r="D422" s="27">
        <v>0</v>
      </c>
      <c r="E422" s="26">
        <v>0</v>
      </c>
      <c r="F422" s="14">
        <v>3.72</v>
      </c>
      <c r="G422" s="14">
        <v>2.52</v>
      </c>
      <c r="H422" s="14">
        <f>VLOOKUP(A422,'[7]Geriatric - no peconic bay'!$A$3:$W$594,23,FALSE)</f>
        <v>16.510000000000002</v>
      </c>
      <c r="I422" s="15">
        <f t="shared" si="6"/>
        <v>22.75</v>
      </c>
      <c r="J422" s="48"/>
    </row>
    <row r="423" spans="1:10" ht="15" x14ac:dyDescent="0.25">
      <c r="A423" s="25" t="s">
        <v>932</v>
      </c>
      <c r="B423" s="25" t="s">
        <v>933</v>
      </c>
      <c r="C423" s="26">
        <v>0</v>
      </c>
      <c r="D423" s="27">
        <v>-5.73</v>
      </c>
      <c r="E423" s="26">
        <v>0.23</v>
      </c>
      <c r="F423" s="14">
        <v>3.68</v>
      </c>
      <c r="G423" s="14">
        <v>2.4900000000000002</v>
      </c>
      <c r="H423" s="14">
        <f>VLOOKUP(A423,'[7]Geriatric - no peconic bay'!$A$3:$W$594,23,FALSE)</f>
        <v>16.34</v>
      </c>
      <c r="I423" s="15">
        <f t="shared" si="6"/>
        <v>17.010000000000002</v>
      </c>
      <c r="J423" s="48"/>
    </row>
    <row r="424" spans="1:10" ht="15" x14ac:dyDescent="0.25">
      <c r="A424" s="25" t="s">
        <v>642</v>
      </c>
      <c r="B424" s="25" t="s">
        <v>643</v>
      </c>
      <c r="C424" s="26">
        <v>0</v>
      </c>
      <c r="D424" s="27">
        <v>0</v>
      </c>
      <c r="E424" s="26">
        <v>0.04</v>
      </c>
      <c r="F424" s="14">
        <v>3.89</v>
      </c>
      <c r="G424" s="14">
        <v>2.63</v>
      </c>
      <c r="H424" s="14">
        <f>VLOOKUP(A424,'[7]Geriatric - no peconic bay'!$A$3:$W$594,23,FALSE)</f>
        <v>17.29</v>
      </c>
      <c r="I424" s="15">
        <f t="shared" si="6"/>
        <v>23.85</v>
      </c>
      <c r="J424" s="48"/>
    </row>
    <row r="425" spans="1:10" ht="15" x14ac:dyDescent="0.25">
      <c r="A425" s="25" t="s">
        <v>1191</v>
      </c>
      <c r="B425" s="25" t="s">
        <v>1192</v>
      </c>
      <c r="C425" s="26">
        <v>0</v>
      </c>
      <c r="D425" s="27">
        <v>-5.47</v>
      </c>
      <c r="E425" s="26">
        <v>0.31</v>
      </c>
      <c r="F425" s="14">
        <v>3.77</v>
      </c>
      <c r="G425" s="14">
        <v>2.5499999999999998</v>
      </c>
      <c r="H425" s="14">
        <f>VLOOKUP(A425,'[7]Geriatric - no peconic bay'!$A$3:$W$594,23,FALSE)</f>
        <v>16.739999999999998</v>
      </c>
      <c r="I425" s="15">
        <f t="shared" si="6"/>
        <v>17.899999999999999</v>
      </c>
      <c r="J425" s="48"/>
    </row>
    <row r="426" spans="1:10" ht="15" x14ac:dyDescent="0.25">
      <c r="A426" s="25" t="s">
        <v>1193</v>
      </c>
      <c r="B426" s="25" t="s">
        <v>1194</v>
      </c>
      <c r="C426" s="26">
        <v>0</v>
      </c>
      <c r="D426" s="27">
        <v>-4.95</v>
      </c>
      <c r="E426" s="26">
        <v>0.37</v>
      </c>
      <c r="F426" s="14">
        <v>3.44</v>
      </c>
      <c r="G426" s="14">
        <v>2.33</v>
      </c>
      <c r="H426" s="14">
        <f>VLOOKUP(A426,'[7]Geriatric - no peconic bay'!$A$3:$W$594,23,FALSE)</f>
        <v>15.27</v>
      </c>
      <c r="I426" s="15">
        <f t="shared" si="6"/>
        <v>16.46</v>
      </c>
      <c r="J426" s="48"/>
    </row>
    <row r="427" spans="1:10" ht="15" x14ac:dyDescent="0.25">
      <c r="A427" s="25" t="s">
        <v>1195</v>
      </c>
      <c r="B427" s="25" t="s">
        <v>1196</v>
      </c>
      <c r="C427" s="26">
        <v>0</v>
      </c>
      <c r="D427" s="27">
        <v>0</v>
      </c>
      <c r="E427" s="26">
        <v>1.6099999999999999</v>
      </c>
      <c r="F427" s="14">
        <v>3.46</v>
      </c>
      <c r="G427" s="14">
        <v>2.34</v>
      </c>
      <c r="H427" s="14">
        <f>VLOOKUP(A427,'[7]Geriatric - no peconic bay'!$A$3:$W$594,23,FALSE)</f>
        <v>15.38</v>
      </c>
      <c r="I427" s="15">
        <f t="shared" si="6"/>
        <v>22.79</v>
      </c>
      <c r="J427" s="48"/>
    </row>
    <row r="428" spans="1:10" ht="15" x14ac:dyDescent="0.25">
      <c r="A428" s="25" t="s">
        <v>934</v>
      </c>
      <c r="B428" s="25" t="s">
        <v>935</v>
      </c>
      <c r="C428" s="26">
        <v>0</v>
      </c>
      <c r="D428" s="27">
        <v>0</v>
      </c>
      <c r="E428" s="26">
        <v>0</v>
      </c>
      <c r="F428" s="14">
        <v>3.51</v>
      </c>
      <c r="G428" s="14">
        <v>2.38</v>
      </c>
      <c r="H428" s="14">
        <f>VLOOKUP(A428,'[7]Geriatric - no peconic bay'!$A$3:$W$594,23,FALSE)</f>
        <v>15.6</v>
      </c>
      <c r="I428" s="15">
        <f t="shared" si="6"/>
        <v>21.49</v>
      </c>
      <c r="J428" s="48"/>
    </row>
    <row r="429" spans="1:10" ht="15" x14ac:dyDescent="0.25">
      <c r="A429" s="25" t="s">
        <v>1197</v>
      </c>
      <c r="B429" s="25" t="s">
        <v>1198</v>
      </c>
      <c r="C429" s="26">
        <v>0</v>
      </c>
      <c r="D429" s="27">
        <v>-4.99</v>
      </c>
      <c r="E429" s="26">
        <v>3.5800000000000005</v>
      </c>
      <c r="F429" s="14">
        <v>3.17</v>
      </c>
      <c r="G429" s="14">
        <v>2.14</v>
      </c>
      <c r="H429" s="14">
        <f>VLOOKUP(A429,'[7]Geriatric - no peconic bay'!$A$3:$W$594,23,FALSE)</f>
        <v>14.07</v>
      </c>
      <c r="I429" s="15">
        <f t="shared" si="6"/>
        <v>17.97</v>
      </c>
      <c r="J429" s="48"/>
    </row>
    <row r="430" spans="1:10" ht="15" x14ac:dyDescent="0.25">
      <c r="A430" s="25" t="s">
        <v>1199</v>
      </c>
      <c r="B430" s="25" t="s">
        <v>545</v>
      </c>
      <c r="C430" s="26">
        <v>0</v>
      </c>
      <c r="D430" s="27">
        <v>0</v>
      </c>
      <c r="E430" s="26">
        <v>0.13</v>
      </c>
      <c r="F430" s="14">
        <v>4.9000000000000004</v>
      </c>
      <c r="G430" s="14">
        <v>3.31</v>
      </c>
      <c r="H430" s="14">
        <f>VLOOKUP(A430,'[7]Geriatric - no peconic bay'!$A$3:$W$594,23,FALSE)</f>
        <v>21.75</v>
      </c>
      <c r="I430" s="15">
        <f t="shared" si="6"/>
        <v>30.09</v>
      </c>
      <c r="J430" s="48"/>
    </row>
    <row r="431" spans="1:10" ht="15" x14ac:dyDescent="0.25">
      <c r="A431" s="25" t="s">
        <v>936</v>
      </c>
      <c r="B431" s="25" t="s">
        <v>937</v>
      </c>
      <c r="C431" s="26">
        <v>0</v>
      </c>
      <c r="D431" s="27">
        <v>0</v>
      </c>
      <c r="E431" s="26">
        <v>0</v>
      </c>
      <c r="F431" s="14">
        <v>2.84</v>
      </c>
      <c r="G431" s="14">
        <v>1.92</v>
      </c>
      <c r="H431" s="14">
        <f>VLOOKUP(A431,'[7]Geriatric - no peconic bay'!$A$3:$W$594,23,FALSE)</f>
        <v>12.63</v>
      </c>
      <c r="I431" s="15">
        <f t="shared" si="6"/>
        <v>17.39</v>
      </c>
      <c r="J431" s="48"/>
    </row>
    <row r="432" spans="1:10" ht="15" x14ac:dyDescent="0.25">
      <c r="A432" s="25" t="s">
        <v>938</v>
      </c>
      <c r="B432" s="25" t="s">
        <v>939</v>
      </c>
      <c r="C432" s="26">
        <v>0</v>
      </c>
      <c r="D432" s="27">
        <v>0</v>
      </c>
      <c r="E432" s="26">
        <v>2.0599999999999996</v>
      </c>
      <c r="F432" s="14">
        <v>3</v>
      </c>
      <c r="G432" s="14">
        <v>2.0299999999999998</v>
      </c>
      <c r="H432" s="14">
        <f>VLOOKUP(A432,'[7]Geriatric - no peconic bay'!$A$3:$W$594,23,FALSE)</f>
        <v>13.34</v>
      </c>
      <c r="I432" s="15">
        <f t="shared" si="6"/>
        <v>20.43</v>
      </c>
      <c r="J432" s="48"/>
    </row>
    <row r="433" spans="1:10" ht="15" x14ac:dyDescent="0.25">
      <c r="A433" s="25" t="s">
        <v>532</v>
      </c>
      <c r="B433" s="25" t="s">
        <v>533</v>
      </c>
      <c r="C433" s="26">
        <v>0</v>
      </c>
      <c r="D433" s="27">
        <v>0</v>
      </c>
      <c r="E433" s="26">
        <v>0.92</v>
      </c>
      <c r="F433" s="14">
        <v>2.67</v>
      </c>
      <c r="G433" s="14">
        <v>1.81</v>
      </c>
      <c r="H433" s="14">
        <f>VLOOKUP(A433,'[7]Geriatric - no peconic bay'!$A$3:$W$594,23,FALSE)</f>
        <v>11.87</v>
      </c>
      <c r="I433" s="15">
        <f t="shared" si="6"/>
        <v>17.27</v>
      </c>
      <c r="J433" s="48"/>
    </row>
    <row r="434" spans="1:10" ht="15" x14ac:dyDescent="0.25">
      <c r="A434" s="25" t="s">
        <v>940</v>
      </c>
      <c r="B434" s="25" t="s">
        <v>941</v>
      </c>
      <c r="C434" s="26">
        <v>0</v>
      </c>
      <c r="D434" s="27">
        <v>0</v>
      </c>
      <c r="E434" s="26">
        <v>0</v>
      </c>
      <c r="F434" s="14">
        <v>4.38</v>
      </c>
      <c r="G434" s="14">
        <v>2.96</v>
      </c>
      <c r="H434" s="14">
        <f>VLOOKUP(A434,'[7]Geriatric - no peconic bay'!$A$3:$W$594,23,FALSE)</f>
        <v>19.45</v>
      </c>
      <c r="I434" s="15">
        <f t="shared" si="6"/>
        <v>26.79</v>
      </c>
      <c r="J434" s="48"/>
    </row>
    <row r="435" spans="1:10" ht="15" x14ac:dyDescent="0.25">
      <c r="A435" s="25" t="s">
        <v>942</v>
      </c>
      <c r="B435" s="25" t="s">
        <v>943</v>
      </c>
      <c r="C435" s="26">
        <v>0</v>
      </c>
      <c r="D435" s="27">
        <v>0</v>
      </c>
      <c r="E435" s="26">
        <v>0.04</v>
      </c>
      <c r="F435" s="14">
        <v>2.11</v>
      </c>
      <c r="G435" s="14">
        <v>1.43</v>
      </c>
      <c r="H435" s="14">
        <f>VLOOKUP(A435,'[7]Geriatric - no peconic bay'!$A$3:$W$594,23,FALSE)</f>
        <v>9.36</v>
      </c>
      <c r="I435" s="15">
        <f t="shared" si="6"/>
        <v>12.94</v>
      </c>
      <c r="J435" s="48"/>
    </row>
    <row r="436" spans="1:10" ht="15" x14ac:dyDescent="0.25">
      <c r="A436" s="25" t="s">
        <v>609</v>
      </c>
      <c r="B436" s="25" t="s">
        <v>610</v>
      </c>
      <c r="C436" s="26">
        <v>0</v>
      </c>
      <c r="D436" s="27">
        <v>0</v>
      </c>
      <c r="E436" s="26">
        <v>0.43</v>
      </c>
      <c r="F436" s="14">
        <v>4.45</v>
      </c>
      <c r="G436" s="14">
        <v>3.01</v>
      </c>
      <c r="H436" s="14">
        <f>VLOOKUP(A436,'[7]Geriatric - no peconic bay'!$A$3:$W$594,23,FALSE)</f>
        <v>19.77</v>
      </c>
      <c r="I436" s="15">
        <f t="shared" si="6"/>
        <v>27.66</v>
      </c>
      <c r="J436" s="48"/>
    </row>
    <row r="437" spans="1:10" ht="15" x14ac:dyDescent="0.25">
      <c r="A437" s="25" t="s">
        <v>944</v>
      </c>
      <c r="B437" s="25" t="s">
        <v>945</v>
      </c>
      <c r="C437" s="26">
        <v>0</v>
      </c>
      <c r="D437" s="27">
        <v>0</v>
      </c>
      <c r="E437" s="26">
        <v>0.02</v>
      </c>
      <c r="F437" s="14">
        <v>4.38</v>
      </c>
      <c r="G437" s="14">
        <v>2.96</v>
      </c>
      <c r="H437" s="14">
        <f>VLOOKUP(A437,'[7]Geriatric - no peconic bay'!$A$3:$W$594,23,FALSE)</f>
        <v>19.440000000000001</v>
      </c>
      <c r="I437" s="15">
        <f t="shared" si="6"/>
        <v>26.8</v>
      </c>
      <c r="J437" s="48"/>
    </row>
    <row r="438" spans="1:10" ht="15" x14ac:dyDescent="0.25">
      <c r="A438" s="25" t="s">
        <v>498</v>
      </c>
      <c r="B438" s="25" t="s">
        <v>499</v>
      </c>
      <c r="C438" s="26">
        <v>0</v>
      </c>
      <c r="D438" s="27">
        <v>0</v>
      </c>
      <c r="E438" s="26">
        <v>0.21</v>
      </c>
      <c r="F438" s="14">
        <v>5.03</v>
      </c>
      <c r="G438" s="14">
        <v>3.41</v>
      </c>
      <c r="H438" s="14">
        <f>VLOOKUP(A438,'[7]Geriatric - no peconic bay'!$A$3:$W$594,23,FALSE)</f>
        <v>22.36</v>
      </c>
      <c r="I438" s="15">
        <f t="shared" si="6"/>
        <v>31.01</v>
      </c>
      <c r="J438" s="48"/>
    </row>
    <row r="439" spans="1:10" ht="15" x14ac:dyDescent="0.25">
      <c r="A439" s="25" t="s">
        <v>181</v>
      </c>
      <c r="B439" s="25" t="s">
        <v>182</v>
      </c>
      <c r="C439" s="26">
        <v>0</v>
      </c>
      <c r="D439" s="27">
        <v>0</v>
      </c>
      <c r="E439" s="26">
        <v>2.8099999999999996</v>
      </c>
      <c r="F439" s="14">
        <v>3</v>
      </c>
      <c r="G439" s="14">
        <v>2.0299999999999998</v>
      </c>
      <c r="H439" s="14">
        <f>VLOOKUP(A439,'[7]Geriatric - no peconic bay'!$A$3:$W$594,23,FALSE)</f>
        <v>13.32</v>
      </c>
      <c r="I439" s="15">
        <f t="shared" si="6"/>
        <v>21.16</v>
      </c>
      <c r="J439" s="48"/>
    </row>
    <row r="440" spans="1:10" ht="15" x14ac:dyDescent="0.25">
      <c r="A440" s="25" t="s">
        <v>476</v>
      </c>
      <c r="B440" s="25" t="s">
        <v>477</v>
      </c>
      <c r="C440" s="26">
        <v>0</v>
      </c>
      <c r="D440" s="27">
        <v>0</v>
      </c>
      <c r="E440" s="26">
        <v>0.43</v>
      </c>
      <c r="F440" s="14">
        <v>2.6</v>
      </c>
      <c r="G440" s="14">
        <v>1.76</v>
      </c>
      <c r="H440" s="14">
        <f>VLOOKUP(A440,'[7]Geriatric - no peconic bay'!$A$3:$W$594,23,FALSE)</f>
        <v>11.54</v>
      </c>
      <c r="I440" s="15">
        <f t="shared" si="6"/>
        <v>16.329999999999998</v>
      </c>
      <c r="J440" s="48"/>
    </row>
    <row r="441" spans="1:10" ht="15" x14ac:dyDescent="0.25">
      <c r="A441" s="25" t="s">
        <v>177</v>
      </c>
      <c r="B441" s="25" t="s">
        <v>178</v>
      </c>
      <c r="C441" s="26">
        <v>0</v>
      </c>
      <c r="D441" s="27">
        <v>0</v>
      </c>
      <c r="E441" s="26">
        <v>4.09</v>
      </c>
      <c r="F441" s="14">
        <v>2.63</v>
      </c>
      <c r="G441" s="14">
        <v>1.78</v>
      </c>
      <c r="H441" s="14">
        <f>VLOOKUP(A441,'[7]Geriatric - no peconic bay'!$A$3:$W$594,23,FALSE)</f>
        <v>11.68</v>
      </c>
      <c r="I441" s="15">
        <f t="shared" si="6"/>
        <v>20.18</v>
      </c>
      <c r="J441" s="48"/>
    </row>
    <row r="442" spans="1:10" ht="15" x14ac:dyDescent="0.25">
      <c r="A442" s="25" t="s">
        <v>682</v>
      </c>
      <c r="B442" s="25" t="s">
        <v>683</v>
      </c>
      <c r="C442" s="26">
        <v>0</v>
      </c>
      <c r="D442" s="27">
        <v>0</v>
      </c>
      <c r="E442" s="26">
        <v>0.36</v>
      </c>
      <c r="F442" s="14">
        <v>2.94</v>
      </c>
      <c r="G442" s="14">
        <v>1.99</v>
      </c>
      <c r="H442" s="14">
        <f>VLOOKUP(A442,'[7]Geriatric - no peconic bay'!$A$3:$W$594,23,FALSE)</f>
        <v>13.07</v>
      </c>
      <c r="I442" s="15">
        <f t="shared" si="6"/>
        <v>18.36</v>
      </c>
      <c r="J442" s="48"/>
    </row>
    <row r="443" spans="1:10" ht="15" x14ac:dyDescent="0.25">
      <c r="A443" s="25" t="s">
        <v>39</v>
      </c>
      <c r="B443" s="25" t="s">
        <v>40</v>
      </c>
      <c r="C443" s="26">
        <v>0</v>
      </c>
      <c r="D443" s="27">
        <v>0</v>
      </c>
      <c r="E443" s="26">
        <v>5.86</v>
      </c>
      <c r="F443" s="14">
        <v>4.34</v>
      </c>
      <c r="G443" s="14">
        <v>2.93</v>
      </c>
      <c r="H443" s="14">
        <f>VLOOKUP(A443,'[7]Geriatric - no peconic bay'!$A$3:$W$594,23,FALSE)</f>
        <v>19.27</v>
      </c>
      <c r="I443" s="15">
        <f t="shared" si="6"/>
        <v>32.4</v>
      </c>
      <c r="J443" s="48"/>
    </row>
    <row r="444" spans="1:10" ht="15" x14ac:dyDescent="0.25">
      <c r="A444" s="25" t="s">
        <v>578</v>
      </c>
      <c r="B444" s="25" t="s">
        <v>579</v>
      </c>
      <c r="C444" s="26">
        <v>0</v>
      </c>
      <c r="D444" s="27">
        <v>0</v>
      </c>
      <c r="E444" s="26">
        <v>0.38</v>
      </c>
      <c r="F444" s="14">
        <v>4.1500000000000004</v>
      </c>
      <c r="G444" s="14">
        <v>2.81</v>
      </c>
      <c r="H444" s="14">
        <f>VLOOKUP(A444,'[7]Geriatric - no peconic bay'!$A$3:$W$594,23,FALSE)</f>
        <v>18.440000000000001</v>
      </c>
      <c r="I444" s="15">
        <f t="shared" si="6"/>
        <v>25.78</v>
      </c>
      <c r="J444" s="48"/>
    </row>
    <row r="445" spans="1:10" ht="15" x14ac:dyDescent="0.25">
      <c r="A445" s="25" t="s">
        <v>570</v>
      </c>
      <c r="B445" s="25" t="s">
        <v>571</v>
      </c>
      <c r="C445" s="26">
        <v>0</v>
      </c>
      <c r="D445" s="27">
        <v>0</v>
      </c>
      <c r="E445" s="26">
        <v>0.1</v>
      </c>
      <c r="F445" s="14">
        <v>3.76</v>
      </c>
      <c r="G445" s="14">
        <v>2.54</v>
      </c>
      <c r="H445" s="14">
        <f>VLOOKUP(A445,'[7]Geriatric - no peconic bay'!$A$3:$W$594,23,FALSE)</f>
        <v>16.690000000000001</v>
      </c>
      <c r="I445" s="15">
        <f t="shared" si="6"/>
        <v>23.09</v>
      </c>
      <c r="J445" s="48"/>
    </row>
    <row r="446" spans="1:10" ht="15" x14ac:dyDescent="0.25">
      <c r="A446" s="25" t="s">
        <v>946</v>
      </c>
      <c r="B446" s="25" t="s">
        <v>947</v>
      </c>
      <c r="C446" s="26">
        <v>0</v>
      </c>
      <c r="D446" s="27">
        <v>0</v>
      </c>
      <c r="E446" s="26">
        <v>0</v>
      </c>
      <c r="F446" s="14">
        <v>4.2699999999999996</v>
      </c>
      <c r="G446" s="14">
        <v>2.89</v>
      </c>
      <c r="H446" s="14">
        <f>VLOOKUP(A446,'[7]Geriatric - no peconic bay'!$A$3:$W$594,23,FALSE)</f>
        <v>18.97</v>
      </c>
      <c r="I446" s="15">
        <f t="shared" si="6"/>
        <v>26.13</v>
      </c>
      <c r="J446" s="48"/>
    </row>
    <row r="447" spans="1:10" ht="15" x14ac:dyDescent="0.25">
      <c r="A447" s="25" t="s">
        <v>580</v>
      </c>
      <c r="B447" s="25" t="s">
        <v>581</v>
      </c>
      <c r="C447" s="26">
        <v>0</v>
      </c>
      <c r="D447" s="27">
        <v>0</v>
      </c>
      <c r="E447" s="26">
        <v>0.13</v>
      </c>
      <c r="F447" s="14">
        <v>3.75</v>
      </c>
      <c r="G447" s="14">
        <v>2.54</v>
      </c>
      <c r="H447" s="14">
        <f>VLOOKUP(A447,'[7]Geriatric - no peconic bay'!$A$3:$W$594,23,FALSE)</f>
        <v>16.68</v>
      </c>
      <c r="I447" s="15">
        <f t="shared" si="6"/>
        <v>23.1</v>
      </c>
      <c r="J447" s="48"/>
    </row>
    <row r="448" spans="1:10" ht="15" x14ac:dyDescent="0.25">
      <c r="A448" s="25" t="s">
        <v>1200</v>
      </c>
      <c r="B448" s="25" t="s">
        <v>1201</v>
      </c>
      <c r="C448" s="26">
        <v>0</v>
      </c>
      <c r="D448" s="27">
        <v>0</v>
      </c>
      <c r="E448" s="26">
        <v>3.92</v>
      </c>
      <c r="F448" s="14">
        <v>2.92</v>
      </c>
      <c r="G448" s="14">
        <v>1.98</v>
      </c>
      <c r="H448" s="14">
        <f>VLOOKUP(A448,'[7]Geriatric - no peconic bay'!$A$3:$W$594,23,FALSE)</f>
        <v>12.99</v>
      </c>
      <c r="I448" s="15">
        <f t="shared" si="6"/>
        <v>21.81</v>
      </c>
      <c r="J448" s="48"/>
    </row>
    <row r="449" spans="1:10" ht="15" x14ac:dyDescent="0.25">
      <c r="A449" s="25" t="s">
        <v>948</v>
      </c>
      <c r="B449" s="25" t="s">
        <v>949</v>
      </c>
      <c r="C449" s="26">
        <v>0</v>
      </c>
      <c r="D449" s="27">
        <v>0</v>
      </c>
      <c r="E449" s="26">
        <v>0.02</v>
      </c>
      <c r="F449" s="14">
        <v>4.91</v>
      </c>
      <c r="G449" s="14">
        <v>3.32</v>
      </c>
      <c r="H449" s="14">
        <f>VLOOKUP(A449,'[7]Geriatric - no peconic bay'!$A$3:$W$594,23,FALSE)</f>
        <v>21.8</v>
      </c>
      <c r="I449" s="15">
        <f t="shared" si="6"/>
        <v>30.05</v>
      </c>
      <c r="J449" s="48"/>
    </row>
    <row r="450" spans="1:10" ht="15" x14ac:dyDescent="0.25">
      <c r="A450" s="25" t="s">
        <v>308</v>
      </c>
      <c r="B450" s="25" t="s">
        <v>309</v>
      </c>
      <c r="C450" s="26">
        <v>0</v>
      </c>
      <c r="D450" s="27">
        <v>-4.4400000000000004</v>
      </c>
      <c r="E450" s="26">
        <v>2.2599999999999998</v>
      </c>
      <c r="F450" s="14">
        <v>2.95</v>
      </c>
      <c r="G450" s="14">
        <v>2</v>
      </c>
      <c r="H450" s="14">
        <f>VLOOKUP(A450,'[7]Geriatric - no peconic bay'!$A$3:$W$594,23,FALSE)</f>
        <v>13.1</v>
      </c>
      <c r="I450" s="15">
        <f t="shared" si="6"/>
        <v>15.87</v>
      </c>
      <c r="J450" s="48"/>
    </row>
    <row r="451" spans="1:10" ht="15" x14ac:dyDescent="0.25">
      <c r="A451" s="25" t="s">
        <v>490</v>
      </c>
      <c r="B451" s="25" t="s">
        <v>491</v>
      </c>
      <c r="C451" s="26">
        <v>0</v>
      </c>
      <c r="D451" s="27">
        <v>0</v>
      </c>
      <c r="E451" s="26">
        <v>0.5</v>
      </c>
      <c r="F451" s="14">
        <v>2.46</v>
      </c>
      <c r="G451" s="14">
        <v>1.66</v>
      </c>
      <c r="H451" s="14">
        <f>VLOOKUP(A451,'[7]Geriatric - no peconic bay'!$A$3:$W$594,23,FALSE)</f>
        <v>10.91</v>
      </c>
      <c r="I451" s="15">
        <f t="shared" si="6"/>
        <v>15.53</v>
      </c>
      <c r="J451" s="48"/>
    </row>
    <row r="452" spans="1:10" ht="15" x14ac:dyDescent="0.25">
      <c r="A452" s="25" t="s">
        <v>702</v>
      </c>
      <c r="B452" s="25" t="s">
        <v>703</v>
      </c>
      <c r="C452" s="26">
        <v>0</v>
      </c>
      <c r="D452" s="27">
        <v>-6.47</v>
      </c>
      <c r="E452" s="26">
        <v>0.22</v>
      </c>
      <c r="F452" s="14">
        <v>4.3600000000000003</v>
      </c>
      <c r="G452" s="14">
        <v>2.95</v>
      </c>
      <c r="H452" s="14">
        <f>VLOOKUP(A452,'[7]Geriatric - no peconic bay'!$A$3:$W$594,23,FALSE)</f>
        <v>19.39</v>
      </c>
      <c r="I452" s="15">
        <f t="shared" si="6"/>
        <v>20.45</v>
      </c>
      <c r="J452" s="48"/>
    </row>
    <row r="453" spans="1:10" ht="15" x14ac:dyDescent="0.25">
      <c r="A453" s="25" t="s">
        <v>99</v>
      </c>
      <c r="B453" s="25" t="s">
        <v>100</v>
      </c>
      <c r="C453" s="26">
        <v>0</v>
      </c>
      <c r="D453" s="27">
        <v>0</v>
      </c>
      <c r="E453" s="26">
        <v>4.32</v>
      </c>
      <c r="F453" s="14">
        <v>4.4000000000000004</v>
      </c>
      <c r="G453" s="14">
        <v>2.98</v>
      </c>
      <c r="H453" s="14">
        <f>VLOOKUP(A453,'[7]Geriatric - no peconic bay'!$A$3:$W$594,23,FALSE)</f>
        <v>19.55</v>
      </c>
      <c r="I453" s="15">
        <f t="shared" ref="I453:I516" si="7">ROUND(SUM(C453:H453),2)</f>
        <v>31.25</v>
      </c>
      <c r="J453" s="48"/>
    </row>
    <row r="454" spans="1:10" ht="15" x14ac:dyDescent="0.25">
      <c r="A454" s="25" t="s">
        <v>88</v>
      </c>
      <c r="B454" s="25" t="s">
        <v>89</v>
      </c>
      <c r="C454" s="26">
        <v>0</v>
      </c>
      <c r="D454" s="27">
        <v>0</v>
      </c>
      <c r="E454" s="26">
        <v>3.77</v>
      </c>
      <c r="F454" s="14">
        <v>5.12</v>
      </c>
      <c r="G454" s="14">
        <v>3.47</v>
      </c>
      <c r="H454" s="14">
        <f>VLOOKUP(A454,'[7]Geriatric - no peconic bay'!$A$3:$W$594,23,FALSE)</f>
        <v>22.76</v>
      </c>
      <c r="I454" s="15">
        <f t="shared" si="7"/>
        <v>35.119999999999997</v>
      </c>
      <c r="J454" s="48"/>
    </row>
    <row r="455" spans="1:10" ht="15" x14ac:dyDescent="0.25">
      <c r="A455" s="25" t="s">
        <v>484</v>
      </c>
      <c r="B455" s="25" t="s">
        <v>485</v>
      </c>
      <c r="C455" s="26">
        <v>0</v>
      </c>
      <c r="D455" s="27">
        <v>-7.53</v>
      </c>
      <c r="E455" s="26">
        <v>1.32</v>
      </c>
      <c r="F455" s="14">
        <v>3.89</v>
      </c>
      <c r="G455" s="14">
        <v>2.63</v>
      </c>
      <c r="H455" s="14">
        <f>VLOOKUP(A455,'[7]Geriatric - no peconic bay'!$A$3:$W$594,23,FALSE)</f>
        <v>17.28</v>
      </c>
      <c r="I455" s="15">
        <f t="shared" si="7"/>
        <v>17.59</v>
      </c>
      <c r="J455" s="48"/>
    </row>
    <row r="456" spans="1:10" ht="15" x14ac:dyDescent="0.25">
      <c r="A456" s="25" t="s">
        <v>4</v>
      </c>
      <c r="B456" s="25" t="s">
        <v>5</v>
      </c>
      <c r="C456" s="26">
        <v>0</v>
      </c>
      <c r="D456" s="27">
        <v>0</v>
      </c>
      <c r="E456" s="26">
        <v>0.28999999999999998</v>
      </c>
      <c r="F456" s="14">
        <v>3.1</v>
      </c>
      <c r="G456" s="14">
        <v>2.1</v>
      </c>
      <c r="H456" s="14">
        <f>VLOOKUP(A456,'[7]Geriatric - no peconic bay'!$A$3:$W$594,23,FALSE)</f>
        <v>13.76</v>
      </c>
      <c r="I456" s="15">
        <f t="shared" si="7"/>
        <v>19.25</v>
      </c>
      <c r="J456" s="48"/>
    </row>
    <row r="457" spans="1:10" ht="15" x14ac:dyDescent="0.25">
      <c r="A457" s="25" t="s">
        <v>716</v>
      </c>
      <c r="B457" s="25" t="s">
        <v>717</v>
      </c>
      <c r="C457" s="26">
        <v>0</v>
      </c>
      <c r="D457" s="27">
        <v>0</v>
      </c>
      <c r="E457" s="26">
        <v>0.03</v>
      </c>
      <c r="F457" s="14">
        <v>2.96</v>
      </c>
      <c r="G457" s="14">
        <v>2</v>
      </c>
      <c r="H457" s="14">
        <f>VLOOKUP(A457,'[7]Geriatric - no peconic bay'!$A$3:$W$594,23,FALSE)</f>
        <v>13.16</v>
      </c>
      <c r="I457" s="15">
        <f t="shared" si="7"/>
        <v>18.149999999999999</v>
      </c>
      <c r="J457" s="48"/>
    </row>
    <row r="458" spans="1:10" ht="15" x14ac:dyDescent="0.25">
      <c r="A458" s="25" t="s">
        <v>950</v>
      </c>
      <c r="B458" s="25" t="s">
        <v>951</v>
      </c>
      <c r="C458" s="26">
        <v>0</v>
      </c>
      <c r="D458" s="27">
        <v>0</v>
      </c>
      <c r="E458" s="26">
        <v>0</v>
      </c>
      <c r="F458" s="14">
        <v>3.93</v>
      </c>
      <c r="G458" s="14">
        <v>2.66</v>
      </c>
      <c r="H458" s="14">
        <f>VLOOKUP(A458,'[7]Geriatric - no peconic bay'!$A$3:$W$594,23,FALSE)</f>
        <v>17.47</v>
      </c>
      <c r="I458" s="15">
        <f t="shared" si="7"/>
        <v>24.06</v>
      </c>
      <c r="J458" s="48"/>
    </row>
    <row r="459" spans="1:10" ht="15" x14ac:dyDescent="0.25">
      <c r="A459" s="25" t="s">
        <v>235</v>
      </c>
      <c r="B459" s="25" t="s">
        <v>236</v>
      </c>
      <c r="C459" s="26">
        <v>0</v>
      </c>
      <c r="D459" s="27">
        <v>0</v>
      </c>
      <c r="E459" s="26">
        <v>1.82</v>
      </c>
      <c r="F459" s="14">
        <v>2.94</v>
      </c>
      <c r="G459" s="14">
        <v>1.99</v>
      </c>
      <c r="H459" s="14">
        <f>VLOOKUP(A459,'[7]Geriatric - no peconic bay'!$A$3:$W$594,23,FALSE)</f>
        <v>13.07</v>
      </c>
      <c r="I459" s="15">
        <f t="shared" si="7"/>
        <v>19.82</v>
      </c>
      <c r="J459" s="48"/>
    </row>
    <row r="460" spans="1:10" ht="15" x14ac:dyDescent="0.25">
      <c r="A460" s="25" t="s">
        <v>952</v>
      </c>
      <c r="B460" s="25" t="s">
        <v>953</v>
      </c>
      <c r="C460" s="26">
        <v>0</v>
      </c>
      <c r="D460" s="27">
        <v>0</v>
      </c>
      <c r="E460" s="26">
        <v>0.06</v>
      </c>
      <c r="F460" s="14">
        <v>2.95</v>
      </c>
      <c r="G460" s="14">
        <v>1.99</v>
      </c>
      <c r="H460" s="14">
        <f>VLOOKUP(A460,'[7]Geriatric - no peconic bay'!$A$3:$W$594,23,FALSE)</f>
        <v>13.09</v>
      </c>
      <c r="I460" s="15">
        <f t="shared" si="7"/>
        <v>18.09</v>
      </c>
      <c r="J460" s="48"/>
    </row>
    <row r="461" spans="1:10" ht="15" x14ac:dyDescent="0.25">
      <c r="A461" s="25" t="s">
        <v>954</v>
      </c>
      <c r="B461" s="25" t="s">
        <v>955</v>
      </c>
      <c r="C461" s="26">
        <v>0</v>
      </c>
      <c r="D461" s="27">
        <v>0</v>
      </c>
      <c r="E461" s="26">
        <v>0</v>
      </c>
      <c r="F461" s="14">
        <v>3.97</v>
      </c>
      <c r="G461" s="14">
        <v>2.69</v>
      </c>
      <c r="H461" s="14">
        <f>VLOOKUP(A461,'[7]Geriatric - no peconic bay'!$A$3:$W$594,23,FALSE)</f>
        <v>17.64</v>
      </c>
      <c r="I461" s="15">
        <f t="shared" si="7"/>
        <v>24.3</v>
      </c>
      <c r="J461" s="48"/>
    </row>
    <row r="462" spans="1:10" ht="15" x14ac:dyDescent="0.25">
      <c r="A462" s="25" t="s">
        <v>728</v>
      </c>
      <c r="B462" s="25" t="s">
        <v>729</v>
      </c>
      <c r="C462" s="26">
        <v>0</v>
      </c>
      <c r="D462" s="27">
        <v>0</v>
      </c>
      <c r="E462" s="26">
        <v>0.03</v>
      </c>
      <c r="F462" s="14">
        <v>3.59</v>
      </c>
      <c r="G462" s="14">
        <v>2.4300000000000002</v>
      </c>
      <c r="H462" s="14">
        <f>VLOOKUP(A462,'[7]Geriatric - no peconic bay'!$A$3:$W$594,23,FALSE)</f>
        <v>15.94</v>
      </c>
      <c r="I462" s="15">
        <f t="shared" si="7"/>
        <v>21.99</v>
      </c>
      <c r="J462" s="48"/>
    </row>
    <row r="463" spans="1:10" ht="15" x14ac:dyDescent="0.25">
      <c r="A463" s="25" t="s">
        <v>956</v>
      </c>
      <c r="B463" s="25" t="s">
        <v>957</v>
      </c>
      <c r="C463" s="26">
        <v>0</v>
      </c>
      <c r="D463" s="27">
        <v>0</v>
      </c>
      <c r="E463" s="26">
        <v>0</v>
      </c>
      <c r="F463" s="14">
        <v>4.08</v>
      </c>
      <c r="G463" s="14">
        <v>2.76</v>
      </c>
      <c r="H463" s="14">
        <f>VLOOKUP(A463,'[7]Geriatric - no peconic bay'!$A$3:$W$594,23,FALSE)</f>
        <v>18.12</v>
      </c>
      <c r="I463" s="15">
        <f t="shared" si="7"/>
        <v>24.96</v>
      </c>
      <c r="J463" s="48"/>
    </row>
    <row r="464" spans="1:10" ht="15" x14ac:dyDescent="0.25">
      <c r="A464" s="25" t="s">
        <v>572</v>
      </c>
      <c r="B464" s="25" t="s">
        <v>573</v>
      </c>
      <c r="C464" s="26">
        <v>0</v>
      </c>
      <c r="D464" s="27">
        <v>0</v>
      </c>
      <c r="E464" s="26">
        <v>0.12</v>
      </c>
      <c r="F464" s="14">
        <v>2.77</v>
      </c>
      <c r="G464" s="14">
        <v>1.88</v>
      </c>
      <c r="H464" s="14">
        <f>VLOOKUP(A464,'[7]Geriatric - no peconic bay'!$A$3:$W$594,23,FALSE)</f>
        <v>12.32</v>
      </c>
      <c r="I464" s="15">
        <f t="shared" si="7"/>
        <v>17.09</v>
      </c>
      <c r="J464" s="48"/>
    </row>
    <row r="465" spans="1:10" ht="15" x14ac:dyDescent="0.25">
      <c r="A465" s="25" t="s">
        <v>958</v>
      </c>
      <c r="B465" s="25" t="s">
        <v>959</v>
      </c>
      <c r="C465" s="26">
        <v>0</v>
      </c>
      <c r="D465" s="27">
        <v>0</v>
      </c>
      <c r="E465" s="26">
        <v>0</v>
      </c>
      <c r="F465" s="14">
        <v>2.35</v>
      </c>
      <c r="G465" s="14">
        <v>1.59</v>
      </c>
      <c r="H465" s="14">
        <f>VLOOKUP(A465,'[7]Geriatric - no peconic bay'!$A$3:$W$594,23,FALSE)</f>
        <v>10.43</v>
      </c>
      <c r="I465" s="15">
        <f t="shared" si="7"/>
        <v>14.37</v>
      </c>
      <c r="J465" s="48"/>
    </row>
    <row r="466" spans="1:10" ht="15" x14ac:dyDescent="0.25">
      <c r="A466" s="25" t="s">
        <v>171</v>
      </c>
      <c r="B466" s="25" t="s">
        <v>172</v>
      </c>
      <c r="C466" s="26">
        <v>0</v>
      </c>
      <c r="D466" s="27">
        <v>0</v>
      </c>
      <c r="E466" s="26">
        <v>2.19</v>
      </c>
      <c r="F466" s="14">
        <v>2.89</v>
      </c>
      <c r="G466" s="14">
        <v>1.96</v>
      </c>
      <c r="H466" s="14">
        <f>VLOOKUP(A466,'[7]Geriatric - no peconic bay'!$A$3:$W$594,23,FALSE)</f>
        <v>12.86</v>
      </c>
      <c r="I466" s="15">
        <f t="shared" si="7"/>
        <v>19.899999999999999</v>
      </c>
      <c r="J466" s="48"/>
    </row>
    <row r="467" spans="1:10" ht="15" x14ac:dyDescent="0.25">
      <c r="A467" s="25" t="s">
        <v>251</v>
      </c>
      <c r="B467" s="25" t="s">
        <v>252</v>
      </c>
      <c r="C467" s="26">
        <v>0</v>
      </c>
      <c r="D467" s="27">
        <v>0</v>
      </c>
      <c r="E467" s="26">
        <v>1.65</v>
      </c>
      <c r="F467" s="14">
        <v>2.1</v>
      </c>
      <c r="G467" s="14">
        <v>1.42</v>
      </c>
      <c r="H467" s="14">
        <f>VLOOKUP(A467,'[7]Geriatric - no peconic bay'!$A$3:$W$594,23,FALSE)</f>
        <v>9.32</v>
      </c>
      <c r="I467" s="15">
        <f t="shared" si="7"/>
        <v>14.49</v>
      </c>
      <c r="J467" s="48"/>
    </row>
    <row r="468" spans="1:10" ht="15" x14ac:dyDescent="0.25">
      <c r="A468" s="25" t="s">
        <v>1288</v>
      </c>
      <c r="B468" s="25" t="s">
        <v>960</v>
      </c>
      <c r="C468" s="26">
        <v>0</v>
      </c>
      <c r="D468" s="27">
        <v>-4.18</v>
      </c>
      <c r="E468" s="26">
        <v>7.0000000000000007E-2</v>
      </c>
      <c r="F468" s="14">
        <v>2.64</v>
      </c>
      <c r="G468" s="14">
        <v>1.79</v>
      </c>
      <c r="H468" s="14">
        <f>VLOOKUP(A468,'[7]Geriatric - no peconic bay'!$A$3:$W$594,23,FALSE)</f>
        <v>11.73</v>
      </c>
      <c r="I468" s="15">
        <f t="shared" si="7"/>
        <v>12.05</v>
      </c>
      <c r="J468" s="48"/>
    </row>
    <row r="469" spans="1:10" ht="15" x14ac:dyDescent="0.25">
      <c r="A469" s="25" t="s">
        <v>961</v>
      </c>
      <c r="B469" s="25" t="s">
        <v>962</v>
      </c>
      <c r="C469" s="26">
        <v>0</v>
      </c>
      <c r="D469" s="27">
        <v>0</v>
      </c>
      <c r="E469" s="26">
        <v>0</v>
      </c>
      <c r="F469" s="14">
        <v>3.1</v>
      </c>
      <c r="G469" s="14">
        <v>2.1</v>
      </c>
      <c r="H469" s="14">
        <f>VLOOKUP(A469,'[7]Geriatric - no peconic bay'!$A$3:$W$594,23,FALSE)</f>
        <v>13.79</v>
      </c>
      <c r="I469" s="15">
        <f t="shared" si="7"/>
        <v>18.989999999999998</v>
      </c>
      <c r="J469" s="48"/>
    </row>
    <row r="470" spans="1:10" ht="15" x14ac:dyDescent="0.25">
      <c r="A470" s="25" t="s">
        <v>51</v>
      </c>
      <c r="B470" s="25" t="s">
        <v>52</v>
      </c>
      <c r="C470" s="26">
        <v>0</v>
      </c>
      <c r="D470" s="27">
        <v>0</v>
      </c>
      <c r="E470" s="26">
        <v>2.67</v>
      </c>
      <c r="F470" s="14">
        <v>2.52</v>
      </c>
      <c r="G470" s="14">
        <v>1.7</v>
      </c>
      <c r="H470" s="14">
        <f>VLOOKUP(A470,'[7]Geriatric - no peconic bay'!$A$3:$W$594,23,FALSE)</f>
        <v>11.17</v>
      </c>
      <c r="I470" s="15">
        <f t="shared" si="7"/>
        <v>18.059999999999999</v>
      </c>
      <c r="J470" s="48"/>
    </row>
    <row r="471" spans="1:10" ht="15" x14ac:dyDescent="0.25">
      <c r="A471" s="25" t="s">
        <v>963</v>
      </c>
      <c r="B471" s="25" t="s">
        <v>964</v>
      </c>
      <c r="C471" s="26">
        <v>0</v>
      </c>
      <c r="D471" s="27">
        <v>0</v>
      </c>
      <c r="E471" s="26">
        <v>0.03</v>
      </c>
      <c r="F471" s="14">
        <v>3.93</v>
      </c>
      <c r="G471" s="14">
        <v>2.66</v>
      </c>
      <c r="H471" s="14">
        <f>VLOOKUP(A471,'[7]Geriatric - no peconic bay'!$A$3:$W$594,23,FALSE)</f>
        <v>17.46</v>
      </c>
      <c r="I471" s="15">
        <f t="shared" si="7"/>
        <v>24.08</v>
      </c>
      <c r="J471" s="48"/>
    </row>
    <row r="472" spans="1:10" ht="15" x14ac:dyDescent="0.25">
      <c r="A472" s="25" t="s">
        <v>644</v>
      </c>
      <c r="B472" s="25" t="s">
        <v>645</v>
      </c>
      <c r="C472" s="26">
        <v>0</v>
      </c>
      <c r="D472" s="27">
        <v>0</v>
      </c>
      <c r="E472" s="26">
        <v>0.39</v>
      </c>
      <c r="F472" s="14">
        <v>3.1</v>
      </c>
      <c r="G472" s="14">
        <v>2.1</v>
      </c>
      <c r="H472" s="14">
        <f>VLOOKUP(A472,'[7]Geriatric - no peconic bay'!$A$3:$W$594,23,FALSE)</f>
        <v>13.78</v>
      </c>
      <c r="I472" s="15">
        <f t="shared" si="7"/>
        <v>19.37</v>
      </c>
      <c r="J472" s="48"/>
    </row>
    <row r="473" spans="1:10" ht="15" x14ac:dyDescent="0.25">
      <c r="A473" s="25" t="s">
        <v>432</v>
      </c>
      <c r="B473" s="25" t="s">
        <v>433</v>
      </c>
      <c r="C473" s="26">
        <v>0</v>
      </c>
      <c r="D473" s="27">
        <v>0</v>
      </c>
      <c r="E473" s="26">
        <v>1.1000000000000001</v>
      </c>
      <c r="F473" s="14">
        <v>3.59</v>
      </c>
      <c r="G473" s="14">
        <v>2.4300000000000002</v>
      </c>
      <c r="H473" s="14">
        <f>VLOOKUP(A473,'[7]Geriatric - no peconic bay'!$A$3:$W$594,23,FALSE)</f>
        <v>15.97</v>
      </c>
      <c r="I473" s="15">
        <f t="shared" si="7"/>
        <v>23.09</v>
      </c>
      <c r="J473" s="48"/>
    </row>
    <row r="474" spans="1:10" ht="15" x14ac:dyDescent="0.25">
      <c r="A474" s="25" t="s">
        <v>45</v>
      </c>
      <c r="B474" s="25" t="s">
        <v>46</v>
      </c>
      <c r="C474" s="26">
        <v>0</v>
      </c>
      <c r="D474" s="27">
        <v>0</v>
      </c>
      <c r="E474" s="26">
        <v>5.68</v>
      </c>
      <c r="F474" s="14">
        <v>4.66</v>
      </c>
      <c r="G474" s="14">
        <v>3.15</v>
      </c>
      <c r="H474" s="14">
        <f>VLOOKUP(A474,'[7]Geriatric - no peconic bay'!$A$3:$W$594,23,FALSE)</f>
        <v>20.69</v>
      </c>
      <c r="I474" s="15">
        <f t="shared" si="7"/>
        <v>34.18</v>
      </c>
      <c r="J474" s="48"/>
    </row>
    <row r="475" spans="1:10" ht="15" x14ac:dyDescent="0.25">
      <c r="A475" s="25" t="s">
        <v>440</v>
      </c>
      <c r="B475" s="25" t="s">
        <v>441</v>
      </c>
      <c r="C475" s="26">
        <v>0</v>
      </c>
      <c r="D475" s="27">
        <v>0</v>
      </c>
      <c r="E475" s="26">
        <v>2.46</v>
      </c>
      <c r="F475" s="14">
        <v>3.51</v>
      </c>
      <c r="G475" s="14">
        <v>2.38</v>
      </c>
      <c r="H475" s="14">
        <f>VLOOKUP(A475,'[7]Geriatric - no peconic bay'!$A$3:$W$594,23,FALSE)</f>
        <v>15.6</v>
      </c>
      <c r="I475" s="15">
        <f t="shared" si="7"/>
        <v>23.95</v>
      </c>
      <c r="J475" s="48"/>
    </row>
    <row r="476" spans="1:10" ht="15" x14ac:dyDescent="0.25">
      <c r="A476" s="40" t="s">
        <v>1307</v>
      </c>
      <c r="B476" t="s">
        <v>1308</v>
      </c>
      <c r="C476" s="26">
        <v>0</v>
      </c>
      <c r="D476" s="27">
        <v>0</v>
      </c>
      <c r="E476" s="26">
        <v>3.69</v>
      </c>
      <c r="F476" s="14">
        <v>5.1100000000000003</v>
      </c>
      <c r="G476" s="14">
        <v>3.46</v>
      </c>
      <c r="H476" s="14">
        <f>VLOOKUP(A476,'[7]Geriatric - no peconic bay'!$A$3:$W$594,23,FALSE)</f>
        <v>22.71</v>
      </c>
      <c r="I476" s="15">
        <f t="shared" si="7"/>
        <v>34.97</v>
      </c>
      <c r="J476" s="48"/>
    </row>
    <row r="477" spans="1:10" ht="15" x14ac:dyDescent="0.25">
      <c r="A477" s="25" t="s">
        <v>965</v>
      </c>
      <c r="B477" s="25" t="s">
        <v>966</v>
      </c>
      <c r="C477" s="26">
        <v>0</v>
      </c>
      <c r="D477" s="27">
        <v>0</v>
      </c>
      <c r="E477" s="26">
        <v>0</v>
      </c>
      <c r="F477" s="14">
        <v>3.73</v>
      </c>
      <c r="G477" s="14">
        <v>2.52</v>
      </c>
      <c r="H477" s="14">
        <f>VLOOKUP(A477,'[7]Geriatric - no peconic bay'!$A$3:$W$594,23,FALSE)</f>
        <v>16.55</v>
      </c>
      <c r="I477" s="15">
        <f t="shared" si="7"/>
        <v>22.8</v>
      </c>
      <c r="J477" s="48"/>
    </row>
    <row r="478" spans="1:10" ht="15" x14ac:dyDescent="0.25">
      <c r="A478" s="25" t="s">
        <v>967</v>
      </c>
      <c r="B478" s="25" t="s">
        <v>968</v>
      </c>
      <c r="C478" s="26">
        <v>0</v>
      </c>
      <c r="D478" s="27">
        <v>0</v>
      </c>
      <c r="E478" s="26">
        <v>0.83</v>
      </c>
      <c r="F478" s="14">
        <v>4.2300000000000004</v>
      </c>
      <c r="G478" s="14">
        <v>2.86</v>
      </c>
      <c r="H478" s="14">
        <f>VLOOKUP(A478,'[7]Geriatric - no peconic bay'!$A$3:$W$594,23,FALSE)</f>
        <v>18.79</v>
      </c>
      <c r="I478" s="15">
        <f t="shared" si="7"/>
        <v>26.71</v>
      </c>
      <c r="J478" s="48"/>
    </row>
    <row r="479" spans="1:10" ht="15" x14ac:dyDescent="0.25">
      <c r="A479" s="25" t="s">
        <v>386</v>
      </c>
      <c r="B479" s="25" t="s">
        <v>387</v>
      </c>
      <c r="C479" s="26">
        <v>0</v>
      </c>
      <c r="D479" s="27">
        <v>-4.0199999999999996</v>
      </c>
      <c r="E479" s="26">
        <v>0.5</v>
      </c>
      <c r="F479" s="14">
        <v>2.74</v>
      </c>
      <c r="G479" s="14">
        <v>1.86</v>
      </c>
      <c r="H479" s="14">
        <f>VLOOKUP(A479,'[7]Geriatric - no peconic bay'!$A$3:$W$594,23,FALSE)</f>
        <v>12.19</v>
      </c>
      <c r="I479" s="15">
        <f t="shared" si="7"/>
        <v>13.27</v>
      </c>
      <c r="J479" s="48"/>
    </row>
    <row r="480" spans="1:10" ht="15" x14ac:dyDescent="0.25">
      <c r="A480" s="25" t="s">
        <v>969</v>
      </c>
      <c r="B480" s="25" t="s">
        <v>970</v>
      </c>
      <c r="C480" s="26">
        <v>0</v>
      </c>
      <c r="D480" s="27">
        <v>0</v>
      </c>
      <c r="E480" s="26">
        <v>0.01</v>
      </c>
      <c r="F480" s="14">
        <v>4.3099999999999996</v>
      </c>
      <c r="G480" s="14">
        <v>2.92</v>
      </c>
      <c r="H480" s="14">
        <f>VLOOKUP(A480,'[7]Geriatric - no peconic bay'!$A$3:$W$594,23,FALSE)</f>
        <v>19.14</v>
      </c>
      <c r="I480" s="15">
        <f t="shared" si="7"/>
        <v>26.38</v>
      </c>
      <c r="J480" s="48"/>
    </row>
    <row r="481" spans="1:10" ht="15" x14ac:dyDescent="0.25">
      <c r="A481" s="25" t="s">
        <v>47</v>
      </c>
      <c r="B481" s="25" t="s">
        <v>48</v>
      </c>
      <c r="C481" s="26">
        <v>0</v>
      </c>
      <c r="D481" s="27">
        <v>-3.78</v>
      </c>
      <c r="E481" s="26">
        <v>5.66</v>
      </c>
      <c r="F481" s="14">
        <v>2.4900000000000002</v>
      </c>
      <c r="G481" s="14">
        <v>1.68</v>
      </c>
      <c r="H481" s="14">
        <f>VLOOKUP(A481,'[7]Geriatric - no peconic bay'!$A$3:$W$594,23,FALSE)</f>
        <v>11.06</v>
      </c>
      <c r="I481" s="15">
        <f t="shared" si="7"/>
        <v>17.11</v>
      </c>
      <c r="J481" s="48"/>
    </row>
    <row r="482" spans="1:10" ht="15" x14ac:dyDescent="0.25">
      <c r="A482" s="25" t="s">
        <v>1202</v>
      </c>
      <c r="B482" s="25" t="s">
        <v>1203</v>
      </c>
      <c r="C482" s="26">
        <v>0</v>
      </c>
      <c r="D482" s="27">
        <v>-4.9800000000000004</v>
      </c>
      <c r="E482" s="26">
        <v>0.42</v>
      </c>
      <c r="F482" s="14">
        <v>3.24</v>
      </c>
      <c r="G482" s="14">
        <v>2.19</v>
      </c>
      <c r="H482" s="14">
        <f>VLOOKUP(A482,'[7]Geriatric - no peconic bay'!$A$3:$W$594,23,FALSE)</f>
        <v>14.39</v>
      </c>
      <c r="I482" s="15">
        <f t="shared" si="7"/>
        <v>15.26</v>
      </c>
      <c r="J482" s="48"/>
    </row>
    <row r="483" spans="1:10" ht="15" x14ac:dyDescent="0.25">
      <c r="A483" s="25" t="s">
        <v>586</v>
      </c>
      <c r="B483" s="25" t="s">
        <v>587</v>
      </c>
      <c r="C483" s="26">
        <v>0</v>
      </c>
      <c r="D483" s="27">
        <v>0</v>
      </c>
      <c r="E483" s="26">
        <v>0.91</v>
      </c>
      <c r="F483" s="14">
        <v>2.94</v>
      </c>
      <c r="G483" s="14">
        <v>1.99</v>
      </c>
      <c r="H483" s="14">
        <f>VLOOKUP(A483,'[7]Geriatric - no peconic bay'!$A$3:$W$594,23,FALSE)</f>
        <v>13.05</v>
      </c>
      <c r="I483" s="15">
        <f t="shared" si="7"/>
        <v>18.89</v>
      </c>
      <c r="J483" s="48"/>
    </row>
    <row r="484" spans="1:10" ht="15" x14ac:dyDescent="0.25">
      <c r="A484" s="25" t="s">
        <v>494</v>
      </c>
      <c r="B484" s="25" t="s">
        <v>495</v>
      </c>
      <c r="C484" s="26">
        <v>0</v>
      </c>
      <c r="D484" s="27">
        <v>0</v>
      </c>
      <c r="E484" s="26">
        <v>0.53</v>
      </c>
      <c r="F484" s="14">
        <v>3.67</v>
      </c>
      <c r="G484" s="14">
        <v>2.4900000000000002</v>
      </c>
      <c r="H484" s="14">
        <f>VLOOKUP(A484,'[7]Geriatric - no peconic bay'!$A$3:$W$594,23,FALSE)</f>
        <v>16.32</v>
      </c>
      <c r="I484" s="15">
        <f t="shared" si="7"/>
        <v>23.01</v>
      </c>
      <c r="J484" s="48"/>
    </row>
    <row r="485" spans="1:10" ht="15" x14ac:dyDescent="0.25">
      <c r="A485" s="25" t="s">
        <v>421</v>
      </c>
      <c r="B485" s="25" t="s">
        <v>422</v>
      </c>
      <c r="C485" s="26">
        <v>0</v>
      </c>
      <c r="D485" s="27">
        <v>0</v>
      </c>
      <c r="E485" s="26">
        <v>0.66999999999999993</v>
      </c>
      <c r="F485" s="14">
        <v>2.42</v>
      </c>
      <c r="G485" s="14">
        <v>1.64</v>
      </c>
      <c r="H485" s="14">
        <f>VLOOKUP(A485,'[7]Geriatric - no peconic bay'!$A$3:$W$594,23,FALSE)</f>
        <v>10.76</v>
      </c>
      <c r="I485" s="15">
        <f t="shared" si="7"/>
        <v>15.49</v>
      </c>
      <c r="J485" s="48"/>
    </row>
    <row r="486" spans="1:10" ht="15" x14ac:dyDescent="0.25">
      <c r="A486" s="25" t="s">
        <v>9</v>
      </c>
      <c r="B486" s="25" t="s">
        <v>10</v>
      </c>
      <c r="C486" s="26">
        <v>0</v>
      </c>
      <c r="D486" s="27">
        <v>0</v>
      </c>
      <c r="E486" s="26">
        <v>8.42</v>
      </c>
      <c r="F486" s="14">
        <v>3.68</v>
      </c>
      <c r="G486" s="14">
        <v>2.4900000000000002</v>
      </c>
      <c r="H486" s="14">
        <f>VLOOKUP(A486,'[7]Geriatric - no peconic bay'!$A$3:$W$594,23,FALSE)</f>
        <v>16.350000000000001</v>
      </c>
      <c r="I486" s="15">
        <f t="shared" si="7"/>
        <v>30.94</v>
      </c>
      <c r="J486" s="48"/>
    </row>
    <row r="487" spans="1:10" ht="15" x14ac:dyDescent="0.25">
      <c r="A487" s="25" t="s">
        <v>1265</v>
      </c>
      <c r="B487" s="25" t="s">
        <v>1266</v>
      </c>
      <c r="C487" s="26">
        <v>0</v>
      </c>
      <c r="D487" s="27">
        <v>0</v>
      </c>
      <c r="E487" s="26">
        <v>10.84</v>
      </c>
      <c r="F487" s="14">
        <v>3.46</v>
      </c>
      <c r="G487" s="14">
        <v>2.34</v>
      </c>
      <c r="H487" s="14">
        <f>VLOOKUP(A487,'[7]Geriatric - no peconic bay'!$A$3:$W$594,23,FALSE)</f>
        <v>15.36</v>
      </c>
      <c r="I487" s="15">
        <f t="shared" si="7"/>
        <v>32</v>
      </c>
      <c r="J487" s="48"/>
    </row>
    <row r="488" spans="1:10" ht="15" x14ac:dyDescent="0.25">
      <c r="A488" s="25" t="s">
        <v>622</v>
      </c>
      <c r="B488" s="25" t="s">
        <v>623</v>
      </c>
      <c r="C488" s="26">
        <v>0</v>
      </c>
      <c r="D488" s="27">
        <v>0</v>
      </c>
      <c r="E488" s="26">
        <v>0.09</v>
      </c>
      <c r="F488" s="14">
        <v>4.37</v>
      </c>
      <c r="G488" s="14">
        <v>2.95</v>
      </c>
      <c r="H488" s="14">
        <f>VLOOKUP(A488,'[7]Geriatric - no peconic bay'!$A$3:$W$594,23,FALSE)</f>
        <v>19.399999999999999</v>
      </c>
      <c r="I488" s="15">
        <f t="shared" si="7"/>
        <v>26.81</v>
      </c>
      <c r="J488" s="48"/>
    </row>
    <row r="489" spans="1:10" ht="15" x14ac:dyDescent="0.25">
      <c r="A489" s="25" t="s">
        <v>370</v>
      </c>
      <c r="B489" s="25" t="s">
        <v>371</v>
      </c>
      <c r="C489" s="26">
        <v>0</v>
      </c>
      <c r="D489" s="27">
        <v>0</v>
      </c>
      <c r="E489" s="26">
        <v>1.39</v>
      </c>
      <c r="F489" s="14">
        <v>3.14</v>
      </c>
      <c r="G489" s="14">
        <v>2.13</v>
      </c>
      <c r="H489" s="14">
        <f>VLOOKUP(A489,'[7]Geriatric - no peconic bay'!$A$3:$W$594,23,FALSE)</f>
        <v>13.97</v>
      </c>
      <c r="I489" s="15">
        <f t="shared" si="7"/>
        <v>20.63</v>
      </c>
      <c r="J489" s="48"/>
    </row>
    <row r="490" spans="1:10" ht="15" x14ac:dyDescent="0.25">
      <c r="A490" s="25" t="s">
        <v>411</v>
      </c>
      <c r="B490" s="25" t="s">
        <v>412</v>
      </c>
      <c r="C490" s="26">
        <v>0</v>
      </c>
      <c r="D490" s="27">
        <v>0</v>
      </c>
      <c r="E490" s="26">
        <v>0.39</v>
      </c>
      <c r="F490" s="14">
        <v>3.49</v>
      </c>
      <c r="G490" s="14">
        <v>2.36</v>
      </c>
      <c r="H490" s="14">
        <f>VLOOKUP(A490,'[7]Geriatric - no peconic bay'!$A$3:$W$594,23,FALSE)</f>
        <v>15.51</v>
      </c>
      <c r="I490" s="15">
        <f t="shared" si="7"/>
        <v>21.75</v>
      </c>
      <c r="J490" s="48"/>
    </row>
    <row r="491" spans="1:10" ht="15" x14ac:dyDescent="0.25">
      <c r="A491" s="25" t="s">
        <v>971</v>
      </c>
      <c r="B491" s="25" t="s">
        <v>972</v>
      </c>
      <c r="C491" s="26">
        <v>0</v>
      </c>
      <c r="D491" s="27">
        <v>0</v>
      </c>
      <c r="E491" s="26">
        <v>0</v>
      </c>
      <c r="F491" s="14">
        <v>3</v>
      </c>
      <c r="G491" s="14">
        <v>2.0299999999999998</v>
      </c>
      <c r="H491" s="14">
        <f>VLOOKUP(A491,'[7]Geriatric - no peconic bay'!$A$3:$W$594,23,FALSE)</f>
        <v>13.35</v>
      </c>
      <c r="I491" s="15">
        <f t="shared" si="7"/>
        <v>18.38</v>
      </c>
      <c r="J491" s="48"/>
    </row>
    <row r="492" spans="1:10" ht="15" x14ac:dyDescent="0.25">
      <c r="A492" s="25" t="s">
        <v>415</v>
      </c>
      <c r="B492" s="25" t="s">
        <v>416</v>
      </c>
      <c r="C492" s="26">
        <v>0</v>
      </c>
      <c r="D492" s="27">
        <v>0</v>
      </c>
      <c r="E492" s="26">
        <v>0.59000000000000008</v>
      </c>
      <c r="F492" s="14">
        <v>2.74</v>
      </c>
      <c r="G492" s="14">
        <v>1.85</v>
      </c>
      <c r="H492" s="14">
        <f>VLOOKUP(A492,'[7]Geriatric - no peconic bay'!$A$3:$W$594,23,FALSE)</f>
        <v>12.17</v>
      </c>
      <c r="I492" s="15">
        <f t="shared" si="7"/>
        <v>17.350000000000001</v>
      </c>
      <c r="J492" s="48"/>
    </row>
    <row r="493" spans="1:10" ht="15" x14ac:dyDescent="0.25">
      <c r="A493" s="25" t="s">
        <v>426</v>
      </c>
      <c r="B493" s="25" t="s">
        <v>427</v>
      </c>
      <c r="C493" s="26">
        <v>0</v>
      </c>
      <c r="D493" s="27">
        <v>0</v>
      </c>
      <c r="E493" s="26">
        <v>2.92</v>
      </c>
      <c r="F493" s="14">
        <v>3.13</v>
      </c>
      <c r="G493" s="14">
        <v>2.12</v>
      </c>
      <c r="H493" s="14">
        <f>VLOOKUP(A493,'[7]Geriatric - no peconic bay'!$A$3:$W$594,23,FALSE)</f>
        <v>13.92</v>
      </c>
      <c r="I493" s="15">
        <f t="shared" si="7"/>
        <v>22.09</v>
      </c>
      <c r="J493" s="48"/>
    </row>
    <row r="494" spans="1:10" ht="15" x14ac:dyDescent="0.25">
      <c r="A494" s="38" t="s">
        <v>1275</v>
      </c>
      <c r="B494" s="25" t="s">
        <v>1276</v>
      </c>
      <c r="C494" s="26">
        <v>0</v>
      </c>
      <c r="D494" s="27">
        <v>0</v>
      </c>
      <c r="E494" s="26">
        <v>0.98</v>
      </c>
      <c r="F494" s="14">
        <v>2.93</v>
      </c>
      <c r="G494" s="14">
        <v>1.98</v>
      </c>
      <c r="H494" s="14">
        <f>VLOOKUP(A494,'[7]Geriatric - no peconic bay'!$A$3:$W$594,23,FALSE)</f>
        <v>13</v>
      </c>
      <c r="I494" s="15">
        <f t="shared" si="7"/>
        <v>18.89</v>
      </c>
      <c r="J494" s="48"/>
    </row>
    <row r="495" spans="1:10" ht="15" x14ac:dyDescent="0.25">
      <c r="A495" s="25" t="s">
        <v>55</v>
      </c>
      <c r="B495" s="25" t="s">
        <v>56</v>
      </c>
      <c r="C495" s="26">
        <v>0</v>
      </c>
      <c r="D495" s="27">
        <v>0</v>
      </c>
      <c r="E495" s="26">
        <v>2.3899999999999997</v>
      </c>
      <c r="F495" s="14">
        <v>2.74</v>
      </c>
      <c r="G495" s="14">
        <v>1.85</v>
      </c>
      <c r="H495" s="14">
        <f>VLOOKUP(A495,'[7]Geriatric - no peconic bay'!$A$3:$W$594,23,FALSE)</f>
        <v>12.15</v>
      </c>
      <c r="I495" s="15">
        <f t="shared" si="7"/>
        <v>19.13</v>
      </c>
      <c r="J495" s="48"/>
    </row>
    <row r="496" spans="1:10" ht="15" x14ac:dyDescent="0.25">
      <c r="A496" s="25" t="s">
        <v>1204</v>
      </c>
      <c r="B496" s="25" t="s">
        <v>1205</v>
      </c>
      <c r="C496" s="26">
        <v>0</v>
      </c>
      <c r="D496" s="27">
        <v>0</v>
      </c>
      <c r="E496" s="26">
        <v>0.9</v>
      </c>
      <c r="F496" s="14">
        <v>4.3099999999999996</v>
      </c>
      <c r="G496" s="14">
        <v>2.91</v>
      </c>
      <c r="H496" s="14">
        <f>VLOOKUP(A496,'[7]Geriatric - no peconic bay'!$A$3:$W$594,23,FALSE)</f>
        <v>19.13</v>
      </c>
      <c r="I496" s="15">
        <f t="shared" si="7"/>
        <v>27.25</v>
      </c>
      <c r="J496" s="48"/>
    </row>
    <row r="497" spans="1:10" ht="15" x14ac:dyDescent="0.25">
      <c r="A497" s="25" t="s">
        <v>195</v>
      </c>
      <c r="B497" s="25" t="s">
        <v>196</v>
      </c>
      <c r="C497" s="26">
        <v>0</v>
      </c>
      <c r="D497" s="27">
        <v>0</v>
      </c>
      <c r="E497" s="26">
        <v>1.3</v>
      </c>
      <c r="F497" s="14">
        <v>4.66</v>
      </c>
      <c r="G497" s="14">
        <v>3.15</v>
      </c>
      <c r="H497" s="14">
        <f>VLOOKUP(A497,'[7]Geriatric - no peconic bay'!$A$3:$W$594,23,FALSE)</f>
        <v>20.7</v>
      </c>
      <c r="I497" s="15">
        <f t="shared" si="7"/>
        <v>29.81</v>
      </c>
      <c r="J497" s="48"/>
    </row>
    <row r="498" spans="1:10" ht="15" x14ac:dyDescent="0.25">
      <c r="A498" s="25" t="s">
        <v>341</v>
      </c>
      <c r="B498" s="25" t="s">
        <v>1206</v>
      </c>
      <c r="C498" s="26">
        <v>0</v>
      </c>
      <c r="D498" s="27">
        <v>0</v>
      </c>
      <c r="E498" s="26">
        <v>1.39</v>
      </c>
      <c r="F498" s="14">
        <v>3.1</v>
      </c>
      <c r="G498" s="14">
        <v>2.09</v>
      </c>
      <c r="H498" s="14">
        <f>VLOOKUP(A498,'[7]Geriatric - no peconic bay'!$A$3:$W$594,23,FALSE)</f>
        <v>13.75</v>
      </c>
      <c r="I498" s="15">
        <f t="shared" si="7"/>
        <v>20.329999999999998</v>
      </c>
      <c r="J498" s="48"/>
    </row>
    <row r="499" spans="1:10" ht="15" x14ac:dyDescent="0.25">
      <c r="A499" s="25" t="s">
        <v>973</v>
      </c>
      <c r="B499" s="25" t="s">
        <v>974</v>
      </c>
      <c r="C499" s="26">
        <v>0</v>
      </c>
      <c r="D499" s="27">
        <v>0</v>
      </c>
      <c r="E499" s="26">
        <v>0.26</v>
      </c>
      <c r="F499" s="14">
        <v>2.64</v>
      </c>
      <c r="G499" s="14">
        <v>1.79</v>
      </c>
      <c r="H499" s="14">
        <f>VLOOKUP(A499,'[7]Geriatric - no peconic bay'!$A$3:$W$594,23,FALSE)</f>
        <v>11.75</v>
      </c>
      <c r="I499" s="15">
        <f t="shared" si="7"/>
        <v>16.440000000000001</v>
      </c>
      <c r="J499" s="48"/>
    </row>
    <row r="500" spans="1:10" ht="15" x14ac:dyDescent="0.25">
      <c r="A500" s="25" t="s">
        <v>87</v>
      </c>
      <c r="B500" s="25" t="s">
        <v>1207</v>
      </c>
      <c r="C500" s="26">
        <v>0</v>
      </c>
      <c r="D500" s="27">
        <v>0</v>
      </c>
      <c r="E500" s="26">
        <v>2.7199999999999998</v>
      </c>
      <c r="F500" s="14">
        <v>2.85</v>
      </c>
      <c r="G500" s="14">
        <v>1.93</v>
      </c>
      <c r="H500" s="14">
        <f>VLOOKUP(A500,'[7]Geriatric - no peconic bay'!$A$3:$W$594,23,FALSE)</f>
        <v>12.64</v>
      </c>
      <c r="I500" s="15">
        <f t="shared" si="7"/>
        <v>20.14</v>
      </c>
      <c r="J500" s="48"/>
    </row>
    <row r="501" spans="1:10" ht="15" x14ac:dyDescent="0.25">
      <c r="A501" s="25" t="s">
        <v>975</v>
      </c>
      <c r="B501" s="25" t="s">
        <v>976</v>
      </c>
      <c r="C501" s="26">
        <v>0</v>
      </c>
      <c r="D501" s="27">
        <v>0</v>
      </c>
      <c r="E501" s="26">
        <v>0.01</v>
      </c>
      <c r="F501" s="14">
        <v>4.26</v>
      </c>
      <c r="G501" s="14">
        <v>2.89</v>
      </c>
      <c r="H501" s="14">
        <f>VLOOKUP(A501,'[7]Geriatric - no peconic bay'!$A$3:$W$594,23,FALSE)</f>
        <v>18.940000000000001</v>
      </c>
      <c r="I501" s="15">
        <f t="shared" si="7"/>
        <v>26.1</v>
      </c>
      <c r="J501" s="48"/>
    </row>
    <row r="502" spans="1:10" ht="15" x14ac:dyDescent="0.25">
      <c r="A502" s="25" t="s">
        <v>977</v>
      </c>
      <c r="B502" s="25" t="s">
        <v>978</v>
      </c>
      <c r="C502" s="26">
        <v>0</v>
      </c>
      <c r="D502" s="27">
        <v>0</v>
      </c>
      <c r="E502" s="26">
        <v>0.02</v>
      </c>
      <c r="F502" s="14">
        <v>3.48</v>
      </c>
      <c r="G502" s="14">
        <v>2.35</v>
      </c>
      <c r="H502" s="14">
        <f>VLOOKUP(A502,'[7]Geriatric - no peconic bay'!$A$3:$W$594,23,FALSE)</f>
        <v>15.46</v>
      </c>
      <c r="I502" s="15">
        <f t="shared" si="7"/>
        <v>21.31</v>
      </c>
      <c r="J502" s="48"/>
    </row>
    <row r="503" spans="1:10" ht="15" x14ac:dyDescent="0.25">
      <c r="A503" s="25" t="s">
        <v>538</v>
      </c>
      <c r="B503" s="25" t="s">
        <v>1032</v>
      </c>
      <c r="C503" s="26">
        <v>0</v>
      </c>
      <c r="D503" s="27">
        <v>0</v>
      </c>
      <c r="E503" s="26">
        <v>0.16</v>
      </c>
      <c r="F503" s="14">
        <v>4.72</v>
      </c>
      <c r="G503" s="14">
        <v>3.2</v>
      </c>
      <c r="H503" s="14">
        <f>VLOOKUP(A503,'[7]Geriatric - no peconic bay'!$A$3:$W$594,23,FALSE)</f>
        <v>20.98</v>
      </c>
      <c r="I503" s="15">
        <f t="shared" si="7"/>
        <v>29.06</v>
      </c>
      <c r="J503" s="48"/>
    </row>
    <row r="504" spans="1:10" ht="15" x14ac:dyDescent="0.25">
      <c r="A504" s="25" t="s">
        <v>522</v>
      </c>
      <c r="B504" s="25" t="s">
        <v>523</v>
      </c>
      <c r="C504" s="26">
        <v>0</v>
      </c>
      <c r="D504" s="27">
        <v>0</v>
      </c>
      <c r="E504" s="26">
        <v>0.32</v>
      </c>
      <c r="F504" s="14">
        <v>2.61</v>
      </c>
      <c r="G504" s="14">
        <v>1.76</v>
      </c>
      <c r="H504" s="14">
        <f>VLOOKUP(A504,'[7]Geriatric - no peconic bay'!$A$3:$W$594,23,FALSE)</f>
        <v>11.57</v>
      </c>
      <c r="I504" s="15">
        <f t="shared" si="7"/>
        <v>16.260000000000002</v>
      </c>
      <c r="J504" s="48"/>
    </row>
    <row r="505" spans="1:10" ht="15" x14ac:dyDescent="0.25">
      <c r="A505" s="25" t="s">
        <v>374</v>
      </c>
      <c r="B505" s="25" t="s">
        <v>375</v>
      </c>
      <c r="C505" s="26">
        <v>0</v>
      </c>
      <c r="D505" s="27">
        <v>0</v>
      </c>
      <c r="E505" s="26">
        <v>0.45</v>
      </c>
      <c r="F505" s="14">
        <v>3.86</v>
      </c>
      <c r="G505" s="14">
        <v>2.61</v>
      </c>
      <c r="H505" s="14">
        <f>VLOOKUP(A505,'[7]Geriatric - no peconic bay'!$A$3:$W$594,23,FALSE)</f>
        <v>17.13</v>
      </c>
      <c r="I505" s="15">
        <f t="shared" si="7"/>
        <v>24.05</v>
      </c>
      <c r="J505" s="48"/>
    </row>
    <row r="506" spans="1:10" ht="15" x14ac:dyDescent="0.25">
      <c r="A506" s="25" t="s">
        <v>1029</v>
      </c>
      <c r="B506" s="25" t="s">
        <v>1208</v>
      </c>
      <c r="C506" s="26">
        <v>0</v>
      </c>
      <c r="D506" s="27">
        <v>0</v>
      </c>
      <c r="E506" s="26">
        <v>1.74</v>
      </c>
      <c r="F506" s="14">
        <v>2.94</v>
      </c>
      <c r="G506" s="14">
        <v>1.99</v>
      </c>
      <c r="H506" s="14">
        <f>VLOOKUP(A506,'[7]Geriatric - no peconic bay'!$A$3:$W$594,23,FALSE)</f>
        <v>13.06</v>
      </c>
      <c r="I506" s="15">
        <f t="shared" si="7"/>
        <v>19.73</v>
      </c>
      <c r="J506" s="48"/>
    </row>
    <row r="507" spans="1:10" ht="15" x14ac:dyDescent="0.25">
      <c r="A507" s="25" t="s">
        <v>1235</v>
      </c>
      <c r="B507" s="25" t="s">
        <v>1236</v>
      </c>
      <c r="C507" s="26">
        <v>0</v>
      </c>
      <c r="D507" s="27">
        <v>-3.87</v>
      </c>
      <c r="E507" s="26">
        <v>5.2200000000000006</v>
      </c>
      <c r="F507" s="14">
        <v>2.86</v>
      </c>
      <c r="G507" s="14">
        <v>1.93</v>
      </c>
      <c r="H507" s="14">
        <f>VLOOKUP(A507,'[7]Geriatric - no peconic bay'!$A$3:$W$594,23,FALSE)</f>
        <v>12.69</v>
      </c>
      <c r="I507" s="15">
        <f t="shared" si="7"/>
        <v>18.829999999999998</v>
      </c>
      <c r="J507" s="48"/>
    </row>
    <row r="508" spans="1:10" ht="15" x14ac:dyDescent="0.25">
      <c r="A508" s="25" t="s">
        <v>61</v>
      </c>
      <c r="B508" s="25" t="s">
        <v>62</v>
      </c>
      <c r="C508" s="26">
        <v>0</v>
      </c>
      <c r="D508" s="27">
        <v>-4.3</v>
      </c>
      <c r="E508" s="26">
        <v>4.53</v>
      </c>
      <c r="F508" s="14">
        <v>2.83</v>
      </c>
      <c r="G508" s="14">
        <v>1.92</v>
      </c>
      <c r="H508" s="14">
        <f>VLOOKUP(A508,'[7]Geriatric - no peconic bay'!$A$3:$W$594,23,FALSE)</f>
        <v>12.58</v>
      </c>
      <c r="I508" s="15">
        <f t="shared" si="7"/>
        <v>17.559999999999999</v>
      </c>
      <c r="J508" s="48"/>
    </row>
    <row r="509" spans="1:10" ht="15" x14ac:dyDescent="0.25">
      <c r="A509" s="25" t="s">
        <v>1240</v>
      </c>
      <c r="B509" s="25" t="s">
        <v>1241</v>
      </c>
      <c r="C509" s="26">
        <v>0</v>
      </c>
      <c r="D509" s="27">
        <v>0</v>
      </c>
      <c r="E509" s="26">
        <v>0.01</v>
      </c>
      <c r="F509" s="14">
        <v>3.89</v>
      </c>
      <c r="G509" s="14">
        <v>2.63</v>
      </c>
      <c r="H509" s="14">
        <f>VLOOKUP(A509,'[7]Geriatric - no peconic bay'!$A$3:$W$594,23,FALSE)</f>
        <v>17.27</v>
      </c>
      <c r="I509" s="15">
        <f t="shared" si="7"/>
        <v>23.8</v>
      </c>
      <c r="J509" s="48"/>
    </row>
    <row r="510" spans="1:10" ht="15" x14ac:dyDescent="0.25">
      <c r="A510" s="25" t="s">
        <v>41</v>
      </c>
      <c r="B510" s="25" t="s">
        <v>42</v>
      </c>
      <c r="C510" s="26">
        <v>0</v>
      </c>
      <c r="D510" s="27">
        <v>-4.6100000000000003</v>
      </c>
      <c r="E510" s="26">
        <v>14.940000000000001</v>
      </c>
      <c r="F510" s="14">
        <v>3.25</v>
      </c>
      <c r="G510" s="14">
        <v>2.2000000000000002</v>
      </c>
      <c r="H510" s="14">
        <f>VLOOKUP(A510,'[7]Geriatric - no peconic bay'!$A$3:$W$594,23,FALSE)</f>
        <v>14.45</v>
      </c>
      <c r="I510" s="15">
        <f t="shared" si="7"/>
        <v>30.23</v>
      </c>
      <c r="J510" s="48"/>
    </row>
    <row r="511" spans="1:10" ht="15" x14ac:dyDescent="0.25">
      <c r="A511" s="25" t="s">
        <v>1247</v>
      </c>
      <c r="B511" s="25" t="s">
        <v>1248</v>
      </c>
      <c r="C511" s="26">
        <v>0</v>
      </c>
      <c r="D511" s="27">
        <v>-4.13</v>
      </c>
      <c r="E511" s="26">
        <v>4.8</v>
      </c>
      <c r="F511" s="14">
        <v>3.03</v>
      </c>
      <c r="G511" s="14">
        <v>2.0499999999999998</v>
      </c>
      <c r="H511" s="14">
        <f>VLOOKUP(A511,'[7]Geriatric - no peconic bay'!$A$3:$W$594,23,FALSE)</f>
        <v>13.45</v>
      </c>
      <c r="I511" s="15">
        <f t="shared" si="7"/>
        <v>19.2</v>
      </c>
      <c r="J511" s="48"/>
    </row>
    <row r="512" spans="1:10" ht="15" x14ac:dyDescent="0.25">
      <c r="A512" s="25" t="s">
        <v>306</v>
      </c>
      <c r="B512" s="25" t="s">
        <v>307</v>
      </c>
      <c r="C512" s="26">
        <v>0</v>
      </c>
      <c r="D512" s="27">
        <v>0</v>
      </c>
      <c r="E512" s="26">
        <v>3.28</v>
      </c>
      <c r="F512" s="14">
        <v>3.22</v>
      </c>
      <c r="G512" s="14">
        <v>2.1800000000000002</v>
      </c>
      <c r="H512" s="14">
        <f>VLOOKUP(A512,'[7]Geriatric - no peconic bay'!$A$3:$W$594,23,FALSE)</f>
        <v>14.3</v>
      </c>
      <c r="I512" s="15">
        <f t="shared" si="7"/>
        <v>22.98</v>
      </c>
      <c r="J512" s="48"/>
    </row>
    <row r="513" spans="1:10" ht="15" x14ac:dyDescent="0.25">
      <c r="A513" s="25" t="s">
        <v>217</v>
      </c>
      <c r="B513" s="25" t="s">
        <v>218</v>
      </c>
      <c r="C513" s="26">
        <v>0</v>
      </c>
      <c r="D513" s="27">
        <v>0</v>
      </c>
      <c r="E513" s="26">
        <v>0.92</v>
      </c>
      <c r="F513" s="14">
        <v>3.82</v>
      </c>
      <c r="G513" s="14">
        <v>2.59</v>
      </c>
      <c r="H513" s="14">
        <f>VLOOKUP(A513,'[7]Geriatric - no peconic bay'!$A$3:$W$594,23,FALSE)</f>
        <v>16.98</v>
      </c>
      <c r="I513" s="15">
        <f t="shared" si="7"/>
        <v>24.31</v>
      </c>
      <c r="J513" s="48"/>
    </row>
    <row r="514" spans="1:10" ht="15" x14ac:dyDescent="0.25">
      <c r="A514" s="25" t="s">
        <v>979</v>
      </c>
      <c r="B514" s="25" t="s">
        <v>980</v>
      </c>
      <c r="C514" s="26">
        <v>0</v>
      </c>
      <c r="D514" s="27">
        <v>0</v>
      </c>
      <c r="E514" s="26">
        <v>0.28999999999999998</v>
      </c>
      <c r="F514" s="14">
        <v>3.07</v>
      </c>
      <c r="G514" s="14">
        <v>2.08</v>
      </c>
      <c r="H514" s="14">
        <f>VLOOKUP(A514,'[7]Geriatric - no peconic bay'!$A$3:$W$594,23,FALSE)</f>
        <v>13.65</v>
      </c>
      <c r="I514" s="15">
        <f t="shared" si="7"/>
        <v>19.09</v>
      </c>
      <c r="J514" s="48"/>
    </row>
    <row r="515" spans="1:10" ht="15" x14ac:dyDescent="0.25">
      <c r="A515" s="25" t="s">
        <v>189</v>
      </c>
      <c r="B515" s="25" t="s">
        <v>190</v>
      </c>
      <c r="C515" s="26">
        <v>0</v>
      </c>
      <c r="D515" s="27">
        <v>-3.98</v>
      </c>
      <c r="E515" s="26">
        <v>2.87</v>
      </c>
      <c r="F515" s="14">
        <v>2.77</v>
      </c>
      <c r="G515" s="14">
        <v>1.88</v>
      </c>
      <c r="H515" s="14">
        <f>VLOOKUP(A515,'[7]Geriatric - no peconic bay'!$A$3:$W$594,23,FALSE)</f>
        <v>12.31</v>
      </c>
      <c r="I515" s="15">
        <f t="shared" si="7"/>
        <v>15.85</v>
      </c>
      <c r="J515" s="48"/>
    </row>
    <row r="516" spans="1:10" ht="15" x14ac:dyDescent="0.25">
      <c r="A516" s="25" t="s">
        <v>1261</v>
      </c>
      <c r="B516" s="25" t="s">
        <v>1262</v>
      </c>
      <c r="C516" s="26">
        <v>0</v>
      </c>
      <c r="D516" s="27">
        <v>0</v>
      </c>
      <c r="E516" s="26">
        <v>0.41</v>
      </c>
      <c r="F516" s="14">
        <v>3.89</v>
      </c>
      <c r="G516" s="14">
        <v>2.63</v>
      </c>
      <c r="H516" s="14">
        <f>VLOOKUP(A516,'[7]Geriatric - no peconic bay'!$A$3:$W$594,23,FALSE)</f>
        <v>17.27</v>
      </c>
      <c r="I516" s="15">
        <f t="shared" si="7"/>
        <v>24.2</v>
      </c>
      <c r="J516" s="48"/>
    </row>
    <row r="517" spans="1:10" ht="15" x14ac:dyDescent="0.25">
      <c r="A517" s="25" t="s">
        <v>1242</v>
      </c>
      <c r="B517" s="25" t="s">
        <v>1243</v>
      </c>
      <c r="C517" s="26">
        <v>0</v>
      </c>
      <c r="D517" s="27">
        <v>-3.87</v>
      </c>
      <c r="E517" s="26">
        <v>2.85</v>
      </c>
      <c r="F517" s="14">
        <v>2.78</v>
      </c>
      <c r="G517" s="14">
        <v>1.88</v>
      </c>
      <c r="H517" s="14">
        <f>VLOOKUP(A517,'[7]Geriatric - no peconic bay'!$A$3:$W$594,23,FALSE)</f>
        <v>12.33</v>
      </c>
      <c r="I517" s="15">
        <f t="shared" ref="I517:I580" si="8">ROUND(SUM(C517:H517),2)</f>
        <v>15.97</v>
      </c>
      <c r="J517" s="48"/>
    </row>
    <row r="518" spans="1:10" ht="15" x14ac:dyDescent="0.25">
      <c r="A518" s="25" t="s">
        <v>981</v>
      </c>
      <c r="B518" s="25" t="s">
        <v>982</v>
      </c>
      <c r="C518" s="26">
        <v>0</v>
      </c>
      <c r="D518" s="27">
        <v>0</v>
      </c>
      <c r="E518" s="26">
        <v>0</v>
      </c>
      <c r="F518" s="14">
        <v>3.75</v>
      </c>
      <c r="G518" s="14">
        <v>2.54</v>
      </c>
      <c r="H518" s="14">
        <f>VLOOKUP(A518,'[7]Geriatric - no peconic bay'!$A$3:$W$594,23,FALSE)</f>
        <v>16.670000000000002</v>
      </c>
      <c r="I518" s="15">
        <f t="shared" si="8"/>
        <v>22.96</v>
      </c>
      <c r="J518" s="48"/>
    </row>
    <row r="519" spans="1:10" ht="15" x14ac:dyDescent="0.25">
      <c r="A519" s="25" t="s">
        <v>1249</v>
      </c>
      <c r="B519" s="25" t="s">
        <v>1250</v>
      </c>
      <c r="C519" s="26">
        <v>0</v>
      </c>
      <c r="D519" s="27">
        <v>0</v>
      </c>
      <c r="E519" s="26">
        <v>0.04</v>
      </c>
      <c r="F519" s="14">
        <v>4.21</v>
      </c>
      <c r="G519" s="14">
        <v>2.85</v>
      </c>
      <c r="H519" s="14">
        <f>VLOOKUP(A519,'[7]Geriatric - no peconic bay'!$A$3:$W$594,23,FALSE)</f>
        <v>18.690000000000001</v>
      </c>
      <c r="I519" s="15">
        <f t="shared" si="8"/>
        <v>25.79</v>
      </c>
      <c r="J519" s="48"/>
    </row>
    <row r="520" spans="1:10" ht="15" x14ac:dyDescent="0.25">
      <c r="A520" s="25" t="s">
        <v>983</v>
      </c>
      <c r="B520" s="25" t="s">
        <v>984</v>
      </c>
      <c r="C520" s="26">
        <v>0</v>
      </c>
      <c r="D520" s="27">
        <v>0</v>
      </c>
      <c r="E520" s="26">
        <v>0</v>
      </c>
      <c r="F520" s="14">
        <v>3.84</v>
      </c>
      <c r="G520" s="14">
        <v>2.6</v>
      </c>
      <c r="H520" s="14">
        <f>VLOOKUP(A520,'[7]Geriatric - no peconic bay'!$A$3:$W$594,23,FALSE)</f>
        <v>17.05</v>
      </c>
      <c r="I520" s="15">
        <f t="shared" si="8"/>
        <v>23.49</v>
      </c>
      <c r="J520" s="48"/>
    </row>
    <row r="521" spans="1:10" ht="15" x14ac:dyDescent="0.25">
      <c r="A521" s="25" t="s">
        <v>985</v>
      </c>
      <c r="B521" s="25" t="s">
        <v>986</v>
      </c>
      <c r="C521" s="26">
        <v>0</v>
      </c>
      <c r="D521" s="27">
        <v>0</v>
      </c>
      <c r="E521" s="26">
        <v>0</v>
      </c>
      <c r="F521" s="14">
        <v>3.76</v>
      </c>
      <c r="G521" s="14">
        <v>2.5499999999999998</v>
      </c>
      <c r="H521" s="14">
        <f>VLOOKUP(A521,'[7]Geriatric - no peconic bay'!$A$3:$W$594,23,FALSE)</f>
        <v>16.71</v>
      </c>
      <c r="I521" s="15">
        <f t="shared" si="8"/>
        <v>23.02</v>
      </c>
      <c r="J521" s="48"/>
    </row>
    <row r="522" spans="1:10" ht="15" x14ac:dyDescent="0.25">
      <c r="A522" s="25" t="s">
        <v>615</v>
      </c>
      <c r="B522" s="25" t="s">
        <v>616</v>
      </c>
      <c r="C522" s="26">
        <v>0</v>
      </c>
      <c r="D522" s="27">
        <v>0</v>
      </c>
      <c r="E522" s="26">
        <v>0.61</v>
      </c>
      <c r="F522" s="14">
        <v>2.63</v>
      </c>
      <c r="G522" s="14">
        <v>1.78</v>
      </c>
      <c r="H522" s="14">
        <f>VLOOKUP(A522,'[7]Geriatric - no peconic bay'!$A$3:$W$594,23,FALSE)</f>
        <v>11.67</v>
      </c>
      <c r="I522" s="15">
        <f t="shared" si="8"/>
        <v>16.690000000000001</v>
      </c>
      <c r="J522" s="48"/>
    </row>
    <row r="523" spans="1:10" ht="15" x14ac:dyDescent="0.25">
      <c r="A523" s="25" t="s">
        <v>543</v>
      </c>
      <c r="B523" s="25" t="s">
        <v>544</v>
      </c>
      <c r="C523" s="26">
        <v>0</v>
      </c>
      <c r="D523" s="27">
        <v>0</v>
      </c>
      <c r="E523" s="26">
        <v>0.56000000000000005</v>
      </c>
      <c r="F523" s="14">
        <v>2.65</v>
      </c>
      <c r="G523" s="14">
        <v>1.79</v>
      </c>
      <c r="H523" s="14">
        <f>VLOOKUP(A523,'[7]Geriatric - no peconic bay'!$A$3:$W$594,23,FALSE)</f>
        <v>11.78</v>
      </c>
      <c r="I523" s="15">
        <f t="shared" si="8"/>
        <v>16.78</v>
      </c>
      <c r="J523" s="48"/>
    </row>
    <row r="524" spans="1:10" ht="15" x14ac:dyDescent="0.25">
      <c r="A524" s="25" t="s">
        <v>120</v>
      </c>
      <c r="B524" s="25" t="s">
        <v>121</v>
      </c>
      <c r="C524" s="26">
        <v>0</v>
      </c>
      <c r="D524" s="27">
        <v>0</v>
      </c>
      <c r="E524" s="26">
        <v>5.27</v>
      </c>
      <c r="F524" s="14">
        <v>2.9</v>
      </c>
      <c r="G524" s="14">
        <v>1.97</v>
      </c>
      <c r="H524" s="14">
        <f>VLOOKUP(A524,'[7]Geriatric - no peconic bay'!$A$3:$W$594,23,FALSE)</f>
        <v>12.9</v>
      </c>
      <c r="I524" s="15">
        <f t="shared" si="8"/>
        <v>23.04</v>
      </c>
      <c r="J524" s="48"/>
    </row>
    <row r="525" spans="1:10" ht="15" x14ac:dyDescent="0.25">
      <c r="A525" s="25" t="s">
        <v>987</v>
      </c>
      <c r="B525" s="25" t="s">
        <v>988</v>
      </c>
      <c r="C525" s="26">
        <v>0</v>
      </c>
      <c r="D525" s="27">
        <v>0</v>
      </c>
      <c r="E525" s="26">
        <v>0</v>
      </c>
      <c r="F525" s="14">
        <v>4.68</v>
      </c>
      <c r="G525" s="14">
        <v>3.16</v>
      </c>
      <c r="H525" s="14">
        <f>VLOOKUP(A525,'[7]Geriatric - no peconic bay'!$A$3:$W$594,23,FALSE)</f>
        <v>20.77</v>
      </c>
      <c r="I525" s="15">
        <f t="shared" si="8"/>
        <v>28.61</v>
      </c>
      <c r="J525" s="48"/>
    </row>
    <row r="526" spans="1:10" ht="15" x14ac:dyDescent="0.25">
      <c r="A526" s="25" t="s">
        <v>434</v>
      </c>
      <c r="B526" s="25" t="s">
        <v>435</v>
      </c>
      <c r="C526" s="26">
        <v>0</v>
      </c>
      <c r="D526" s="27">
        <v>0</v>
      </c>
      <c r="E526" s="26">
        <v>0.33</v>
      </c>
      <c r="F526" s="14">
        <v>4.58</v>
      </c>
      <c r="G526" s="14">
        <v>3.1</v>
      </c>
      <c r="H526" s="14">
        <f>VLOOKUP(A526,'[7]Geriatric - no peconic bay'!$A$3:$W$594,23,FALSE)</f>
        <v>20.34</v>
      </c>
      <c r="I526" s="15">
        <f t="shared" si="8"/>
        <v>28.35</v>
      </c>
      <c r="J526" s="48"/>
    </row>
    <row r="527" spans="1:10" ht="15" x14ac:dyDescent="0.25">
      <c r="A527" s="25" t="s">
        <v>704</v>
      </c>
      <c r="B527" s="25" t="s">
        <v>705</v>
      </c>
      <c r="C527" s="26">
        <v>0</v>
      </c>
      <c r="D527" s="27">
        <v>0</v>
      </c>
      <c r="E527" s="26">
        <v>0.01</v>
      </c>
      <c r="F527" s="14">
        <v>4.0199999999999996</v>
      </c>
      <c r="G527" s="14">
        <v>2.72</v>
      </c>
      <c r="H527" s="14">
        <f>VLOOKUP(A527,'[7]Geriatric - no peconic bay'!$A$3:$W$594,23,FALSE)</f>
        <v>17.86</v>
      </c>
      <c r="I527" s="15">
        <f t="shared" si="8"/>
        <v>24.61</v>
      </c>
      <c r="J527" s="48"/>
    </row>
    <row r="528" spans="1:10" ht="15" x14ac:dyDescent="0.25">
      <c r="A528" s="38" t="s">
        <v>1280</v>
      </c>
      <c r="B528" s="25" t="s">
        <v>1209</v>
      </c>
      <c r="C528" s="26">
        <v>0</v>
      </c>
      <c r="D528" s="27">
        <v>0</v>
      </c>
      <c r="E528" s="26">
        <v>0</v>
      </c>
      <c r="F528" s="14">
        <v>4.17</v>
      </c>
      <c r="G528" s="14">
        <v>2.82</v>
      </c>
      <c r="H528" s="14">
        <f>VLOOKUP(A528,'[7]Geriatric - no peconic bay'!$A$3:$W$594,23,FALSE)</f>
        <v>18.54</v>
      </c>
      <c r="I528" s="15">
        <f t="shared" si="8"/>
        <v>25.53</v>
      </c>
      <c r="J528" s="48"/>
    </row>
    <row r="529" spans="1:10" ht="15" x14ac:dyDescent="0.25">
      <c r="A529" s="25" t="s">
        <v>1210</v>
      </c>
      <c r="B529" s="25" t="s">
        <v>458</v>
      </c>
      <c r="C529" s="26">
        <v>0</v>
      </c>
      <c r="D529" s="27">
        <v>0</v>
      </c>
      <c r="E529" s="26">
        <v>2.21</v>
      </c>
      <c r="F529" s="14">
        <v>5.05</v>
      </c>
      <c r="G529" s="14">
        <v>3.42</v>
      </c>
      <c r="H529" s="14">
        <f>VLOOKUP(A529,'[7]Geriatric - no peconic bay'!$A$3:$W$594,23,FALSE)</f>
        <v>22.42</v>
      </c>
      <c r="I529" s="15">
        <f t="shared" si="8"/>
        <v>33.1</v>
      </c>
      <c r="J529" s="48"/>
    </row>
    <row r="530" spans="1:10" ht="15" x14ac:dyDescent="0.25">
      <c r="A530" s="25" t="s">
        <v>428</v>
      </c>
      <c r="B530" s="25" t="s">
        <v>429</v>
      </c>
      <c r="C530" s="26">
        <v>0</v>
      </c>
      <c r="D530" s="27">
        <v>-6.03</v>
      </c>
      <c r="E530" s="26">
        <v>0.35</v>
      </c>
      <c r="F530" s="14">
        <v>4.16</v>
      </c>
      <c r="G530" s="14">
        <v>2.82</v>
      </c>
      <c r="H530" s="14">
        <f>VLOOKUP(A530,'[7]Geriatric - no peconic bay'!$A$3:$W$594,23,FALSE)</f>
        <v>18.5</v>
      </c>
      <c r="I530" s="15">
        <f t="shared" si="8"/>
        <v>19.8</v>
      </c>
      <c r="J530" s="48"/>
    </row>
    <row r="531" spans="1:10" ht="15" x14ac:dyDescent="0.25">
      <c r="A531" s="25" t="s">
        <v>993</v>
      </c>
      <c r="B531" s="25" t="s">
        <v>994</v>
      </c>
      <c r="C531" s="26">
        <v>0</v>
      </c>
      <c r="D531" s="27">
        <v>0</v>
      </c>
      <c r="E531" s="26">
        <v>0.87</v>
      </c>
      <c r="F531" s="14">
        <v>2.99</v>
      </c>
      <c r="G531" s="14">
        <v>2.02</v>
      </c>
      <c r="H531" s="14">
        <f>VLOOKUP(A531,'[7]Geriatric - no peconic bay'!$A$3:$W$594,23,FALSE)</f>
        <v>13.29</v>
      </c>
      <c r="I531" s="15">
        <f t="shared" si="8"/>
        <v>19.170000000000002</v>
      </c>
      <c r="J531" s="48"/>
    </row>
    <row r="532" spans="1:10" ht="15" x14ac:dyDescent="0.25">
      <c r="A532" s="25" t="s">
        <v>684</v>
      </c>
      <c r="B532" s="25" t="s">
        <v>685</v>
      </c>
      <c r="C532" s="26">
        <v>0</v>
      </c>
      <c r="D532" s="27">
        <v>0</v>
      </c>
      <c r="E532" s="26">
        <v>0.87999999999999989</v>
      </c>
      <c r="F532" s="14">
        <v>2.87</v>
      </c>
      <c r="G532" s="14">
        <v>1.94</v>
      </c>
      <c r="H532" s="14">
        <f>VLOOKUP(A532,'[7]Geriatric - no peconic bay'!$A$3:$W$594,23,FALSE)</f>
        <v>12.74</v>
      </c>
      <c r="I532" s="15">
        <f t="shared" si="8"/>
        <v>18.43</v>
      </c>
      <c r="J532" s="48"/>
    </row>
    <row r="533" spans="1:10" ht="15" x14ac:dyDescent="0.25">
      <c r="A533" s="25" t="s">
        <v>995</v>
      </c>
      <c r="B533" s="25" t="s">
        <v>996</v>
      </c>
      <c r="C533" s="26">
        <v>0</v>
      </c>
      <c r="D533" s="27">
        <v>0</v>
      </c>
      <c r="E533" s="26">
        <v>1.6800000000000002</v>
      </c>
      <c r="F533" s="14">
        <v>3.08</v>
      </c>
      <c r="G533" s="14">
        <v>2.08</v>
      </c>
      <c r="H533" s="14">
        <f>VLOOKUP(A533,'[7]Geriatric - no peconic bay'!$A$3:$W$594,23,FALSE)</f>
        <v>13.68</v>
      </c>
      <c r="I533" s="15">
        <f t="shared" si="8"/>
        <v>20.52</v>
      </c>
      <c r="J533" s="48"/>
    </row>
    <row r="534" spans="1:10" ht="15" x14ac:dyDescent="0.25">
      <c r="A534" s="25" t="s">
        <v>366</v>
      </c>
      <c r="B534" s="25" t="s">
        <v>367</v>
      </c>
      <c r="C534" s="26">
        <v>0</v>
      </c>
      <c r="D534" s="27">
        <v>0</v>
      </c>
      <c r="E534" s="26">
        <v>1.17</v>
      </c>
      <c r="F534" s="14">
        <v>2.83</v>
      </c>
      <c r="G534" s="14">
        <v>1.92</v>
      </c>
      <c r="H534" s="14">
        <f>VLOOKUP(A534,'[7]Geriatric - no peconic bay'!$A$3:$W$594,23,FALSE)</f>
        <v>12.58</v>
      </c>
      <c r="I534" s="15">
        <f t="shared" si="8"/>
        <v>18.5</v>
      </c>
      <c r="J534" s="48"/>
    </row>
    <row r="535" spans="1:10" ht="15" x14ac:dyDescent="0.25">
      <c r="A535" s="25" t="s">
        <v>989</v>
      </c>
      <c r="B535" s="25" t="s">
        <v>990</v>
      </c>
      <c r="C535" s="26">
        <v>0</v>
      </c>
      <c r="D535" s="27">
        <v>0</v>
      </c>
      <c r="E535" s="26">
        <v>0.01</v>
      </c>
      <c r="F535" s="14">
        <v>2.75</v>
      </c>
      <c r="G535" s="14">
        <v>1.86</v>
      </c>
      <c r="H535" s="14">
        <f>VLOOKUP(A535,'[7]Geriatric - no peconic bay'!$A$3:$W$594,23,FALSE)</f>
        <v>12.2</v>
      </c>
      <c r="I535" s="15">
        <f t="shared" si="8"/>
        <v>16.82</v>
      </c>
      <c r="J535" s="48"/>
    </row>
    <row r="536" spans="1:10" ht="15" x14ac:dyDescent="0.25">
      <c r="A536" s="25" t="s">
        <v>991</v>
      </c>
      <c r="B536" s="25" t="s">
        <v>992</v>
      </c>
      <c r="C536" s="26">
        <v>0</v>
      </c>
      <c r="D536" s="27">
        <v>0</v>
      </c>
      <c r="E536" s="26">
        <v>6.0000000000000005E-2</v>
      </c>
      <c r="F536" s="14">
        <v>2.72</v>
      </c>
      <c r="G536" s="14">
        <v>1.84</v>
      </c>
      <c r="H536" s="14">
        <f>VLOOKUP(A536,'[7]Geriatric - no peconic bay'!$A$3:$W$594,23,FALSE)</f>
        <v>12.07</v>
      </c>
      <c r="I536" s="15">
        <f t="shared" si="8"/>
        <v>16.690000000000001</v>
      </c>
      <c r="J536" s="48"/>
    </row>
    <row r="537" spans="1:10" ht="15" x14ac:dyDescent="0.25">
      <c r="A537" s="25" t="s">
        <v>582</v>
      </c>
      <c r="B537" s="25" t="s">
        <v>583</v>
      </c>
      <c r="C537" s="26">
        <v>0</v>
      </c>
      <c r="D537" s="27">
        <v>0</v>
      </c>
      <c r="E537" s="26">
        <v>0.46</v>
      </c>
      <c r="F537" s="14">
        <v>4.83</v>
      </c>
      <c r="G537" s="14">
        <v>3.27</v>
      </c>
      <c r="H537" s="14">
        <f>VLOOKUP(A537,'[7]Geriatric - no peconic bay'!$A$3:$W$594,23,FALSE)</f>
        <v>21.45</v>
      </c>
      <c r="I537" s="15">
        <f t="shared" si="8"/>
        <v>30.01</v>
      </c>
      <c r="J537" s="48"/>
    </row>
    <row r="538" spans="1:10" ht="15" x14ac:dyDescent="0.25">
      <c r="A538" s="25" t="s">
        <v>486</v>
      </c>
      <c r="B538" s="25" t="s">
        <v>487</v>
      </c>
      <c r="C538" s="26">
        <v>0</v>
      </c>
      <c r="D538" s="27">
        <v>-6.95</v>
      </c>
      <c r="E538" s="26">
        <v>0.24</v>
      </c>
      <c r="F538" s="14">
        <v>4.5599999999999996</v>
      </c>
      <c r="G538" s="14">
        <v>3.09</v>
      </c>
      <c r="H538" s="14">
        <f>VLOOKUP(A538,'[7]Geriatric - no peconic bay'!$A$3:$W$594,23,FALSE)</f>
        <v>20.27</v>
      </c>
      <c r="I538" s="15">
        <f t="shared" si="8"/>
        <v>21.21</v>
      </c>
      <c r="J538" s="48"/>
    </row>
    <row r="539" spans="1:10" ht="15" x14ac:dyDescent="0.25">
      <c r="A539" s="25" t="s">
        <v>109</v>
      </c>
      <c r="B539" s="25" t="s">
        <v>110</v>
      </c>
      <c r="C539" s="26">
        <v>0</v>
      </c>
      <c r="D539" s="27">
        <v>0</v>
      </c>
      <c r="E539" s="26">
        <v>3.69</v>
      </c>
      <c r="F539" s="14">
        <v>2.44</v>
      </c>
      <c r="G539" s="14">
        <v>1.65</v>
      </c>
      <c r="H539" s="14">
        <f>VLOOKUP(A539,'[7]Geriatric - no peconic bay'!$A$3:$W$594,23,FALSE)</f>
        <v>10.85</v>
      </c>
      <c r="I539" s="15">
        <f t="shared" si="8"/>
        <v>18.63</v>
      </c>
      <c r="J539" s="48"/>
    </row>
    <row r="540" spans="1:10" ht="15" x14ac:dyDescent="0.25">
      <c r="A540" s="25" t="s">
        <v>997</v>
      </c>
      <c r="B540" s="25" t="s">
        <v>998</v>
      </c>
      <c r="C540" s="26">
        <v>0</v>
      </c>
      <c r="D540" s="27">
        <v>0</v>
      </c>
      <c r="E540" s="26">
        <v>0.03</v>
      </c>
      <c r="F540" s="14">
        <v>3.98</v>
      </c>
      <c r="G540" s="14">
        <v>2.69</v>
      </c>
      <c r="H540" s="14">
        <f>VLOOKUP(A540,'[7]Geriatric - no peconic bay'!$A$3:$W$594,23,FALSE)</f>
        <v>17.690000000000001</v>
      </c>
      <c r="I540" s="15">
        <f t="shared" si="8"/>
        <v>24.39</v>
      </c>
      <c r="J540" s="48"/>
    </row>
    <row r="541" spans="1:10" ht="15" x14ac:dyDescent="0.25">
      <c r="A541" s="25" t="s">
        <v>999</v>
      </c>
      <c r="B541" s="25" t="s">
        <v>1000</v>
      </c>
      <c r="C541" s="26">
        <v>0</v>
      </c>
      <c r="D541" s="27">
        <v>0</v>
      </c>
      <c r="E541" s="26">
        <v>0.88</v>
      </c>
      <c r="F541" s="14">
        <v>2.89</v>
      </c>
      <c r="G541" s="14">
        <v>1.96</v>
      </c>
      <c r="H541" s="14">
        <f>VLOOKUP(A541,'[7]Geriatric - no peconic bay'!$A$3:$W$594,23,FALSE)</f>
        <v>12.84</v>
      </c>
      <c r="I541" s="15">
        <f t="shared" si="8"/>
        <v>18.57</v>
      </c>
      <c r="J541" s="48"/>
    </row>
    <row r="542" spans="1:10" ht="15" x14ac:dyDescent="0.25">
      <c r="A542" s="25" t="s">
        <v>1001</v>
      </c>
      <c r="B542" s="25" t="s">
        <v>1002</v>
      </c>
      <c r="C542" s="26">
        <v>0</v>
      </c>
      <c r="D542" s="27">
        <v>0</v>
      </c>
      <c r="E542" s="26">
        <v>0.05</v>
      </c>
      <c r="F542" s="14">
        <v>3.56</v>
      </c>
      <c r="G542" s="14">
        <v>2.41</v>
      </c>
      <c r="H542" s="14">
        <f>VLOOKUP(A542,'[7]Geriatric - no peconic bay'!$A$3:$W$594,23,FALSE)</f>
        <v>15.8</v>
      </c>
      <c r="I542" s="15">
        <f t="shared" si="8"/>
        <v>21.82</v>
      </c>
      <c r="J542" s="48"/>
    </row>
    <row r="543" spans="1:10" ht="15" x14ac:dyDescent="0.25">
      <c r="A543" s="25" t="s">
        <v>706</v>
      </c>
      <c r="B543" s="25" t="s">
        <v>707</v>
      </c>
      <c r="C543" s="26">
        <v>0</v>
      </c>
      <c r="D543" s="27">
        <v>0</v>
      </c>
      <c r="E543" s="26">
        <v>0.01</v>
      </c>
      <c r="F543" s="14">
        <v>3.77</v>
      </c>
      <c r="G543" s="14">
        <v>2.5499999999999998</v>
      </c>
      <c r="H543" s="14">
        <f>VLOOKUP(A543,'[7]Geriatric - no peconic bay'!$A$3:$W$594,23,FALSE)</f>
        <v>16.73</v>
      </c>
      <c r="I543" s="15">
        <f t="shared" si="8"/>
        <v>23.06</v>
      </c>
      <c r="J543" s="48"/>
    </row>
    <row r="544" spans="1:10" ht="15" x14ac:dyDescent="0.25">
      <c r="A544" s="25" t="s">
        <v>364</v>
      </c>
      <c r="B544" s="25" t="s">
        <v>365</v>
      </c>
      <c r="C544" s="26">
        <v>0</v>
      </c>
      <c r="D544" s="27">
        <v>-6.08</v>
      </c>
      <c r="E544" s="26">
        <v>0.47</v>
      </c>
      <c r="F544" s="14">
        <v>4.46</v>
      </c>
      <c r="G544" s="14">
        <v>3.02</v>
      </c>
      <c r="H544" s="14">
        <f>VLOOKUP(A544,'[7]Geriatric - no peconic bay'!$A$3:$W$594,23,FALSE)</f>
        <v>19.829999999999998</v>
      </c>
      <c r="I544" s="15">
        <f t="shared" si="8"/>
        <v>21.7</v>
      </c>
      <c r="J544" s="48"/>
    </row>
    <row r="545" spans="1:10" ht="15" x14ac:dyDescent="0.25">
      <c r="A545" s="25" t="s">
        <v>1003</v>
      </c>
      <c r="B545" s="25" t="s">
        <v>1004</v>
      </c>
      <c r="C545" s="26">
        <v>0</v>
      </c>
      <c r="D545" s="27">
        <v>0</v>
      </c>
      <c r="E545" s="26">
        <v>0</v>
      </c>
      <c r="F545" s="14">
        <v>2.4700000000000002</v>
      </c>
      <c r="G545" s="14">
        <v>1.67</v>
      </c>
      <c r="H545" s="14">
        <f>VLOOKUP(A545,'[7]Geriatric - no peconic bay'!$A$3:$W$594,23,FALSE)</f>
        <v>10.99</v>
      </c>
      <c r="I545" s="15">
        <f t="shared" si="8"/>
        <v>15.13</v>
      </c>
      <c r="J545" s="48"/>
    </row>
    <row r="546" spans="1:10" ht="15" x14ac:dyDescent="0.25">
      <c r="A546" s="25" t="s">
        <v>1005</v>
      </c>
      <c r="B546" s="25" t="s">
        <v>1006</v>
      </c>
      <c r="C546" s="26">
        <v>0</v>
      </c>
      <c r="D546" s="27">
        <v>0</v>
      </c>
      <c r="E546" s="26">
        <v>0.21</v>
      </c>
      <c r="F546" s="14">
        <v>3.51</v>
      </c>
      <c r="G546" s="14">
        <v>2.38</v>
      </c>
      <c r="H546" s="14">
        <f>VLOOKUP(A546,'[7]Geriatric - no peconic bay'!$A$3:$W$594,23,FALSE)</f>
        <v>15.6</v>
      </c>
      <c r="I546" s="15">
        <f t="shared" si="8"/>
        <v>21.7</v>
      </c>
      <c r="J546" s="48"/>
    </row>
    <row r="547" spans="1:10" ht="15" x14ac:dyDescent="0.25">
      <c r="A547" s="25" t="s">
        <v>7</v>
      </c>
      <c r="B547" s="25" t="s">
        <v>8</v>
      </c>
      <c r="C547" s="26">
        <v>0</v>
      </c>
      <c r="D547" s="27">
        <v>0</v>
      </c>
      <c r="E547" s="26">
        <v>17.350000000000001</v>
      </c>
      <c r="F547" s="14">
        <v>5.36</v>
      </c>
      <c r="G547" s="14">
        <v>3.63</v>
      </c>
      <c r="H547" s="14">
        <f>VLOOKUP(A547,'[7]Geriatric - no peconic bay'!$A$3:$W$594,23,FALSE)</f>
        <v>23.83</v>
      </c>
      <c r="I547" s="15">
        <f t="shared" si="8"/>
        <v>50.17</v>
      </c>
      <c r="J547" s="48"/>
    </row>
    <row r="548" spans="1:10" ht="15" x14ac:dyDescent="0.25">
      <c r="A548" s="25" t="s">
        <v>1211</v>
      </c>
      <c r="B548" s="25" t="s">
        <v>1212</v>
      </c>
      <c r="C548" s="26">
        <v>0</v>
      </c>
      <c r="D548" s="27">
        <v>-4.83</v>
      </c>
      <c r="E548" s="26">
        <v>3.4800000000000004</v>
      </c>
      <c r="F548" s="14">
        <v>3.23</v>
      </c>
      <c r="G548" s="14">
        <v>2.19</v>
      </c>
      <c r="H548" s="14">
        <f>VLOOKUP(A548,'[7]Geriatric - no peconic bay'!$A$3:$W$594,23,FALSE)</f>
        <v>14.36</v>
      </c>
      <c r="I548" s="15">
        <f t="shared" si="8"/>
        <v>18.43</v>
      </c>
      <c r="J548" s="48"/>
    </row>
    <row r="549" spans="1:10" ht="15" x14ac:dyDescent="0.25">
      <c r="A549" s="25" t="s">
        <v>655</v>
      </c>
      <c r="B549" s="25" t="s">
        <v>656</v>
      </c>
      <c r="C549" s="26">
        <v>0</v>
      </c>
      <c r="D549" s="27">
        <v>0</v>
      </c>
      <c r="E549" s="26">
        <v>0.04</v>
      </c>
      <c r="F549" s="14">
        <v>3.74</v>
      </c>
      <c r="G549" s="14">
        <v>2.5299999999999998</v>
      </c>
      <c r="H549" s="14">
        <f>VLOOKUP(A549,'[7]Geriatric - no peconic bay'!$A$3:$W$594,23,FALSE)</f>
        <v>16.61</v>
      </c>
      <c r="I549" s="15">
        <f t="shared" si="8"/>
        <v>22.92</v>
      </c>
      <c r="J549" s="48"/>
    </row>
    <row r="550" spans="1:10" ht="15" x14ac:dyDescent="0.25">
      <c r="A550" s="25" t="s">
        <v>671</v>
      </c>
      <c r="B550" s="25" t="s">
        <v>672</v>
      </c>
      <c r="C550" s="26">
        <v>0</v>
      </c>
      <c r="D550" s="27">
        <v>0</v>
      </c>
      <c r="E550" s="26">
        <v>0.82</v>
      </c>
      <c r="F550" s="14">
        <v>3.47</v>
      </c>
      <c r="G550" s="14">
        <v>2.35</v>
      </c>
      <c r="H550" s="14">
        <f>VLOOKUP(A550,'[7]Geriatric - no peconic bay'!$A$3:$W$594,23,FALSE)</f>
        <v>15.43</v>
      </c>
      <c r="I550" s="15">
        <f t="shared" si="8"/>
        <v>22.07</v>
      </c>
      <c r="J550" s="48"/>
    </row>
    <row r="551" spans="1:10" ht="15" x14ac:dyDescent="0.25">
      <c r="A551" s="25" t="s">
        <v>1007</v>
      </c>
      <c r="B551" s="25" t="s">
        <v>1008</v>
      </c>
      <c r="C551" s="26">
        <v>0</v>
      </c>
      <c r="D551" s="27">
        <v>0</v>
      </c>
      <c r="E551" s="26">
        <v>0.02</v>
      </c>
      <c r="F551" s="14">
        <v>3.34</v>
      </c>
      <c r="G551" s="14">
        <v>2.2599999999999998</v>
      </c>
      <c r="H551" s="14">
        <f>VLOOKUP(A551,'[7]Geriatric - no peconic bay'!$A$3:$W$594,23,FALSE)</f>
        <v>14.83</v>
      </c>
      <c r="I551" s="15">
        <f t="shared" si="8"/>
        <v>20.45</v>
      </c>
      <c r="J551" s="48"/>
    </row>
    <row r="552" spans="1:10" ht="15" x14ac:dyDescent="0.25">
      <c r="A552" s="25" t="s">
        <v>11</v>
      </c>
      <c r="B552" s="25" t="s">
        <v>12</v>
      </c>
      <c r="C552" s="26">
        <v>0</v>
      </c>
      <c r="D552" s="27">
        <v>0</v>
      </c>
      <c r="E552" s="26">
        <v>8.11</v>
      </c>
      <c r="F552" s="14">
        <v>3.84</v>
      </c>
      <c r="G552" s="14">
        <v>2.6</v>
      </c>
      <c r="H552" s="14">
        <f>VLOOKUP(A552,'[7]Geriatric - no peconic bay'!$A$3:$W$594,23,FALSE)</f>
        <v>17.059999999999999</v>
      </c>
      <c r="I552" s="15">
        <f t="shared" si="8"/>
        <v>31.61</v>
      </c>
      <c r="J552" s="48"/>
    </row>
    <row r="553" spans="1:10" ht="15" x14ac:dyDescent="0.25">
      <c r="A553" s="25" t="s">
        <v>1009</v>
      </c>
      <c r="B553" s="25" t="s">
        <v>1010</v>
      </c>
      <c r="C553" s="26">
        <v>0</v>
      </c>
      <c r="D553" s="27">
        <v>0</v>
      </c>
      <c r="E553" s="26">
        <v>0.3</v>
      </c>
      <c r="F553" s="14">
        <v>4.42</v>
      </c>
      <c r="G553" s="14">
        <v>2.99</v>
      </c>
      <c r="H553" s="14">
        <f>VLOOKUP(A553,'[7]Geriatric - no peconic bay'!$A$3:$W$594,23,FALSE)</f>
        <v>19.649999999999999</v>
      </c>
      <c r="I553" s="15">
        <f t="shared" si="8"/>
        <v>27.36</v>
      </c>
      <c r="J553" s="48"/>
    </row>
    <row r="554" spans="1:10" ht="15" x14ac:dyDescent="0.25">
      <c r="A554" s="25" t="s">
        <v>227</v>
      </c>
      <c r="B554" s="25" t="s">
        <v>228</v>
      </c>
      <c r="C554" s="26">
        <v>0</v>
      </c>
      <c r="D554" s="27">
        <v>0</v>
      </c>
      <c r="E554" s="26">
        <v>2.8400000000000003</v>
      </c>
      <c r="F554" s="14">
        <v>2.71</v>
      </c>
      <c r="G554" s="14">
        <v>1.83</v>
      </c>
      <c r="H554" s="14">
        <f>VLOOKUP(A554,'[7]Geriatric - no peconic bay'!$A$3:$W$594,23,FALSE)</f>
        <v>12.05</v>
      </c>
      <c r="I554" s="15">
        <f t="shared" si="8"/>
        <v>19.43</v>
      </c>
      <c r="J554" s="48"/>
    </row>
    <row r="555" spans="1:10" ht="15" x14ac:dyDescent="0.25">
      <c r="A555" s="25" t="s">
        <v>185</v>
      </c>
      <c r="B555" s="25" t="s">
        <v>186</v>
      </c>
      <c r="C555" s="26">
        <v>0</v>
      </c>
      <c r="D555" s="27">
        <v>0</v>
      </c>
      <c r="E555" s="26">
        <v>4.3</v>
      </c>
      <c r="F555" s="14">
        <v>2.48</v>
      </c>
      <c r="G555" s="14">
        <v>1.68</v>
      </c>
      <c r="H555" s="14">
        <f>VLOOKUP(A555,'[7]Geriatric - no peconic bay'!$A$3:$W$594,23,FALSE)</f>
        <v>11.03</v>
      </c>
      <c r="I555" s="15">
        <f t="shared" si="8"/>
        <v>19.489999999999998</v>
      </c>
      <c r="J555" s="48"/>
    </row>
    <row r="556" spans="1:10" ht="15" x14ac:dyDescent="0.25">
      <c r="A556" s="25" t="s">
        <v>388</v>
      </c>
      <c r="B556" s="25" t="s">
        <v>389</v>
      </c>
      <c r="C556" s="26">
        <v>0</v>
      </c>
      <c r="D556" s="27">
        <v>0</v>
      </c>
      <c r="E556" s="26">
        <v>1.6400000000000001</v>
      </c>
      <c r="F556" s="14">
        <v>2.82</v>
      </c>
      <c r="G556" s="14">
        <v>1.91</v>
      </c>
      <c r="H556" s="14">
        <f>VLOOKUP(A556,'[7]Geriatric - no peconic bay'!$A$3:$W$594,23,FALSE)</f>
        <v>12.53</v>
      </c>
      <c r="I556" s="15">
        <f t="shared" si="8"/>
        <v>18.899999999999999</v>
      </c>
      <c r="J556" s="48"/>
    </row>
    <row r="557" spans="1:10" ht="15" x14ac:dyDescent="0.25">
      <c r="A557" s="25" t="s">
        <v>514</v>
      </c>
      <c r="B557" s="25" t="s">
        <v>515</v>
      </c>
      <c r="C557" s="26">
        <v>0</v>
      </c>
      <c r="D557" s="27">
        <v>-4.6399999999999997</v>
      </c>
      <c r="E557" s="26">
        <v>1.06</v>
      </c>
      <c r="F557" s="14">
        <v>3.1</v>
      </c>
      <c r="G557" s="14">
        <v>2.1</v>
      </c>
      <c r="H557" s="14">
        <f>VLOOKUP(A557,'[7]Geriatric - no peconic bay'!$A$3:$W$594,23,FALSE)</f>
        <v>13.79</v>
      </c>
      <c r="I557" s="15">
        <f t="shared" si="8"/>
        <v>15.41</v>
      </c>
      <c r="J557" s="48"/>
    </row>
    <row r="558" spans="1:10" ht="15" x14ac:dyDescent="0.25">
      <c r="A558" s="25" t="s">
        <v>1011</v>
      </c>
      <c r="B558" s="25" t="s">
        <v>1012</v>
      </c>
      <c r="C558" s="26">
        <v>0</v>
      </c>
      <c r="D558" s="27">
        <v>0</v>
      </c>
      <c r="E558" s="26">
        <v>6.0000000000000005E-2</v>
      </c>
      <c r="F558" s="14">
        <v>3.1</v>
      </c>
      <c r="G558" s="14">
        <v>2.1</v>
      </c>
      <c r="H558" s="14">
        <f>VLOOKUP(A558,'[7]Geriatric - no peconic bay'!$A$3:$W$594,23,FALSE)</f>
        <v>13.76</v>
      </c>
      <c r="I558" s="15">
        <f t="shared" si="8"/>
        <v>19.02</v>
      </c>
      <c r="J558" s="48"/>
    </row>
    <row r="559" spans="1:10" ht="15" x14ac:dyDescent="0.25">
      <c r="A559" s="25" t="s">
        <v>564</v>
      </c>
      <c r="B559" s="25" t="s">
        <v>565</v>
      </c>
      <c r="C559" s="26">
        <v>0</v>
      </c>
      <c r="D559" s="27">
        <v>0</v>
      </c>
      <c r="E559" s="26">
        <v>0.54</v>
      </c>
      <c r="F559" s="14">
        <v>3.87</v>
      </c>
      <c r="G559" s="14">
        <v>2.62</v>
      </c>
      <c r="H559" s="14">
        <f>VLOOKUP(A559,'[7]Geriatric - no peconic bay'!$A$3:$W$594,23,FALSE)</f>
        <v>17.18</v>
      </c>
      <c r="I559" s="15">
        <f t="shared" si="8"/>
        <v>24.21</v>
      </c>
      <c r="J559" s="48"/>
    </row>
    <row r="560" spans="1:10" ht="15" x14ac:dyDescent="0.25">
      <c r="A560" s="25" t="s">
        <v>247</v>
      </c>
      <c r="B560" s="25" t="s">
        <v>248</v>
      </c>
      <c r="C560" s="26">
        <v>0</v>
      </c>
      <c r="D560" s="27">
        <v>0</v>
      </c>
      <c r="E560" s="26">
        <v>2.5599999999999996</v>
      </c>
      <c r="F560" s="14">
        <v>2.83</v>
      </c>
      <c r="G560" s="14">
        <v>1.91</v>
      </c>
      <c r="H560" s="14">
        <f>VLOOKUP(A560,'[7]Geriatric - no peconic bay'!$A$3:$W$594,23,FALSE)</f>
        <v>12.57</v>
      </c>
      <c r="I560" s="15">
        <f t="shared" si="8"/>
        <v>19.87</v>
      </c>
      <c r="J560" s="48"/>
    </row>
    <row r="561" spans="1:10" ht="15" x14ac:dyDescent="0.25">
      <c r="A561" t="s">
        <v>1314</v>
      </c>
      <c r="B561" t="s">
        <v>1315</v>
      </c>
      <c r="C561" s="26">
        <v>0</v>
      </c>
      <c r="D561" s="27">
        <v>0</v>
      </c>
      <c r="E561" s="26">
        <v>0.79</v>
      </c>
      <c r="F561" s="14">
        <v>4.34</v>
      </c>
      <c r="G561" s="14">
        <v>2.94</v>
      </c>
      <c r="H561" s="14">
        <f>VLOOKUP(A561,'[7]Geriatric - no peconic bay'!$A$3:$W$594,23,FALSE)</f>
        <v>19.28</v>
      </c>
      <c r="I561" s="15">
        <f t="shared" si="8"/>
        <v>27.35</v>
      </c>
      <c r="J561" s="48"/>
    </row>
    <row r="562" spans="1:10" ht="15" x14ac:dyDescent="0.25">
      <c r="A562" s="25" t="s">
        <v>541</v>
      </c>
      <c r="B562" s="25" t="s">
        <v>542</v>
      </c>
      <c r="C562" s="26">
        <v>0</v>
      </c>
      <c r="D562" s="27">
        <v>0</v>
      </c>
      <c r="E562" s="26">
        <v>2.39</v>
      </c>
      <c r="F562" s="14">
        <v>2.97</v>
      </c>
      <c r="G562" s="14">
        <v>2.0099999999999998</v>
      </c>
      <c r="H562" s="14">
        <f>VLOOKUP(A562,'[7]Geriatric - no peconic bay'!$A$3:$W$594,23,FALSE)</f>
        <v>13.18</v>
      </c>
      <c r="I562" s="15">
        <f t="shared" si="8"/>
        <v>20.55</v>
      </c>
      <c r="J562" s="48"/>
    </row>
    <row r="563" spans="1:10" ht="15" x14ac:dyDescent="0.25">
      <c r="A563" s="25" t="s">
        <v>223</v>
      </c>
      <c r="B563" s="25" t="s">
        <v>224</v>
      </c>
      <c r="C563" s="26">
        <v>0</v>
      </c>
      <c r="D563" s="27">
        <v>0</v>
      </c>
      <c r="E563" s="26">
        <v>1.92</v>
      </c>
      <c r="F563" s="14">
        <v>3.04</v>
      </c>
      <c r="G563" s="14">
        <v>2.06</v>
      </c>
      <c r="H563" s="14">
        <f>VLOOKUP(A563,'[7]Geriatric - no peconic bay'!$A$3:$W$594,23,FALSE)</f>
        <v>13.51</v>
      </c>
      <c r="I563" s="15">
        <f t="shared" si="8"/>
        <v>20.53</v>
      </c>
      <c r="J563" s="48"/>
    </row>
    <row r="564" spans="1:10" ht="15" x14ac:dyDescent="0.25">
      <c r="A564" s="25" t="s">
        <v>1267</v>
      </c>
      <c r="B564" s="25" t="s">
        <v>1268</v>
      </c>
      <c r="C564" s="26">
        <v>0</v>
      </c>
      <c r="D564" s="27">
        <v>0</v>
      </c>
      <c r="E564" s="26">
        <v>0.03</v>
      </c>
      <c r="F564" s="14">
        <v>4</v>
      </c>
      <c r="G564" s="14">
        <v>2.71</v>
      </c>
      <c r="H564" s="14">
        <f>VLOOKUP(A564,'[7]Geriatric - no peconic bay'!$A$3:$W$594,23,FALSE)</f>
        <v>17.78</v>
      </c>
      <c r="I564" s="15">
        <f t="shared" si="8"/>
        <v>24.52</v>
      </c>
      <c r="J564" s="48"/>
    </row>
    <row r="565" spans="1:10" ht="15" x14ac:dyDescent="0.25">
      <c r="A565" s="25" t="s">
        <v>718</v>
      </c>
      <c r="B565" s="25" t="s">
        <v>719</v>
      </c>
      <c r="C565" s="26">
        <v>0</v>
      </c>
      <c r="D565" s="27">
        <v>0</v>
      </c>
      <c r="E565" s="26">
        <v>0.13</v>
      </c>
      <c r="F565" s="14">
        <v>3.9</v>
      </c>
      <c r="G565" s="14">
        <v>2.64</v>
      </c>
      <c r="H565" s="14">
        <f>VLOOKUP(A565,'[7]Geriatric - no peconic bay'!$A$3:$W$594,23,FALSE)</f>
        <v>17.32</v>
      </c>
      <c r="I565" s="15">
        <f t="shared" si="8"/>
        <v>23.99</v>
      </c>
      <c r="J565" s="48"/>
    </row>
    <row r="566" spans="1:10" ht="15" x14ac:dyDescent="0.25">
      <c r="A566" s="25" t="s">
        <v>461</v>
      </c>
      <c r="B566" s="25" t="s">
        <v>462</v>
      </c>
      <c r="C566" s="26">
        <v>0</v>
      </c>
      <c r="D566" s="27">
        <v>0</v>
      </c>
      <c r="E566" s="26">
        <v>0.84</v>
      </c>
      <c r="F566" s="14">
        <v>3.26</v>
      </c>
      <c r="G566" s="14">
        <v>2.2000000000000002</v>
      </c>
      <c r="H566" s="14">
        <f>VLOOKUP(A566,'[7]Geriatric - no peconic bay'!$A$3:$W$594,23,FALSE)</f>
        <v>14.47</v>
      </c>
      <c r="I566" s="15">
        <f t="shared" si="8"/>
        <v>20.77</v>
      </c>
      <c r="J566" s="48"/>
    </row>
    <row r="567" spans="1:10" ht="15" x14ac:dyDescent="0.25">
      <c r="A567" s="25" t="s">
        <v>155</v>
      </c>
      <c r="B567" s="25" t="s">
        <v>156</v>
      </c>
      <c r="C567" s="26">
        <v>0</v>
      </c>
      <c r="D567" s="27">
        <v>0</v>
      </c>
      <c r="E567" s="26">
        <v>2.4700000000000002</v>
      </c>
      <c r="F567" s="14">
        <v>2.6</v>
      </c>
      <c r="G567" s="14">
        <v>1.76</v>
      </c>
      <c r="H567" s="14">
        <f>VLOOKUP(A567,'[7]Geriatric - no peconic bay'!$A$3:$W$594,23,FALSE)</f>
        <v>11.56</v>
      </c>
      <c r="I567" s="15">
        <f t="shared" si="8"/>
        <v>18.39</v>
      </c>
      <c r="J567" s="48"/>
    </row>
    <row r="568" spans="1:10" ht="15" x14ac:dyDescent="0.25">
      <c r="A568" s="25" t="s">
        <v>688</v>
      </c>
      <c r="B568" s="25" t="s">
        <v>689</v>
      </c>
      <c r="C568" s="26">
        <v>0</v>
      </c>
      <c r="D568" s="27">
        <v>0</v>
      </c>
      <c r="E568" s="26">
        <v>0.2</v>
      </c>
      <c r="F568" s="14">
        <v>3.66</v>
      </c>
      <c r="G568" s="14">
        <v>2.4700000000000002</v>
      </c>
      <c r="H568" s="14">
        <f>VLOOKUP(A568,'[7]Geriatric - no peconic bay'!$A$3:$W$594,23,FALSE)</f>
        <v>16.25</v>
      </c>
      <c r="I568" s="15">
        <f t="shared" si="8"/>
        <v>22.58</v>
      </c>
      <c r="J568" s="48"/>
    </row>
    <row r="569" spans="1:10" ht="15" x14ac:dyDescent="0.25">
      <c r="A569" s="25" t="s">
        <v>708</v>
      </c>
      <c r="B569" s="25" t="s">
        <v>709</v>
      </c>
      <c r="C569" s="26">
        <v>0</v>
      </c>
      <c r="D569" s="27">
        <v>0</v>
      </c>
      <c r="E569" s="26">
        <v>0.36</v>
      </c>
      <c r="F569" s="14">
        <v>2.73</v>
      </c>
      <c r="G569" s="14">
        <v>1.85</v>
      </c>
      <c r="H569" s="14">
        <f>VLOOKUP(A569,'[7]Geriatric - no peconic bay'!$A$3:$W$594,23,FALSE)</f>
        <v>12.13</v>
      </c>
      <c r="I569" s="15">
        <f t="shared" si="8"/>
        <v>17.07</v>
      </c>
      <c r="J569" s="48"/>
    </row>
    <row r="570" spans="1:10" ht="15" x14ac:dyDescent="0.25">
      <c r="A570" s="25" t="s">
        <v>548</v>
      </c>
      <c r="B570" s="25" t="s">
        <v>549</v>
      </c>
      <c r="C570" s="26">
        <v>0</v>
      </c>
      <c r="D570" s="27">
        <v>0</v>
      </c>
      <c r="E570" s="26">
        <v>0.13</v>
      </c>
      <c r="F570" s="14">
        <v>3</v>
      </c>
      <c r="G570" s="14">
        <v>2.0299999999999998</v>
      </c>
      <c r="H570" s="14">
        <f>VLOOKUP(A570,'[7]Geriatric - no peconic bay'!$A$3:$W$594,23,FALSE)</f>
        <v>13.31</v>
      </c>
      <c r="I570" s="15">
        <f t="shared" si="8"/>
        <v>18.47</v>
      </c>
      <c r="J570" s="48"/>
    </row>
    <row r="571" spans="1:10" ht="15" x14ac:dyDescent="0.25">
      <c r="A571" s="25" t="s">
        <v>1213</v>
      </c>
      <c r="B571" s="25" t="s">
        <v>1214</v>
      </c>
      <c r="C571" s="26">
        <v>0</v>
      </c>
      <c r="D571" s="27">
        <v>0</v>
      </c>
      <c r="E571" s="26">
        <v>1.28</v>
      </c>
      <c r="F571" s="14">
        <v>2.83</v>
      </c>
      <c r="G571" s="14">
        <v>1.92</v>
      </c>
      <c r="H571" s="14">
        <f>VLOOKUP(A571,'[7]Geriatric - no peconic bay'!$A$3:$W$594,23,FALSE)</f>
        <v>12.57</v>
      </c>
      <c r="I571" s="15">
        <f t="shared" si="8"/>
        <v>18.600000000000001</v>
      </c>
      <c r="J571" s="48"/>
    </row>
    <row r="572" spans="1:10" ht="15" x14ac:dyDescent="0.25">
      <c r="A572" s="25" t="s">
        <v>518</v>
      </c>
      <c r="B572" s="25" t="s">
        <v>519</v>
      </c>
      <c r="C572" s="26">
        <v>0</v>
      </c>
      <c r="D572" s="27">
        <v>-3.33</v>
      </c>
      <c r="E572" s="26">
        <v>1.19</v>
      </c>
      <c r="F572" s="14">
        <v>2.2200000000000002</v>
      </c>
      <c r="G572" s="14">
        <v>1.5</v>
      </c>
      <c r="H572" s="14">
        <f>VLOOKUP(A572,'[7]Geriatric - no peconic bay'!$A$3:$W$594,23,FALSE)</f>
        <v>9.8800000000000008</v>
      </c>
      <c r="I572" s="15">
        <f t="shared" si="8"/>
        <v>11.46</v>
      </c>
      <c r="J572" s="48"/>
    </row>
    <row r="573" spans="1:10" ht="15" x14ac:dyDescent="0.25">
      <c r="A573" s="25" t="s">
        <v>354</v>
      </c>
      <c r="B573" s="25" t="s">
        <v>355</v>
      </c>
      <c r="C573" s="26">
        <v>0</v>
      </c>
      <c r="D573" s="27">
        <v>0</v>
      </c>
      <c r="E573" s="26">
        <v>1.28</v>
      </c>
      <c r="F573" s="14">
        <v>3.14</v>
      </c>
      <c r="G573" s="14">
        <v>2.13</v>
      </c>
      <c r="H573" s="14">
        <f>VLOOKUP(A573,'[7]Geriatric - no peconic bay'!$A$3:$W$594,23,FALSE)</f>
        <v>13.96</v>
      </c>
      <c r="I573" s="15">
        <f t="shared" si="8"/>
        <v>20.51</v>
      </c>
      <c r="J573" s="48"/>
    </row>
    <row r="574" spans="1:10" ht="15" x14ac:dyDescent="0.25">
      <c r="A574" s="25" t="s">
        <v>1013</v>
      </c>
      <c r="B574" s="25" t="s">
        <v>1014</v>
      </c>
      <c r="C574" s="26">
        <v>0</v>
      </c>
      <c r="D574" s="27">
        <v>0</v>
      </c>
      <c r="E574" s="26">
        <v>0.48</v>
      </c>
      <c r="F574" s="14">
        <v>2.83</v>
      </c>
      <c r="G574" s="14">
        <v>1.91</v>
      </c>
      <c r="H574" s="14">
        <f>VLOOKUP(A574,'[7]Geriatric - no peconic bay'!$A$3:$W$594,23,FALSE)</f>
        <v>12.55</v>
      </c>
      <c r="I574" s="15">
        <f t="shared" si="8"/>
        <v>17.77</v>
      </c>
      <c r="J574" s="48"/>
    </row>
    <row r="575" spans="1:10" ht="15" x14ac:dyDescent="0.25">
      <c r="A575" s="25" t="s">
        <v>710</v>
      </c>
      <c r="B575" s="25" t="s">
        <v>711</v>
      </c>
      <c r="C575" s="26">
        <v>0</v>
      </c>
      <c r="D575" s="27">
        <v>0</v>
      </c>
      <c r="E575" s="26">
        <v>0.02</v>
      </c>
      <c r="F575" s="14">
        <v>3.12</v>
      </c>
      <c r="G575" s="14">
        <v>2.11</v>
      </c>
      <c r="H575" s="14">
        <f>VLOOKUP(A575,'[7]Geriatric - no peconic bay'!$A$3:$W$594,23,FALSE)</f>
        <v>13.88</v>
      </c>
      <c r="I575" s="15">
        <f t="shared" si="8"/>
        <v>19.13</v>
      </c>
      <c r="J575" s="48"/>
    </row>
    <row r="576" spans="1:10" ht="15" x14ac:dyDescent="0.25">
      <c r="A576" s="25" t="s">
        <v>202</v>
      </c>
      <c r="B576" s="25" t="s">
        <v>203</v>
      </c>
      <c r="C576" s="26">
        <v>0</v>
      </c>
      <c r="D576" s="27">
        <v>0</v>
      </c>
      <c r="E576" s="26">
        <v>1.01</v>
      </c>
      <c r="F576" s="14">
        <v>4.34</v>
      </c>
      <c r="G576" s="14">
        <v>2.94</v>
      </c>
      <c r="H576" s="14">
        <f>VLOOKUP(A576,'[7]Geriatric - no peconic bay'!$A$3:$W$594,23,FALSE)</f>
        <v>19.27</v>
      </c>
      <c r="I576" s="15">
        <f t="shared" si="8"/>
        <v>27.56</v>
      </c>
      <c r="J576" s="48"/>
    </row>
    <row r="577" spans="1:10" ht="15" x14ac:dyDescent="0.25">
      <c r="A577" s="25" t="s">
        <v>1015</v>
      </c>
      <c r="B577" s="25" t="s">
        <v>1016</v>
      </c>
      <c r="C577" s="26">
        <v>0</v>
      </c>
      <c r="D577" s="27">
        <v>0</v>
      </c>
      <c r="E577" s="26">
        <v>0.25</v>
      </c>
      <c r="F577" s="14">
        <v>4.71</v>
      </c>
      <c r="G577" s="14">
        <v>3.19</v>
      </c>
      <c r="H577" s="14">
        <f>VLOOKUP(A577,'[7]Geriatric - no peconic bay'!$A$3:$W$594,23,FALSE)</f>
        <v>20.94</v>
      </c>
      <c r="I577" s="15">
        <f t="shared" si="8"/>
        <v>29.09</v>
      </c>
      <c r="J577" s="48"/>
    </row>
    <row r="578" spans="1:10" ht="15" x14ac:dyDescent="0.25">
      <c r="A578" s="25" t="s">
        <v>436</v>
      </c>
      <c r="B578" s="25" t="s">
        <v>437</v>
      </c>
      <c r="C578" s="26">
        <v>0</v>
      </c>
      <c r="D578" s="27">
        <v>0</v>
      </c>
      <c r="E578" s="26">
        <v>0.33</v>
      </c>
      <c r="F578" s="14">
        <v>2.87</v>
      </c>
      <c r="G578" s="14">
        <v>1.94</v>
      </c>
      <c r="H578" s="14">
        <f>VLOOKUP(A578,'[7]Geriatric - no peconic bay'!$A$3:$W$594,23,FALSE)</f>
        <v>12.74</v>
      </c>
      <c r="I578" s="15">
        <f t="shared" si="8"/>
        <v>17.88</v>
      </c>
      <c r="J578" s="48"/>
    </row>
    <row r="579" spans="1:10" ht="15" x14ac:dyDescent="0.25">
      <c r="A579" s="25" t="s">
        <v>1215</v>
      </c>
      <c r="B579" s="25" t="s">
        <v>1017</v>
      </c>
      <c r="C579" s="26">
        <v>0</v>
      </c>
      <c r="D579" s="27">
        <v>0</v>
      </c>
      <c r="E579" s="26">
        <v>0</v>
      </c>
      <c r="F579" s="14">
        <v>4.83</v>
      </c>
      <c r="G579" s="14">
        <v>3.27</v>
      </c>
      <c r="H579" s="14">
        <f>VLOOKUP(A579,'[7]Geriatric - no peconic bay'!$A$3:$W$594,23,FALSE)</f>
        <v>21.46</v>
      </c>
      <c r="I579" s="15">
        <f t="shared" si="8"/>
        <v>29.56</v>
      </c>
      <c r="J579" s="48"/>
    </row>
    <row r="580" spans="1:10" ht="15" x14ac:dyDescent="0.25">
      <c r="A580" s="25" t="s">
        <v>628</v>
      </c>
      <c r="B580" s="25" t="s">
        <v>629</v>
      </c>
      <c r="C580" s="26">
        <v>0</v>
      </c>
      <c r="D580" s="27">
        <v>0</v>
      </c>
      <c r="E580" s="26">
        <v>0.08</v>
      </c>
      <c r="F580" s="14">
        <v>4.6500000000000004</v>
      </c>
      <c r="G580" s="14">
        <v>3.15</v>
      </c>
      <c r="H580" s="14">
        <f>VLOOKUP(A580,'[7]Geriatric - no peconic bay'!$A$3:$W$594,23,FALSE)</f>
        <v>20.65</v>
      </c>
      <c r="I580" s="15">
        <f t="shared" si="8"/>
        <v>28.53</v>
      </c>
      <c r="J580" s="48"/>
    </row>
    <row r="581" spans="1:10" ht="15" x14ac:dyDescent="0.25">
      <c r="A581" s="25" t="s">
        <v>1269</v>
      </c>
      <c r="B581" s="25" t="s">
        <v>1270</v>
      </c>
      <c r="C581" s="26">
        <v>0</v>
      </c>
      <c r="D581" s="27">
        <v>-5.68</v>
      </c>
      <c r="E581" s="26">
        <v>0.13</v>
      </c>
      <c r="F581" s="14">
        <v>4</v>
      </c>
      <c r="G581" s="14">
        <v>2.7</v>
      </c>
      <c r="H581" s="14">
        <f>VLOOKUP(A581,'[7]Geriatric - no peconic bay'!$A$3:$W$594,23,FALSE)</f>
        <v>17.75</v>
      </c>
      <c r="I581" s="15">
        <f t="shared" ref="I581:I597" si="9">ROUND(SUM(C581:H581),2)</f>
        <v>18.899999999999999</v>
      </c>
      <c r="J581" s="48"/>
    </row>
    <row r="582" spans="1:10" ht="15" x14ac:dyDescent="0.25">
      <c r="A582" s="25" t="s">
        <v>1018</v>
      </c>
      <c r="B582" s="25" t="s">
        <v>1019</v>
      </c>
      <c r="C582" s="26">
        <v>0</v>
      </c>
      <c r="D582" s="27">
        <v>0</v>
      </c>
      <c r="E582" s="26">
        <v>0</v>
      </c>
      <c r="F582" s="14">
        <v>3.11</v>
      </c>
      <c r="G582" s="14">
        <v>2.11</v>
      </c>
      <c r="H582" s="14">
        <f>VLOOKUP(A582,'[7]Geriatric - no peconic bay'!$A$3:$W$594,23,FALSE)</f>
        <v>13.82</v>
      </c>
      <c r="I582" s="15">
        <f t="shared" si="9"/>
        <v>19.04</v>
      </c>
      <c r="J582" s="48"/>
    </row>
    <row r="583" spans="1:10" ht="15" x14ac:dyDescent="0.25">
      <c r="A583" s="25" t="s">
        <v>6</v>
      </c>
      <c r="B583" s="25" t="s">
        <v>1216</v>
      </c>
      <c r="C583" s="26">
        <v>0</v>
      </c>
      <c r="D583" s="27">
        <v>-6.02</v>
      </c>
      <c r="E583" s="26">
        <v>16.14</v>
      </c>
      <c r="F583" s="14">
        <v>4.13</v>
      </c>
      <c r="G583" s="14">
        <v>2.8</v>
      </c>
      <c r="H583" s="14">
        <f>VLOOKUP(A583,'[7]Geriatric - no peconic bay'!$A$3:$W$594,23,FALSE)</f>
        <v>18.350000000000001</v>
      </c>
      <c r="I583" s="15">
        <f t="shared" si="9"/>
        <v>35.4</v>
      </c>
      <c r="J583" s="48"/>
    </row>
    <row r="584" spans="1:10" ht="15" x14ac:dyDescent="0.25">
      <c r="A584" s="25" t="s">
        <v>712</v>
      </c>
      <c r="B584" s="25" t="s">
        <v>713</v>
      </c>
      <c r="C584" s="26">
        <v>0</v>
      </c>
      <c r="D584" s="27">
        <v>-4.67</v>
      </c>
      <c r="E584" s="26">
        <v>0.92999999999999994</v>
      </c>
      <c r="F584" s="14">
        <v>3.28</v>
      </c>
      <c r="G584" s="14">
        <v>2.2200000000000002</v>
      </c>
      <c r="H584" s="14">
        <f>VLOOKUP(A584,'[7]Geriatric - no peconic bay'!$A$3:$W$594,23,FALSE)</f>
        <v>14.59</v>
      </c>
      <c r="I584" s="15">
        <f t="shared" si="9"/>
        <v>16.350000000000001</v>
      </c>
      <c r="J584" s="48"/>
    </row>
    <row r="585" spans="1:10" ht="15" x14ac:dyDescent="0.25">
      <c r="A585" s="25" t="s">
        <v>320</v>
      </c>
      <c r="B585" s="25" t="s">
        <v>321</v>
      </c>
      <c r="C585" s="26">
        <v>0</v>
      </c>
      <c r="D585" s="27">
        <v>0</v>
      </c>
      <c r="E585" s="26">
        <v>1.22</v>
      </c>
      <c r="F585" s="14">
        <v>3.56</v>
      </c>
      <c r="G585" s="14">
        <v>2.41</v>
      </c>
      <c r="H585" s="14">
        <f>VLOOKUP(A585,'[7]Geriatric - no peconic bay'!$A$3:$W$594,23,FALSE)</f>
        <v>15.82</v>
      </c>
      <c r="I585" s="15">
        <f t="shared" si="9"/>
        <v>23.01</v>
      </c>
      <c r="J585" s="48"/>
    </row>
    <row r="586" spans="1:10" ht="15" x14ac:dyDescent="0.25">
      <c r="A586" s="25" t="s">
        <v>298</v>
      </c>
      <c r="B586" s="25" t="s">
        <v>299</v>
      </c>
      <c r="C586" s="26">
        <v>0</v>
      </c>
      <c r="D586" s="27">
        <v>0</v>
      </c>
      <c r="E586" s="26">
        <v>0.63</v>
      </c>
      <c r="F586" s="14">
        <v>4.2300000000000004</v>
      </c>
      <c r="G586" s="14">
        <v>2.86</v>
      </c>
      <c r="H586" s="14">
        <f>VLOOKUP(A586,'[7]Geriatric - no peconic bay'!$A$3:$W$594,23,FALSE)</f>
        <v>18.78</v>
      </c>
      <c r="I586" s="15">
        <f t="shared" si="9"/>
        <v>26.5</v>
      </c>
      <c r="J586" s="48"/>
    </row>
    <row r="587" spans="1:10" ht="15" x14ac:dyDescent="0.25">
      <c r="A587" s="25" t="s">
        <v>620</v>
      </c>
      <c r="B587" s="25" t="s">
        <v>621</v>
      </c>
      <c r="C587" s="26">
        <v>0</v>
      </c>
      <c r="D587" s="27">
        <v>0</v>
      </c>
      <c r="E587" s="26">
        <v>0.32</v>
      </c>
      <c r="F587" s="14">
        <v>3.16</v>
      </c>
      <c r="G587" s="14">
        <v>2.14</v>
      </c>
      <c r="H587" s="14">
        <f>VLOOKUP(A587,'[7]Geriatric - no peconic bay'!$A$3:$W$594,23,FALSE)</f>
        <v>14.04</v>
      </c>
      <c r="I587" s="15">
        <f t="shared" si="9"/>
        <v>19.66</v>
      </c>
      <c r="J587" s="48"/>
    </row>
    <row r="588" spans="1:10" ht="15" x14ac:dyDescent="0.25">
      <c r="A588" s="25" t="s">
        <v>595</v>
      </c>
      <c r="B588" s="25" t="s">
        <v>596</v>
      </c>
      <c r="C588" s="26">
        <v>0</v>
      </c>
      <c r="D588" s="27">
        <v>0</v>
      </c>
      <c r="E588" s="26">
        <v>0.39</v>
      </c>
      <c r="F588" s="14">
        <v>3.32</v>
      </c>
      <c r="G588" s="14">
        <v>2.25</v>
      </c>
      <c r="H588" s="14">
        <f>VLOOKUP(A588,'[7]Geriatric - no peconic bay'!$A$3:$W$594,23,FALSE)</f>
        <v>14.75</v>
      </c>
      <c r="I588" s="15">
        <f t="shared" si="9"/>
        <v>20.71</v>
      </c>
      <c r="J588" s="48"/>
    </row>
    <row r="589" spans="1:10" ht="15" x14ac:dyDescent="0.25">
      <c r="A589" s="25" t="s">
        <v>714</v>
      </c>
      <c r="B589" s="25" t="s">
        <v>715</v>
      </c>
      <c r="C589" s="26">
        <v>0</v>
      </c>
      <c r="D589" s="27">
        <v>0</v>
      </c>
      <c r="E589" s="26">
        <v>0.38</v>
      </c>
      <c r="F589" s="14">
        <v>3.36</v>
      </c>
      <c r="G589" s="14">
        <v>2.2799999999999998</v>
      </c>
      <c r="H589" s="14">
        <f>VLOOKUP(A589,'[7]Geriatric - no peconic bay'!$A$3:$W$594,23,FALSE)</f>
        <v>14.95</v>
      </c>
      <c r="I589" s="15">
        <f t="shared" si="9"/>
        <v>20.97</v>
      </c>
      <c r="J589" s="48"/>
    </row>
    <row r="590" spans="1:10" ht="15" x14ac:dyDescent="0.25">
      <c r="A590" s="25" t="s">
        <v>267</v>
      </c>
      <c r="B590" s="25" t="s">
        <v>268</v>
      </c>
      <c r="C590" s="26">
        <v>0</v>
      </c>
      <c r="D590" s="27">
        <v>0</v>
      </c>
      <c r="E590" s="26">
        <v>4.37</v>
      </c>
      <c r="F590" s="14">
        <v>3.31</v>
      </c>
      <c r="G590" s="14">
        <v>2.2400000000000002</v>
      </c>
      <c r="H590" s="14">
        <f>VLOOKUP(A590,'[7]Geriatric - no peconic bay'!$A$3:$W$594,23,FALSE)</f>
        <v>14.71</v>
      </c>
      <c r="I590" s="15">
        <f t="shared" si="9"/>
        <v>24.63</v>
      </c>
      <c r="J590" s="48"/>
    </row>
    <row r="591" spans="1:10" ht="15" x14ac:dyDescent="0.25">
      <c r="A591" s="25" t="s">
        <v>1020</v>
      </c>
      <c r="B591" s="25" t="s">
        <v>1021</v>
      </c>
      <c r="C591" s="26">
        <v>0</v>
      </c>
      <c r="D591" s="27">
        <v>0</v>
      </c>
      <c r="E591" s="26">
        <v>0.12</v>
      </c>
      <c r="F591" s="14">
        <v>4.21</v>
      </c>
      <c r="G591" s="14">
        <v>2.85</v>
      </c>
      <c r="H591" s="14">
        <f>VLOOKUP(A591,'[7]Geriatric - no peconic bay'!$A$3:$W$594,23,FALSE)</f>
        <v>18.690000000000001</v>
      </c>
      <c r="I591" s="15">
        <f t="shared" si="9"/>
        <v>25.87</v>
      </c>
      <c r="J591" s="48"/>
    </row>
    <row r="592" spans="1:10" ht="15" x14ac:dyDescent="0.25">
      <c r="A592" s="25" t="s">
        <v>1022</v>
      </c>
      <c r="B592" s="25" t="s">
        <v>1023</v>
      </c>
      <c r="C592" s="26">
        <v>0</v>
      </c>
      <c r="D592" s="27">
        <v>0</v>
      </c>
      <c r="E592" s="26">
        <v>0</v>
      </c>
      <c r="F592" s="14">
        <v>2.67</v>
      </c>
      <c r="G592" s="14">
        <v>1.81</v>
      </c>
      <c r="H592" s="14">
        <f>VLOOKUP(A592,'[7]Geriatric - no peconic bay'!$A$3:$W$594,23,FALSE)</f>
        <v>11.85</v>
      </c>
      <c r="I592" s="15">
        <f t="shared" si="9"/>
        <v>16.329999999999998</v>
      </c>
      <c r="J592" s="48"/>
    </row>
    <row r="593" spans="1:10" ht="15" x14ac:dyDescent="0.25">
      <c r="A593" s="25" t="s">
        <v>75</v>
      </c>
      <c r="B593" s="25" t="s">
        <v>76</v>
      </c>
      <c r="C593" s="26">
        <v>0</v>
      </c>
      <c r="D593" s="27">
        <v>0</v>
      </c>
      <c r="E593" s="26">
        <v>6.18</v>
      </c>
      <c r="F593" s="14">
        <v>3.07</v>
      </c>
      <c r="G593" s="14">
        <v>2.08</v>
      </c>
      <c r="H593" s="14">
        <f>VLOOKUP(A593,'[7]Geriatric - no peconic bay'!$A$3:$W$594,23,FALSE)</f>
        <v>13.62</v>
      </c>
      <c r="I593" s="15">
        <f t="shared" si="9"/>
        <v>24.95</v>
      </c>
      <c r="J593" s="48"/>
    </row>
    <row r="594" spans="1:10" ht="15" x14ac:dyDescent="0.25">
      <c r="A594" s="25" t="s">
        <v>550</v>
      </c>
      <c r="B594" s="25" t="s">
        <v>551</v>
      </c>
      <c r="C594" s="26">
        <v>0</v>
      </c>
      <c r="D594" s="27">
        <v>0</v>
      </c>
      <c r="E594" s="26">
        <v>0.91</v>
      </c>
      <c r="F594" s="14">
        <v>4.05</v>
      </c>
      <c r="G594" s="14">
        <v>2.74</v>
      </c>
      <c r="H594" s="14">
        <f>VLOOKUP(A594,'[7]Geriatric - no peconic bay'!$A$3:$W$594,23,FALSE)</f>
        <v>17.98</v>
      </c>
      <c r="I594" s="15">
        <f t="shared" si="9"/>
        <v>25.68</v>
      </c>
      <c r="J594" s="48"/>
    </row>
    <row r="595" spans="1:10" ht="15" x14ac:dyDescent="0.25">
      <c r="A595" s="25" t="s">
        <v>482</v>
      </c>
      <c r="B595" s="37" t="s">
        <v>483</v>
      </c>
      <c r="C595" s="26">
        <v>0</v>
      </c>
      <c r="D595" s="27">
        <v>0</v>
      </c>
      <c r="E595" s="26">
        <v>0.42</v>
      </c>
      <c r="F595" s="14">
        <v>3.02</v>
      </c>
      <c r="G595" s="14">
        <v>2.0499999999999998</v>
      </c>
      <c r="H595" s="14">
        <f>VLOOKUP(A595,'[7]Geriatric - no peconic bay'!$A$3:$W$594,23,FALSE)</f>
        <v>13.43</v>
      </c>
      <c r="I595" s="15">
        <f t="shared" si="9"/>
        <v>18.920000000000002</v>
      </c>
      <c r="J595" s="48"/>
    </row>
    <row r="596" spans="1:10" ht="15" x14ac:dyDescent="0.25">
      <c r="A596" s="25" t="s">
        <v>1217</v>
      </c>
      <c r="B596" s="25" t="s">
        <v>1218</v>
      </c>
      <c r="C596" s="26">
        <v>0</v>
      </c>
      <c r="D596" s="27">
        <v>0</v>
      </c>
      <c r="E596" s="26">
        <v>0</v>
      </c>
      <c r="F596" s="14">
        <v>4.3899999999999997</v>
      </c>
      <c r="G596" s="14">
        <v>2.97</v>
      </c>
      <c r="H596" s="14">
        <f>VLOOKUP(A596,'[7]Geriatric - no peconic bay'!$A$3:$W$594,23,FALSE)</f>
        <v>19.5</v>
      </c>
      <c r="I596" s="15">
        <f t="shared" si="9"/>
        <v>26.86</v>
      </c>
      <c r="J596" s="48"/>
    </row>
    <row r="597" spans="1:10" ht="15" x14ac:dyDescent="0.25">
      <c r="A597" s="25" t="s">
        <v>1220</v>
      </c>
      <c r="B597" s="25" t="s">
        <v>1221</v>
      </c>
      <c r="C597" s="26">
        <v>0</v>
      </c>
      <c r="D597" s="27">
        <v>0</v>
      </c>
      <c r="E597" s="26">
        <v>0.1</v>
      </c>
      <c r="F597" s="14">
        <v>3.55</v>
      </c>
      <c r="G597" s="14">
        <v>2.4</v>
      </c>
      <c r="H597" s="14">
        <f>VLOOKUP(A597,'[7]Geriatric - no peconic bay'!$A$3:$W$594,23,FALSE)</f>
        <v>15.76</v>
      </c>
      <c r="I597" s="15">
        <f t="shared" si="9"/>
        <v>21.81</v>
      </c>
      <c r="J597" s="48"/>
    </row>
  </sheetData>
  <sortState xmlns:xlrd2="http://schemas.microsoft.com/office/spreadsheetml/2017/richdata2" ref="A6:J596">
    <sortCondition ref="B6:B596"/>
  </sortState>
  <mergeCells count="3">
    <mergeCell ref="A1:I1"/>
    <mergeCell ref="A2:I2"/>
    <mergeCell ref="A3:I3"/>
  </mergeCells>
  <pageMargins left="0.7" right="0.7" top="0.75" bottom="0.75" header="0.3" footer="0.3"/>
  <pageSetup scale="5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0"/>
  <sheetViews>
    <sheetView view="pageBreakPreview" zoomScaleNormal="100" zoomScaleSheetLayoutView="100" workbookViewId="0">
      <pane xSplit="4" ySplit="4" topLeftCell="E92" activePane="bottomRight" state="frozen"/>
      <selection pane="topRight" activeCell="D1" sqref="D1"/>
      <selection pane="bottomLeft" activeCell="A6" sqref="A6"/>
      <selection pane="bottomRight" activeCell="D102" sqref="D102"/>
    </sheetView>
  </sheetViews>
  <sheetFormatPr defaultColWidth="9.140625" defaultRowHeight="12.75" x14ac:dyDescent="0.2"/>
  <cols>
    <col min="1" max="1" width="13.42578125" style="24" bestFit="1" customWidth="1"/>
    <col min="2" max="2" width="14" style="45" customWidth="1"/>
    <col min="3" max="3" width="70" style="24" bestFit="1" customWidth="1"/>
    <col min="4" max="4" width="14.85546875" style="46" customWidth="1"/>
    <col min="5" max="5" width="14.42578125" style="47" customWidth="1"/>
    <col min="6" max="8" width="14.5703125" style="19" customWidth="1"/>
    <col min="9" max="9" width="14.85546875" style="19" customWidth="1"/>
    <col min="10" max="16384" width="9.140625" style="24"/>
  </cols>
  <sheetData>
    <row r="1" spans="1:9" s="6" customFormat="1" ht="15" x14ac:dyDescent="0.2">
      <c r="A1" s="51" t="s">
        <v>1041</v>
      </c>
      <c r="B1" s="52"/>
      <c r="C1" s="52"/>
      <c r="D1" s="52"/>
      <c r="E1" s="52"/>
      <c r="F1" s="52"/>
      <c r="G1" s="52"/>
      <c r="H1" s="52"/>
      <c r="I1" s="52"/>
    </row>
    <row r="2" spans="1:9" s="6" customFormat="1" ht="15" x14ac:dyDescent="0.2">
      <c r="A2" s="51" t="s">
        <v>1145</v>
      </c>
      <c r="B2" s="52"/>
      <c r="C2" s="52"/>
      <c r="D2" s="52"/>
      <c r="E2" s="52"/>
      <c r="F2" s="52"/>
      <c r="G2" s="52"/>
      <c r="H2" s="52"/>
      <c r="I2" s="52"/>
    </row>
    <row r="3" spans="1:9" s="6" customFormat="1" ht="16.5" thickBot="1" x14ac:dyDescent="0.3">
      <c r="A3" s="56" t="s">
        <v>1318</v>
      </c>
      <c r="B3" s="57"/>
      <c r="C3" s="57"/>
      <c r="D3" s="57"/>
      <c r="E3" s="57"/>
      <c r="F3" s="57"/>
      <c r="G3" s="57"/>
      <c r="H3" s="57"/>
      <c r="I3" s="57"/>
    </row>
    <row r="4" spans="1:9" s="44" customFormat="1" ht="51.75" thickBot="1" x14ac:dyDescent="0.25">
      <c r="A4" s="42" t="s">
        <v>1042</v>
      </c>
      <c r="B4" s="42" t="s">
        <v>1043</v>
      </c>
      <c r="C4" s="42" t="s">
        <v>1044</v>
      </c>
      <c r="D4" s="42" t="s">
        <v>1317</v>
      </c>
      <c r="E4" s="43" t="s">
        <v>1219</v>
      </c>
      <c r="F4" s="11" t="s">
        <v>1143</v>
      </c>
      <c r="G4" s="1" t="s">
        <v>1296</v>
      </c>
      <c r="H4" s="1" t="s">
        <v>1309</v>
      </c>
      <c r="I4" s="17" t="s">
        <v>1142</v>
      </c>
    </row>
    <row r="5" spans="1:9" ht="17.25" customHeight="1" x14ac:dyDescent="0.2">
      <c r="A5" s="22" t="s">
        <v>1045</v>
      </c>
      <c r="B5" s="21" t="s">
        <v>1046</v>
      </c>
      <c r="C5" s="22" t="s">
        <v>731</v>
      </c>
      <c r="D5" s="23">
        <v>0</v>
      </c>
      <c r="E5" s="23">
        <v>0</v>
      </c>
      <c r="F5" s="14">
        <v>8.1436499999999796</v>
      </c>
      <c r="G5" s="14">
        <v>5.51</v>
      </c>
      <c r="H5" s="14">
        <v>36.18</v>
      </c>
      <c r="I5" s="18">
        <f>ROUND(SUM(D5:H5,),2)</f>
        <v>49.83</v>
      </c>
    </row>
    <row r="6" spans="1:9" ht="14.25" x14ac:dyDescent="0.2">
      <c r="A6" s="22" t="s">
        <v>1047</v>
      </c>
      <c r="B6" s="21" t="s">
        <v>1048</v>
      </c>
      <c r="C6" s="22" t="s">
        <v>731</v>
      </c>
      <c r="D6" s="23">
        <v>0</v>
      </c>
      <c r="E6" s="23">
        <v>0</v>
      </c>
      <c r="F6" s="14">
        <v>10.211099999999988</v>
      </c>
      <c r="G6" s="14">
        <v>6.91</v>
      </c>
      <c r="H6" s="14">
        <v>45.36</v>
      </c>
      <c r="I6" s="18">
        <f t="shared" ref="I6:I69" si="0">ROUND(SUM(D6:H6,),2)</f>
        <v>62.48</v>
      </c>
    </row>
    <row r="7" spans="1:9" ht="14.25" x14ac:dyDescent="0.2">
      <c r="A7" s="22" t="s">
        <v>1049</v>
      </c>
      <c r="B7" s="21" t="s">
        <v>1048</v>
      </c>
      <c r="C7" s="22" t="s">
        <v>295</v>
      </c>
      <c r="D7" s="23">
        <v>0.01</v>
      </c>
      <c r="E7" s="23">
        <v>0</v>
      </c>
      <c r="F7" s="14">
        <v>8.8787999999999556</v>
      </c>
      <c r="G7" s="14">
        <v>6.01</v>
      </c>
      <c r="H7" s="14">
        <v>39.44</v>
      </c>
      <c r="I7" s="18">
        <f t="shared" si="0"/>
        <v>54.34</v>
      </c>
    </row>
    <row r="8" spans="1:9" ht="14.25" x14ac:dyDescent="0.2">
      <c r="A8" s="22" t="s">
        <v>1050</v>
      </c>
      <c r="B8" s="21" t="s">
        <v>1048</v>
      </c>
      <c r="C8" s="22" t="s">
        <v>735</v>
      </c>
      <c r="D8" s="23">
        <v>0</v>
      </c>
      <c r="E8" s="23">
        <v>0</v>
      </c>
      <c r="F8" s="14">
        <v>10.083300000000008</v>
      </c>
      <c r="G8" s="14">
        <v>6.82</v>
      </c>
      <c r="H8" s="14">
        <v>44.79</v>
      </c>
      <c r="I8" s="18">
        <f t="shared" si="0"/>
        <v>61.69</v>
      </c>
    </row>
    <row r="9" spans="1:9" ht="14.25" x14ac:dyDescent="0.2">
      <c r="A9" s="22" t="s">
        <v>1051</v>
      </c>
      <c r="B9" s="21" t="s">
        <v>1048</v>
      </c>
      <c r="C9" s="22" t="s">
        <v>1031</v>
      </c>
      <c r="D9" s="23">
        <v>0.86</v>
      </c>
      <c r="E9" s="23">
        <v>0</v>
      </c>
      <c r="F9" s="14">
        <v>5.4168000000000234</v>
      </c>
      <c r="G9" s="14">
        <v>3.67</v>
      </c>
      <c r="H9" s="14">
        <v>24.06</v>
      </c>
      <c r="I9" s="18">
        <f t="shared" si="0"/>
        <v>34.01</v>
      </c>
    </row>
    <row r="10" spans="1:9" ht="14.25" x14ac:dyDescent="0.2">
      <c r="A10" s="22" t="s">
        <v>1052</v>
      </c>
      <c r="B10" s="21" t="s">
        <v>1048</v>
      </c>
      <c r="C10" s="22" t="s">
        <v>138</v>
      </c>
      <c r="D10" s="23">
        <v>0.85</v>
      </c>
      <c r="E10" s="23">
        <v>0</v>
      </c>
      <c r="F10" s="14">
        <v>6.7463999999999942</v>
      </c>
      <c r="G10" s="14">
        <v>4.57</v>
      </c>
      <c r="H10" s="14">
        <v>29.97</v>
      </c>
      <c r="I10" s="18">
        <f t="shared" si="0"/>
        <v>42.14</v>
      </c>
    </row>
    <row r="11" spans="1:9" ht="14.25" x14ac:dyDescent="0.2">
      <c r="A11" s="22" t="s">
        <v>1053</v>
      </c>
      <c r="B11" s="21" t="s">
        <v>1046</v>
      </c>
      <c r="C11" s="22" t="s">
        <v>753</v>
      </c>
      <c r="D11" s="23">
        <v>0</v>
      </c>
      <c r="E11" s="23">
        <v>0</v>
      </c>
      <c r="F11" s="14">
        <v>6.021000000000015</v>
      </c>
      <c r="G11" s="14">
        <v>4.07</v>
      </c>
      <c r="H11" s="14">
        <v>26.75</v>
      </c>
      <c r="I11" s="18">
        <f t="shared" si="0"/>
        <v>36.840000000000003</v>
      </c>
    </row>
    <row r="12" spans="1:9" ht="14.25" x14ac:dyDescent="0.2">
      <c r="A12" s="22" t="s">
        <v>1054</v>
      </c>
      <c r="B12" s="21" t="s">
        <v>1048</v>
      </c>
      <c r="C12" s="22" t="s">
        <v>753</v>
      </c>
      <c r="D12" s="23">
        <v>0</v>
      </c>
      <c r="E12" s="23">
        <v>0</v>
      </c>
      <c r="F12" s="14">
        <v>8.496599999999944</v>
      </c>
      <c r="G12" s="14">
        <v>5.75</v>
      </c>
      <c r="H12" s="14">
        <v>37.74</v>
      </c>
      <c r="I12" s="18">
        <f t="shared" si="0"/>
        <v>51.99</v>
      </c>
    </row>
    <row r="13" spans="1:9" ht="14.25" x14ac:dyDescent="0.2">
      <c r="A13" s="22" t="s">
        <v>1055</v>
      </c>
      <c r="B13" s="21" t="s">
        <v>1046</v>
      </c>
      <c r="C13" s="22" t="s">
        <v>1040</v>
      </c>
      <c r="D13" s="23">
        <v>0</v>
      </c>
      <c r="E13" s="23">
        <v>0</v>
      </c>
      <c r="F13" s="14">
        <v>6.7033500000000004</v>
      </c>
      <c r="G13" s="14">
        <v>4.54</v>
      </c>
      <c r="H13" s="14">
        <v>29.78</v>
      </c>
      <c r="I13" s="18">
        <f t="shared" si="0"/>
        <v>41.02</v>
      </c>
    </row>
    <row r="14" spans="1:9" ht="14.25" x14ac:dyDescent="0.2">
      <c r="A14" s="22" t="s">
        <v>1056</v>
      </c>
      <c r="B14" s="21" t="s">
        <v>1057</v>
      </c>
      <c r="C14" s="22" t="s">
        <v>759</v>
      </c>
      <c r="D14" s="23">
        <v>0</v>
      </c>
      <c r="E14" s="23">
        <v>360.59</v>
      </c>
      <c r="F14" s="14">
        <v>15.53</v>
      </c>
      <c r="G14" s="14">
        <v>10.51</v>
      </c>
      <c r="H14" s="14">
        <v>69.010000000000005</v>
      </c>
      <c r="I14" s="18">
        <f t="shared" si="0"/>
        <v>455.64</v>
      </c>
    </row>
    <row r="15" spans="1:9" ht="14.25" x14ac:dyDescent="0.2">
      <c r="A15" s="22" t="s">
        <v>1058</v>
      </c>
      <c r="B15" s="21" t="s">
        <v>1046</v>
      </c>
      <c r="C15" s="22" t="s">
        <v>1038</v>
      </c>
      <c r="D15" s="23">
        <v>0</v>
      </c>
      <c r="E15" s="23">
        <v>0</v>
      </c>
      <c r="F15" s="14">
        <v>5.8996500000000083</v>
      </c>
      <c r="G15" s="14">
        <v>3.99</v>
      </c>
      <c r="H15" s="14">
        <v>26.21</v>
      </c>
      <c r="I15" s="18">
        <f t="shared" si="0"/>
        <v>36.1</v>
      </c>
    </row>
    <row r="16" spans="1:9" ht="14.25" x14ac:dyDescent="0.2">
      <c r="A16" s="20" t="s">
        <v>1273</v>
      </c>
      <c r="B16" s="21" t="s">
        <v>1059</v>
      </c>
      <c r="C16" s="22" t="s">
        <v>142</v>
      </c>
      <c r="D16" s="23">
        <v>1.32</v>
      </c>
      <c r="E16" s="23">
        <v>129.13999999999999</v>
      </c>
      <c r="F16" s="14">
        <v>4.49</v>
      </c>
      <c r="G16" s="14">
        <v>3.04</v>
      </c>
      <c r="H16" s="14">
        <v>19.940000000000001</v>
      </c>
      <c r="I16" s="18">
        <f t="shared" si="0"/>
        <v>157.93</v>
      </c>
    </row>
    <row r="17" spans="1:9" ht="14.25" x14ac:dyDescent="0.2">
      <c r="A17" s="22" t="s">
        <v>1060</v>
      </c>
      <c r="B17" s="21" t="s">
        <v>1048</v>
      </c>
      <c r="C17" s="22" t="s">
        <v>168</v>
      </c>
      <c r="D17" s="23">
        <v>0.92</v>
      </c>
      <c r="E17" s="23">
        <v>0</v>
      </c>
      <c r="F17" s="14">
        <v>9.4768500000000131</v>
      </c>
      <c r="G17" s="14">
        <v>6.41</v>
      </c>
      <c r="H17" s="14">
        <v>42.1</v>
      </c>
      <c r="I17" s="18">
        <f t="shared" si="0"/>
        <v>58.91</v>
      </c>
    </row>
    <row r="18" spans="1:9" ht="14.25" x14ac:dyDescent="0.2">
      <c r="A18" s="22" t="s">
        <v>1061</v>
      </c>
      <c r="B18" s="21" t="s">
        <v>1048</v>
      </c>
      <c r="C18" s="22" t="s">
        <v>721</v>
      </c>
      <c r="D18" s="23">
        <v>0</v>
      </c>
      <c r="E18" s="23">
        <v>0</v>
      </c>
      <c r="F18" s="14">
        <v>7.5943499999999631</v>
      </c>
      <c r="G18" s="14">
        <v>5.14</v>
      </c>
      <c r="H18" s="14">
        <v>33.74</v>
      </c>
      <c r="I18" s="18">
        <f t="shared" si="0"/>
        <v>46.47</v>
      </c>
    </row>
    <row r="19" spans="1:9" ht="14.25" x14ac:dyDescent="0.2">
      <c r="A19" s="22" t="s">
        <v>1062</v>
      </c>
      <c r="B19" s="21" t="s">
        <v>1048</v>
      </c>
      <c r="C19" s="22" t="s">
        <v>776</v>
      </c>
      <c r="D19" s="23">
        <v>0</v>
      </c>
      <c r="E19" s="23">
        <v>0</v>
      </c>
      <c r="F19" s="14">
        <v>11.211599999999976</v>
      </c>
      <c r="G19" s="14">
        <v>7.59</v>
      </c>
      <c r="H19" s="14">
        <v>49.81</v>
      </c>
      <c r="I19" s="18">
        <f t="shared" si="0"/>
        <v>68.61</v>
      </c>
    </row>
    <row r="20" spans="1:9" ht="14.25" x14ac:dyDescent="0.2">
      <c r="A20" s="22" t="s">
        <v>1063</v>
      </c>
      <c r="B20" s="21" t="s">
        <v>1048</v>
      </c>
      <c r="C20" s="22" t="s">
        <v>1037</v>
      </c>
      <c r="D20" s="23">
        <v>0</v>
      </c>
      <c r="E20" s="23">
        <v>0</v>
      </c>
      <c r="F20" s="14">
        <v>7.48275000000001</v>
      </c>
      <c r="G20" s="14">
        <v>5.0599999999999996</v>
      </c>
      <c r="H20" s="14">
        <v>33.24</v>
      </c>
      <c r="I20" s="18">
        <f t="shared" si="0"/>
        <v>45.78</v>
      </c>
    </row>
    <row r="21" spans="1:9" ht="14.25" x14ac:dyDescent="0.2">
      <c r="A21" s="22" t="s">
        <v>1064</v>
      </c>
      <c r="B21" s="21" t="s">
        <v>1048</v>
      </c>
      <c r="C21" s="22" t="s">
        <v>80</v>
      </c>
      <c r="D21" s="23">
        <v>1.51</v>
      </c>
      <c r="E21" s="23">
        <v>0</v>
      </c>
      <c r="F21" s="14">
        <v>8.0760000000000218</v>
      </c>
      <c r="G21" s="14">
        <v>5.46</v>
      </c>
      <c r="H21" s="14">
        <v>35.880000000000003</v>
      </c>
      <c r="I21" s="18">
        <f t="shared" si="0"/>
        <v>50.93</v>
      </c>
    </row>
    <row r="22" spans="1:9" ht="14.25" x14ac:dyDescent="0.2">
      <c r="A22" s="20" t="s">
        <v>1298</v>
      </c>
      <c r="B22" s="21" t="s">
        <v>1048</v>
      </c>
      <c r="C22" s="22" t="s">
        <v>22</v>
      </c>
      <c r="D22" s="23">
        <v>0</v>
      </c>
      <c r="E22" s="23">
        <v>0</v>
      </c>
      <c r="F22" s="14">
        <v>11.47</v>
      </c>
      <c r="G22" s="14">
        <v>7.76</v>
      </c>
      <c r="H22" s="14">
        <v>50.94</v>
      </c>
      <c r="I22" s="18">
        <f t="shared" si="0"/>
        <v>70.17</v>
      </c>
    </row>
    <row r="23" spans="1:9" ht="14.25" x14ac:dyDescent="0.2">
      <c r="A23" s="20" t="s">
        <v>1297</v>
      </c>
      <c r="B23" s="21" t="s">
        <v>1057</v>
      </c>
      <c r="C23" s="22" t="s">
        <v>22</v>
      </c>
      <c r="D23" s="23">
        <v>0</v>
      </c>
      <c r="E23" s="23">
        <v>0</v>
      </c>
      <c r="F23" s="14">
        <v>32.909999999999997</v>
      </c>
      <c r="G23" s="14">
        <v>22.27</v>
      </c>
      <c r="H23" s="14">
        <v>146.18</v>
      </c>
      <c r="I23" s="18">
        <f t="shared" si="0"/>
        <v>201.36</v>
      </c>
    </row>
    <row r="24" spans="1:9" ht="14.25" x14ac:dyDescent="0.2">
      <c r="A24" s="22" t="s">
        <v>1065</v>
      </c>
      <c r="B24" s="21" t="s">
        <v>1048</v>
      </c>
      <c r="C24" s="22" t="s">
        <v>68</v>
      </c>
      <c r="D24" s="23">
        <v>0</v>
      </c>
      <c r="E24" s="23">
        <v>0</v>
      </c>
      <c r="F24" s="14">
        <v>8.166150000000016</v>
      </c>
      <c r="G24" s="14">
        <v>5.53</v>
      </c>
      <c r="H24" s="14">
        <v>36.28</v>
      </c>
      <c r="I24" s="18">
        <f t="shared" si="0"/>
        <v>49.98</v>
      </c>
    </row>
    <row r="25" spans="1:9" ht="14.25" x14ac:dyDescent="0.2">
      <c r="A25" s="22" t="s">
        <v>1066</v>
      </c>
      <c r="B25" s="21" t="s">
        <v>1048</v>
      </c>
      <c r="C25" s="22" t="s">
        <v>106</v>
      </c>
      <c r="D25" s="23">
        <v>1.23</v>
      </c>
      <c r="E25" s="23">
        <v>0</v>
      </c>
      <c r="F25" s="14">
        <v>9.9829499999999598</v>
      </c>
      <c r="G25" s="14">
        <v>6.76</v>
      </c>
      <c r="H25" s="14">
        <v>44.35</v>
      </c>
      <c r="I25" s="18">
        <f t="shared" si="0"/>
        <v>62.32</v>
      </c>
    </row>
    <row r="26" spans="1:9" ht="14.25" x14ac:dyDescent="0.2">
      <c r="A26" s="22" t="s">
        <v>1067</v>
      </c>
      <c r="B26" s="21" t="s">
        <v>1048</v>
      </c>
      <c r="C26" s="22" t="s">
        <v>86</v>
      </c>
      <c r="D26" s="23">
        <v>1.21</v>
      </c>
      <c r="E26" s="23">
        <v>0</v>
      </c>
      <c r="F26" s="14">
        <v>5.5987499999999955</v>
      </c>
      <c r="G26" s="14">
        <v>3.79</v>
      </c>
      <c r="H26" s="14">
        <v>24.87</v>
      </c>
      <c r="I26" s="18">
        <f t="shared" si="0"/>
        <v>35.47</v>
      </c>
    </row>
    <row r="27" spans="1:9" ht="14.25" x14ac:dyDescent="0.2">
      <c r="A27" s="22" t="s">
        <v>1068</v>
      </c>
      <c r="B27" s="21" t="s">
        <v>1048</v>
      </c>
      <c r="C27" s="22" t="s">
        <v>455</v>
      </c>
      <c r="D27" s="23">
        <v>0.12</v>
      </c>
      <c r="E27" s="23">
        <v>0</v>
      </c>
      <c r="F27" s="14">
        <v>7.338450000000023</v>
      </c>
      <c r="G27" s="14">
        <v>4.97</v>
      </c>
      <c r="H27" s="14">
        <v>32.6</v>
      </c>
      <c r="I27" s="18">
        <f t="shared" si="0"/>
        <v>45.03</v>
      </c>
    </row>
    <row r="28" spans="1:9" ht="14.25" x14ac:dyDescent="0.2">
      <c r="A28" s="22" t="s">
        <v>1069</v>
      </c>
      <c r="B28" s="21" t="s">
        <v>1057</v>
      </c>
      <c r="C28" s="22" t="s">
        <v>1033</v>
      </c>
      <c r="D28" s="23">
        <v>0</v>
      </c>
      <c r="E28" s="23">
        <v>543.65</v>
      </c>
      <c r="F28" s="14">
        <v>23.27</v>
      </c>
      <c r="G28" s="14">
        <v>15.75</v>
      </c>
      <c r="H28" s="14">
        <v>103.37</v>
      </c>
      <c r="I28" s="18">
        <f t="shared" si="0"/>
        <v>686.04</v>
      </c>
    </row>
    <row r="29" spans="1:9" ht="14.25" x14ac:dyDescent="0.2">
      <c r="A29" s="20" t="s">
        <v>1274</v>
      </c>
      <c r="B29" s="21" t="s">
        <v>1059</v>
      </c>
      <c r="C29" s="22" t="s">
        <v>647</v>
      </c>
      <c r="D29" s="23">
        <v>0.04</v>
      </c>
      <c r="E29" s="23">
        <v>136.30000000000001</v>
      </c>
      <c r="F29" s="14">
        <v>5.6145000000000209</v>
      </c>
      <c r="G29" s="14">
        <v>3.68</v>
      </c>
      <c r="H29" s="14">
        <v>24.19</v>
      </c>
      <c r="I29" s="18">
        <f t="shared" si="0"/>
        <v>169.82</v>
      </c>
    </row>
    <row r="30" spans="1:9" ht="14.25" x14ac:dyDescent="0.2">
      <c r="A30" s="22" t="s">
        <v>1070</v>
      </c>
      <c r="B30" s="21" t="s">
        <v>1048</v>
      </c>
      <c r="C30" s="22" t="s">
        <v>797</v>
      </c>
      <c r="D30" s="23">
        <v>0</v>
      </c>
      <c r="E30" s="23">
        <v>0</v>
      </c>
      <c r="F30" s="14">
        <v>9.1068000000000211</v>
      </c>
      <c r="G30" s="14">
        <v>6.16</v>
      </c>
      <c r="H30" s="14">
        <v>40.46</v>
      </c>
      <c r="I30" s="18">
        <f t="shared" si="0"/>
        <v>55.73</v>
      </c>
    </row>
    <row r="31" spans="1:9" ht="14.25" x14ac:dyDescent="0.2">
      <c r="A31" s="22" t="s">
        <v>1071</v>
      </c>
      <c r="B31" s="21" t="s">
        <v>1048</v>
      </c>
      <c r="C31" s="22" t="s">
        <v>408</v>
      </c>
      <c r="D31" s="23">
        <v>0</v>
      </c>
      <c r="E31" s="23">
        <v>0</v>
      </c>
      <c r="F31" s="14">
        <v>8.5135500000000093</v>
      </c>
      <c r="G31" s="14">
        <v>5.76</v>
      </c>
      <c r="H31" s="14">
        <v>37.82</v>
      </c>
      <c r="I31" s="18">
        <f t="shared" si="0"/>
        <v>52.09</v>
      </c>
    </row>
    <row r="32" spans="1:9" ht="14.25" x14ac:dyDescent="0.2">
      <c r="A32" s="22" t="s">
        <v>1072</v>
      </c>
      <c r="B32" s="21" t="s">
        <v>1048</v>
      </c>
      <c r="C32" s="22" t="s">
        <v>131</v>
      </c>
      <c r="D32" s="23">
        <v>0.17</v>
      </c>
      <c r="E32" s="23">
        <v>0</v>
      </c>
      <c r="F32" s="14">
        <v>8.6924999999999955</v>
      </c>
      <c r="G32" s="14">
        <v>5.88</v>
      </c>
      <c r="H32" s="14">
        <v>38.61</v>
      </c>
      <c r="I32" s="18">
        <f t="shared" si="0"/>
        <v>53.35</v>
      </c>
    </row>
    <row r="33" spans="1:9" ht="14.25" x14ac:dyDescent="0.2">
      <c r="A33" s="22" t="s">
        <v>1073</v>
      </c>
      <c r="B33" s="21" t="s">
        <v>1048</v>
      </c>
      <c r="C33" s="22" t="s">
        <v>666</v>
      </c>
      <c r="D33" s="23">
        <v>0.03</v>
      </c>
      <c r="E33" s="23">
        <v>0</v>
      </c>
      <c r="F33" s="14">
        <v>7.1608499999999822</v>
      </c>
      <c r="G33" s="14">
        <v>4.8499999999999996</v>
      </c>
      <c r="H33" s="14">
        <v>31.81</v>
      </c>
      <c r="I33" s="18">
        <f t="shared" si="0"/>
        <v>43.85</v>
      </c>
    </row>
    <row r="34" spans="1:9" ht="14.25" x14ac:dyDescent="0.2">
      <c r="A34" s="22" t="s">
        <v>1074</v>
      </c>
      <c r="B34" s="21" t="s">
        <v>1048</v>
      </c>
      <c r="C34" s="22" t="s">
        <v>813</v>
      </c>
      <c r="D34" s="23">
        <v>0</v>
      </c>
      <c r="E34" s="23">
        <v>0</v>
      </c>
      <c r="F34" s="14">
        <v>7.8748500000000377</v>
      </c>
      <c r="G34" s="14">
        <v>5.33</v>
      </c>
      <c r="H34" s="14">
        <v>34.979999999999997</v>
      </c>
      <c r="I34" s="18">
        <f t="shared" si="0"/>
        <v>48.18</v>
      </c>
    </row>
    <row r="35" spans="1:9" ht="14.25" x14ac:dyDescent="0.2">
      <c r="A35" s="22" t="s">
        <v>1075</v>
      </c>
      <c r="B35" s="21" t="s">
        <v>1048</v>
      </c>
      <c r="C35" s="22" t="s">
        <v>817</v>
      </c>
      <c r="D35" s="23">
        <v>0</v>
      </c>
      <c r="E35" s="23">
        <v>0</v>
      </c>
      <c r="F35" s="14">
        <v>16.72</v>
      </c>
      <c r="G35" s="14">
        <v>11.28</v>
      </c>
      <c r="H35" s="14">
        <v>74.25</v>
      </c>
      <c r="I35" s="18">
        <f t="shared" si="0"/>
        <v>102.25</v>
      </c>
    </row>
    <row r="36" spans="1:9" ht="14.25" x14ac:dyDescent="0.2">
      <c r="A36" s="22" t="s">
        <v>1076</v>
      </c>
      <c r="B36" s="21" t="s">
        <v>1046</v>
      </c>
      <c r="C36" s="22" t="s">
        <v>1039</v>
      </c>
      <c r="D36" s="23">
        <v>0</v>
      </c>
      <c r="E36" s="23">
        <v>0</v>
      </c>
      <c r="F36" s="14">
        <v>6.2855999999999881</v>
      </c>
      <c r="G36" s="14">
        <v>4.25</v>
      </c>
      <c r="H36" s="14">
        <v>27.92</v>
      </c>
      <c r="I36" s="18">
        <f t="shared" si="0"/>
        <v>38.46</v>
      </c>
    </row>
    <row r="37" spans="1:9" ht="14.25" x14ac:dyDescent="0.2">
      <c r="A37" s="22" t="s">
        <v>1077</v>
      </c>
      <c r="B37" s="21" t="s">
        <v>1048</v>
      </c>
      <c r="C37" s="22" t="s">
        <v>825</v>
      </c>
      <c r="D37" s="23">
        <v>0</v>
      </c>
      <c r="E37" s="23">
        <v>0</v>
      </c>
      <c r="F37" s="14">
        <v>8.7345000000000255</v>
      </c>
      <c r="G37" s="14">
        <v>5.91</v>
      </c>
      <c r="H37" s="14">
        <v>38.799999999999997</v>
      </c>
      <c r="I37" s="18">
        <f t="shared" si="0"/>
        <v>53.44</v>
      </c>
    </row>
    <row r="38" spans="1:9" ht="14.25" x14ac:dyDescent="0.2">
      <c r="A38" s="22" t="s">
        <v>1078</v>
      </c>
      <c r="B38" s="21" t="s">
        <v>1057</v>
      </c>
      <c r="C38" s="22" t="s">
        <v>825</v>
      </c>
      <c r="D38" s="23">
        <v>0</v>
      </c>
      <c r="E38" s="23">
        <v>0</v>
      </c>
      <c r="F38" s="14">
        <v>9.5</v>
      </c>
      <c r="G38" s="14">
        <v>6.43</v>
      </c>
      <c r="H38" s="14">
        <v>42.22</v>
      </c>
      <c r="I38" s="18">
        <f t="shared" si="0"/>
        <v>58.15</v>
      </c>
    </row>
    <row r="39" spans="1:9" ht="14.25" x14ac:dyDescent="0.2">
      <c r="A39" s="22" t="s">
        <v>1079</v>
      </c>
      <c r="B39" s="21" t="s">
        <v>1046</v>
      </c>
      <c r="C39" s="22" t="s">
        <v>1034</v>
      </c>
      <c r="D39" s="23">
        <v>1.41</v>
      </c>
      <c r="E39" s="23">
        <v>0</v>
      </c>
      <c r="F39" s="14">
        <v>4.9830000000000041</v>
      </c>
      <c r="G39" s="14">
        <v>3.37</v>
      </c>
      <c r="H39" s="14">
        <v>22.14</v>
      </c>
      <c r="I39" s="18">
        <f t="shared" si="0"/>
        <v>31.9</v>
      </c>
    </row>
    <row r="40" spans="1:9" ht="14.25" x14ac:dyDescent="0.2">
      <c r="A40" s="22" t="s">
        <v>1080</v>
      </c>
      <c r="B40" s="21" t="s">
        <v>1048</v>
      </c>
      <c r="C40" s="22" t="s">
        <v>829</v>
      </c>
      <c r="D40" s="23">
        <v>0</v>
      </c>
      <c r="E40" s="23">
        <v>0</v>
      </c>
      <c r="F40" s="14">
        <v>8.6689499999999953</v>
      </c>
      <c r="G40" s="14">
        <v>5.87</v>
      </c>
      <c r="H40" s="14">
        <v>38.51</v>
      </c>
      <c r="I40" s="18">
        <f t="shared" si="0"/>
        <v>53.05</v>
      </c>
    </row>
    <row r="41" spans="1:9" ht="14.25" x14ac:dyDescent="0.2">
      <c r="A41" s="20" t="s">
        <v>1281</v>
      </c>
      <c r="B41" s="21" t="s">
        <v>1086</v>
      </c>
      <c r="C41" s="22" t="s">
        <v>1282</v>
      </c>
      <c r="D41" s="23">
        <v>0</v>
      </c>
      <c r="E41" s="23">
        <v>0</v>
      </c>
      <c r="F41" s="14">
        <v>7.23</v>
      </c>
      <c r="G41" s="14">
        <v>4.8899999999999997</v>
      </c>
      <c r="H41" s="14">
        <v>32.119999999999997</v>
      </c>
      <c r="I41" s="18">
        <f t="shared" si="0"/>
        <v>44.24</v>
      </c>
    </row>
    <row r="42" spans="1:9" ht="14.25" x14ac:dyDescent="0.2">
      <c r="A42" s="22" t="s">
        <v>1081</v>
      </c>
      <c r="B42" s="21" t="s">
        <v>1048</v>
      </c>
      <c r="C42" s="22" t="s">
        <v>460</v>
      </c>
      <c r="D42" s="23">
        <v>0.02</v>
      </c>
      <c r="E42" s="23">
        <v>0</v>
      </c>
      <c r="F42" s="14">
        <v>8.8711499999999432</v>
      </c>
      <c r="G42" s="14">
        <v>6</v>
      </c>
      <c r="H42" s="14">
        <v>39.409999999999997</v>
      </c>
      <c r="I42" s="18">
        <f t="shared" si="0"/>
        <v>54.3</v>
      </c>
    </row>
    <row r="43" spans="1:9" ht="14.25" x14ac:dyDescent="0.2">
      <c r="A43" s="22" t="s">
        <v>1082</v>
      </c>
      <c r="B43" s="21" t="s">
        <v>1048</v>
      </c>
      <c r="C43" s="22" t="s">
        <v>593</v>
      </c>
      <c r="D43" s="23">
        <v>0.08</v>
      </c>
      <c r="E43" s="23">
        <v>0</v>
      </c>
      <c r="F43" s="14">
        <v>6.7361999999999966</v>
      </c>
      <c r="G43" s="14">
        <v>4.5599999999999996</v>
      </c>
      <c r="H43" s="14">
        <v>29.92</v>
      </c>
      <c r="I43" s="18">
        <f t="shared" si="0"/>
        <v>41.3</v>
      </c>
    </row>
    <row r="44" spans="1:9" ht="14.25" x14ac:dyDescent="0.2">
      <c r="A44" s="22" t="s">
        <v>1083</v>
      </c>
      <c r="B44" s="21" t="s">
        <v>1048</v>
      </c>
      <c r="C44" s="22" t="s">
        <v>865</v>
      </c>
      <c r="D44" s="23">
        <v>0</v>
      </c>
      <c r="E44" s="23">
        <v>0</v>
      </c>
      <c r="F44" s="14">
        <v>8.9638499999999794</v>
      </c>
      <c r="G44" s="14">
        <v>6.07</v>
      </c>
      <c r="H44" s="14">
        <v>39.82</v>
      </c>
      <c r="I44" s="18">
        <f t="shared" si="0"/>
        <v>54.85</v>
      </c>
    </row>
    <row r="45" spans="1:9" ht="14.25" x14ac:dyDescent="0.2">
      <c r="A45" s="20" t="s">
        <v>1283</v>
      </c>
      <c r="B45" s="21" t="s">
        <v>1048</v>
      </c>
      <c r="C45" s="22" t="s">
        <v>627</v>
      </c>
      <c r="D45" s="23">
        <v>0</v>
      </c>
      <c r="E45" s="23">
        <v>0</v>
      </c>
      <c r="F45" s="14">
        <v>10.75</v>
      </c>
      <c r="G45" s="14">
        <v>7.28</v>
      </c>
      <c r="H45" s="14">
        <v>47.77</v>
      </c>
      <c r="I45" s="18">
        <f t="shared" si="0"/>
        <v>65.8</v>
      </c>
    </row>
    <row r="46" spans="1:9" ht="14.25" x14ac:dyDescent="0.2">
      <c r="A46" s="20" t="s">
        <v>1284</v>
      </c>
      <c r="B46" s="21" t="s">
        <v>1057</v>
      </c>
      <c r="C46" s="22" t="s">
        <v>627</v>
      </c>
      <c r="D46" s="23">
        <v>0</v>
      </c>
      <c r="E46" s="23">
        <v>0</v>
      </c>
      <c r="F46" s="14">
        <v>12.08</v>
      </c>
      <c r="G46" s="14">
        <v>8.18</v>
      </c>
      <c r="H46" s="14">
        <v>53.68</v>
      </c>
      <c r="I46" s="18">
        <f t="shared" si="0"/>
        <v>73.94</v>
      </c>
    </row>
    <row r="47" spans="1:9" ht="14.25" x14ac:dyDescent="0.2">
      <c r="A47" s="22" t="s">
        <v>1084</v>
      </c>
      <c r="B47" s="21" t="s">
        <v>1048</v>
      </c>
      <c r="C47" s="22" t="s">
        <v>154</v>
      </c>
      <c r="D47" s="23">
        <v>1.23</v>
      </c>
      <c r="E47" s="23">
        <v>0</v>
      </c>
      <c r="F47" s="14">
        <v>8.5300499999999602</v>
      </c>
      <c r="G47" s="14">
        <v>5.77</v>
      </c>
      <c r="H47" s="14">
        <v>37.89</v>
      </c>
      <c r="I47" s="18">
        <f t="shared" si="0"/>
        <v>53.42</v>
      </c>
    </row>
    <row r="48" spans="1:9" ht="14.25" x14ac:dyDescent="0.2">
      <c r="A48" s="22" t="s">
        <v>1085</v>
      </c>
      <c r="B48" s="21" t="s">
        <v>1086</v>
      </c>
      <c r="C48" s="22" t="s">
        <v>637</v>
      </c>
      <c r="D48" s="23">
        <v>0</v>
      </c>
      <c r="E48" s="23">
        <v>0</v>
      </c>
      <c r="F48" s="14">
        <v>4.0948500000000081</v>
      </c>
      <c r="G48" s="14">
        <v>2.77</v>
      </c>
      <c r="H48" s="14">
        <v>18.190000000000001</v>
      </c>
      <c r="I48" s="18">
        <f t="shared" si="0"/>
        <v>25.05</v>
      </c>
    </row>
    <row r="49" spans="1:9" ht="14.25" x14ac:dyDescent="0.2">
      <c r="A49" s="22" t="s">
        <v>1087</v>
      </c>
      <c r="B49" s="21" t="s">
        <v>1088</v>
      </c>
      <c r="C49" s="22" t="s">
        <v>637</v>
      </c>
      <c r="D49" s="23">
        <v>0</v>
      </c>
      <c r="E49" s="23">
        <v>0</v>
      </c>
      <c r="F49" s="14">
        <v>4.455600000000004</v>
      </c>
      <c r="G49" s="14">
        <v>3.02</v>
      </c>
      <c r="H49" s="14">
        <v>19.79</v>
      </c>
      <c r="I49" s="18">
        <f t="shared" si="0"/>
        <v>27.27</v>
      </c>
    </row>
    <row r="50" spans="1:9" ht="14.25" x14ac:dyDescent="0.2">
      <c r="A50" s="22" t="s">
        <v>1089</v>
      </c>
      <c r="B50" s="21" t="s">
        <v>1048</v>
      </c>
      <c r="C50" s="22" t="s">
        <v>637</v>
      </c>
      <c r="D50" s="23">
        <v>0</v>
      </c>
      <c r="E50" s="23">
        <v>0</v>
      </c>
      <c r="F50" s="14">
        <v>6.8260500000000093</v>
      </c>
      <c r="G50" s="14">
        <v>4.62</v>
      </c>
      <c r="H50" s="14">
        <v>30.32</v>
      </c>
      <c r="I50" s="18">
        <f t="shared" si="0"/>
        <v>41.77</v>
      </c>
    </row>
    <row r="51" spans="1:9" ht="14.25" x14ac:dyDescent="0.2">
      <c r="A51" s="22" t="s">
        <v>1090</v>
      </c>
      <c r="B51" s="21" t="s">
        <v>1048</v>
      </c>
      <c r="C51" s="22" t="s">
        <v>206</v>
      </c>
      <c r="D51" s="23">
        <v>0.48</v>
      </c>
      <c r="E51" s="23">
        <v>0</v>
      </c>
      <c r="F51" s="14">
        <v>8.6962499999999636</v>
      </c>
      <c r="G51" s="14">
        <v>5.88</v>
      </c>
      <c r="H51" s="14">
        <v>38.630000000000003</v>
      </c>
      <c r="I51" s="18">
        <f t="shared" si="0"/>
        <v>53.69</v>
      </c>
    </row>
    <row r="52" spans="1:9" ht="14.25" x14ac:dyDescent="0.2">
      <c r="A52" s="22" t="s">
        <v>1091</v>
      </c>
      <c r="B52" s="21" t="s">
        <v>1048</v>
      </c>
      <c r="C52" s="22" t="s">
        <v>547</v>
      </c>
      <c r="D52" s="23">
        <v>0</v>
      </c>
      <c r="E52" s="23">
        <v>0</v>
      </c>
      <c r="F52" s="14">
        <v>7.0457999999999856</v>
      </c>
      <c r="G52" s="14">
        <v>4.7699999999999996</v>
      </c>
      <c r="H52" s="14">
        <v>31.3</v>
      </c>
      <c r="I52" s="18">
        <f t="shared" si="0"/>
        <v>43.12</v>
      </c>
    </row>
    <row r="53" spans="1:9" ht="14.25" x14ac:dyDescent="0.2">
      <c r="A53" s="22" t="s">
        <v>1092</v>
      </c>
      <c r="B53" s="21" t="s">
        <v>1048</v>
      </c>
      <c r="C53" s="22" t="s">
        <v>899</v>
      </c>
      <c r="D53" s="23">
        <v>0</v>
      </c>
      <c r="E53" s="23">
        <v>0</v>
      </c>
      <c r="F53" s="14">
        <v>8.9469000000000278</v>
      </c>
      <c r="G53" s="14">
        <v>6.05</v>
      </c>
      <c r="H53" s="14">
        <v>39.74</v>
      </c>
      <c r="I53" s="18">
        <f t="shared" si="0"/>
        <v>54.74</v>
      </c>
    </row>
    <row r="54" spans="1:9" ht="14.25" x14ac:dyDescent="0.2">
      <c r="A54" s="22" t="s">
        <v>1093</v>
      </c>
      <c r="B54" s="21" t="s">
        <v>1088</v>
      </c>
      <c r="C54" s="22" t="s">
        <v>407</v>
      </c>
      <c r="D54" s="23">
        <v>0.28000000000000003</v>
      </c>
      <c r="E54" s="23">
        <v>0</v>
      </c>
      <c r="F54" s="14">
        <v>7.412399999999991</v>
      </c>
      <c r="G54" s="14">
        <v>5.0199999999999996</v>
      </c>
      <c r="H54" s="14">
        <v>32.93</v>
      </c>
      <c r="I54" s="18">
        <f t="shared" si="0"/>
        <v>45.64</v>
      </c>
    </row>
    <row r="55" spans="1:9" ht="14.25" x14ac:dyDescent="0.2">
      <c r="A55" s="22" t="s">
        <v>1094</v>
      </c>
      <c r="B55" s="21" t="s">
        <v>1057</v>
      </c>
      <c r="C55" s="22" t="s">
        <v>563</v>
      </c>
      <c r="D55" s="23">
        <v>0</v>
      </c>
      <c r="E55" s="23">
        <v>0</v>
      </c>
      <c r="F55" s="14">
        <v>12.85</v>
      </c>
      <c r="G55" s="14">
        <v>8.6999999999999993</v>
      </c>
      <c r="H55" s="14">
        <v>57.09</v>
      </c>
      <c r="I55" s="18">
        <f t="shared" si="0"/>
        <v>78.64</v>
      </c>
    </row>
    <row r="56" spans="1:9" ht="14.25" x14ac:dyDescent="0.2">
      <c r="A56" s="22" t="s">
        <v>1095</v>
      </c>
      <c r="B56" s="21" t="s">
        <v>1088</v>
      </c>
      <c r="C56" s="22" t="s">
        <v>563</v>
      </c>
      <c r="D56" s="23">
        <v>0</v>
      </c>
      <c r="E56" s="23">
        <v>0</v>
      </c>
      <c r="F56" s="14">
        <v>6.1120500000000106</v>
      </c>
      <c r="G56" s="14">
        <v>4.1399999999999997</v>
      </c>
      <c r="H56" s="14">
        <v>27.15</v>
      </c>
      <c r="I56" s="18">
        <f t="shared" si="0"/>
        <v>37.4</v>
      </c>
    </row>
    <row r="57" spans="1:9" ht="14.25" x14ac:dyDescent="0.2">
      <c r="A57" s="22" t="s">
        <v>1096</v>
      </c>
      <c r="B57" s="21" t="s">
        <v>1048</v>
      </c>
      <c r="C57" s="22" t="s">
        <v>563</v>
      </c>
      <c r="D57" s="23">
        <v>0</v>
      </c>
      <c r="E57" s="23">
        <v>0</v>
      </c>
      <c r="F57" s="14">
        <v>6.398399999999981</v>
      </c>
      <c r="G57" s="14">
        <v>4.33</v>
      </c>
      <c r="H57" s="14">
        <v>28.42</v>
      </c>
      <c r="I57" s="18">
        <f t="shared" si="0"/>
        <v>39.15</v>
      </c>
    </row>
    <row r="58" spans="1:9" ht="14.25" x14ac:dyDescent="0.2">
      <c r="A58" s="22" t="s">
        <v>1097</v>
      </c>
      <c r="B58" s="21" t="s">
        <v>1048</v>
      </c>
      <c r="C58" s="22" t="s">
        <v>114</v>
      </c>
      <c r="D58" s="23">
        <v>0.01</v>
      </c>
      <c r="E58" s="23">
        <v>0</v>
      </c>
      <c r="F58" s="14">
        <v>8.1718499999999494</v>
      </c>
      <c r="G58" s="14">
        <v>5.53</v>
      </c>
      <c r="H58" s="14">
        <v>36.299999999999997</v>
      </c>
      <c r="I58" s="18">
        <f t="shared" si="0"/>
        <v>50.01</v>
      </c>
    </row>
    <row r="59" spans="1:9" ht="14.25" x14ac:dyDescent="0.2">
      <c r="A59" s="22" t="s">
        <v>1098</v>
      </c>
      <c r="B59" s="21" t="s">
        <v>1088</v>
      </c>
      <c r="C59" s="22" t="s">
        <v>363</v>
      </c>
      <c r="D59" s="23">
        <v>0.36</v>
      </c>
      <c r="E59" s="23">
        <v>0</v>
      </c>
      <c r="F59" s="14">
        <v>7.3485000000000014</v>
      </c>
      <c r="G59" s="14">
        <v>4.97</v>
      </c>
      <c r="H59" s="14">
        <v>32.64</v>
      </c>
      <c r="I59" s="18">
        <f t="shared" si="0"/>
        <v>45.32</v>
      </c>
    </row>
    <row r="60" spans="1:9" ht="14.25" x14ac:dyDescent="0.2">
      <c r="A60" s="22" t="s">
        <v>1099</v>
      </c>
      <c r="B60" s="21" t="s">
        <v>1048</v>
      </c>
      <c r="C60" s="22" t="s">
        <v>273</v>
      </c>
      <c r="D60" s="23">
        <v>0.18</v>
      </c>
      <c r="E60" s="23">
        <v>0</v>
      </c>
      <c r="F60" s="14">
        <v>8.8300500000000284</v>
      </c>
      <c r="G60" s="14">
        <v>5.98</v>
      </c>
      <c r="H60" s="14">
        <v>39.229999999999997</v>
      </c>
      <c r="I60" s="18">
        <f t="shared" si="0"/>
        <v>54.22</v>
      </c>
    </row>
    <row r="61" spans="1:9" ht="14.25" x14ac:dyDescent="0.2">
      <c r="A61" s="22" t="s">
        <v>1100</v>
      </c>
      <c r="B61" s="21" t="s">
        <v>1046</v>
      </c>
      <c r="C61" s="22" t="s">
        <v>18</v>
      </c>
      <c r="D61" s="23">
        <v>1.88</v>
      </c>
      <c r="E61" s="23">
        <v>0</v>
      </c>
      <c r="F61" s="14">
        <v>6.6648000000000138</v>
      </c>
      <c r="G61" s="14">
        <v>4.51</v>
      </c>
      <c r="H61" s="14">
        <v>29.61</v>
      </c>
      <c r="I61" s="18">
        <f t="shared" si="0"/>
        <v>42.66</v>
      </c>
    </row>
    <row r="62" spans="1:9" ht="14.25" x14ac:dyDescent="0.2">
      <c r="A62" s="22" t="s">
        <v>1101</v>
      </c>
      <c r="B62" s="21" t="s">
        <v>1086</v>
      </c>
      <c r="C62" s="22" t="s">
        <v>18</v>
      </c>
      <c r="D62" s="23">
        <v>1.88</v>
      </c>
      <c r="E62" s="23">
        <v>0</v>
      </c>
      <c r="F62" s="14">
        <v>6.4599000000000046</v>
      </c>
      <c r="G62" s="14">
        <v>4.37</v>
      </c>
      <c r="H62" s="14">
        <v>28.7</v>
      </c>
      <c r="I62" s="18">
        <f t="shared" si="0"/>
        <v>41.41</v>
      </c>
    </row>
    <row r="63" spans="1:9" ht="14.25" x14ac:dyDescent="0.2">
      <c r="A63" s="22" t="s">
        <v>1102</v>
      </c>
      <c r="B63" s="21" t="s">
        <v>1088</v>
      </c>
      <c r="C63" s="22" t="s">
        <v>18</v>
      </c>
      <c r="D63" s="23">
        <v>1.88</v>
      </c>
      <c r="E63" s="23">
        <v>0</v>
      </c>
      <c r="F63" s="14">
        <v>9.9328500000000304</v>
      </c>
      <c r="G63" s="14">
        <v>6.72</v>
      </c>
      <c r="H63" s="14">
        <v>44.12</v>
      </c>
      <c r="I63" s="18">
        <f t="shared" si="0"/>
        <v>62.65</v>
      </c>
    </row>
    <row r="64" spans="1:9" ht="14.25" x14ac:dyDescent="0.2">
      <c r="A64" s="22" t="s">
        <v>1103</v>
      </c>
      <c r="B64" s="21" t="s">
        <v>1048</v>
      </c>
      <c r="C64" s="22" t="s">
        <v>18</v>
      </c>
      <c r="D64" s="23">
        <v>1.88</v>
      </c>
      <c r="E64" s="23">
        <v>0</v>
      </c>
      <c r="F64" s="14">
        <v>9.9328500000000304</v>
      </c>
      <c r="G64" s="14">
        <v>6.72</v>
      </c>
      <c r="H64" s="14">
        <v>44.12</v>
      </c>
      <c r="I64" s="18">
        <f t="shared" si="0"/>
        <v>62.65</v>
      </c>
    </row>
    <row r="65" spans="1:9" ht="14.25" x14ac:dyDescent="0.2">
      <c r="A65" s="22" t="s">
        <v>1104</v>
      </c>
      <c r="B65" s="21" t="s">
        <v>1048</v>
      </c>
      <c r="C65" s="22" t="s">
        <v>212</v>
      </c>
      <c r="D65" s="23">
        <v>0.96</v>
      </c>
      <c r="E65" s="23">
        <v>0</v>
      </c>
      <c r="F65" s="14">
        <v>6.9649499999999875</v>
      </c>
      <c r="G65" s="14">
        <v>4.71</v>
      </c>
      <c r="H65" s="14">
        <v>30.94</v>
      </c>
      <c r="I65" s="18">
        <f t="shared" si="0"/>
        <v>43.57</v>
      </c>
    </row>
    <row r="66" spans="1:9" ht="14.25" x14ac:dyDescent="0.2">
      <c r="A66" s="22" t="s">
        <v>1105</v>
      </c>
      <c r="B66" s="21" t="s">
        <v>1048</v>
      </c>
      <c r="C66" s="22" t="s">
        <v>3</v>
      </c>
      <c r="D66" s="23">
        <v>0</v>
      </c>
      <c r="E66" s="23">
        <v>0</v>
      </c>
      <c r="F66" s="14">
        <v>8.2471500000000333</v>
      </c>
      <c r="G66" s="14">
        <v>5.58</v>
      </c>
      <c r="H66" s="14">
        <v>36.64</v>
      </c>
      <c r="I66" s="18">
        <f t="shared" si="0"/>
        <v>50.47</v>
      </c>
    </row>
    <row r="67" spans="1:9" ht="14.25" x14ac:dyDescent="0.2">
      <c r="A67" s="20" t="s">
        <v>1234</v>
      </c>
      <c r="B67" s="21" t="s">
        <v>1057</v>
      </c>
      <c r="C67" s="22" t="s">
        <v>3</v>
      </c>
      <c r="D67" s="23">
        <v>0</v>
      </c>
      <c r="E67" s="23">
        <v>0</v>
      </c>
      <c r="F67" s="14">
        <v>23.7</v>
      </c>
      <c r="G67" s="14">
        <v>16.04</v>
      </c>
      <c r="H67" s="14">
        <v>105.3</v>
      </c>
      <c r="I67" s="18">
        <f t="shared" si="0"/>
        <v>145.04</v>
      </c>
    </row>
    <row r="68" spans="1:9" ht="14.25" x14ac:dyDescent="0.2">
      <c r="A68" s="22" t="s">
        <v>1106</v>
      </c>
      <c r="B68" s="21" t="s">
        <v>1046</v>
      </c>
      <c r="C68" s="22" t="s">
        <v>941</v>
      </c>
      <c r="D68" s="23">
        <v>0</v>
      </c>
      <c r="E68" s="23">
        <v>0</v>
      </c>
      <c r="F68" s="14">
        <v>7.2832500000000095</v>
      </c>
      <c r="G68" s="14">
        <v>4.93</v>
      </c>
      <c r="H68" s="14">
        <v>32.35</v>
      </c>
      <c r="I68" s="18">
        <f t="shared" si="0"/>
        <v>44.56</v>
      </c>
    </row>
    <row r="69" spans="1:9" ht="14.25" x14ac:dyDescent="0.2">
      <c r="A69" s="22" t="s">
        <v>1107</v>
      </c>
      <c r="B69" s="21" t="s">
        <v>1048</v>
      </c>
      <c r="C69" s="22" t="s">
        <v>941</v>
      </c>
      <c r="D69" s="23">
        <v>0</v>
      </c>
      <c r="E69" s="23">
        <v>0</v>
      </c>
      <c r="F69" s="14">
        <v>9.5592000000000326</v>
      </c>
      <c r="G69" s="14">
        <v>6.47</v>
      </c>
      <c r="H69" s="14">
        <v>42.47</v>
      </c>
      <c r="I69" s="18">
        <f t="shared" si="0"/>
        <v>58.5</v>
      </c>
    </row>
    <row r="70" spans="1:9" ht="14.25" x14ac:dyDescent="0.2">
      <c r="A70" s="22" t="s">
        <v>1108</v>
      </c>
      <c r="B70" s="21" t="s">
        <v>1088</v>
      </c>
      <c r="C70" s="22" t="s">
        <v>945</v>
      </c>
      <c r="D70" s="23">
        <v>0</v>
      </c>
      <c r="E70" s="23">
        <v>0</v>
      </c>
      <c r="F70" s="14">
        <v>7.889699999999948</v>
      </c>
      <c r="G70" s="14">
        <v>5.34</v>
      </c>
      <c r="H70" s="14">
        <v>35.049999999999997</v>
      </c>
      <c r="I70" s="18">
        <f t="shared" ref="I70:I100" si="1">ROUND(SUM(D70:H70,),2)</f>
        <v>48.28</v>
      </c>
    </row>
    <row r="71" spans="1:9" ht="14.25" x14ac:dyDescent="0.2">
      <c r="A71" s="22" t="s">
        <v>1109</v>
      </c>
      <c r="B71" s="21" t="s">
        <v>1048</v>
      </c>
      <c r="C71" s="22" t="s">
        <v>571</v>
      </c>
      <c r="D71" s="23">
        <v>0.1</v>
      </c>
      <c r="E71" s="23">
        <v>0</v>
      </c>
      <c r="F71" s="14">
        <v>7.4282999999999788</v>
      </c>
      <c r="G71" s="14">
        <v>5.03</v>
      </c>
      <c r="H71" s="14">
        <v>33</v>
      </c>
      <c r="I71" s="18">
        <f t="shared" si="1"/>
        <v>45.56</v>
      </c>
    </row>
    <row r="72" spans="1:9" ht="14.25" x14ac:dyDescent="0.2">
      <c r="A72" s="22" t="s">
        <v>1110</v>
      </c>
      <c r="B72" s="21" t="s">
        <v>1048</v>
      </c>
      <c r="C72" s="22" t="s">
        <v>947</v>
      </c>
      <c r="D72" s="23">
        <v>0</v>
      </c>
      <c r="E72" s="23">
        <v>0</v>
      </c>
      <c r="F72" s="14">
        <v>9.0001499999999623</v>
      </c>
      <c r="G72" s="14">
        <v>6.09</v>
      </c>
      <c r="H72" s="14">
        <v>39.979999999999997</v>
      </c>
      <c r="I72" s="18">
        <f t="shared" si="1"/>
        <v>55.07</v>
      </c>
    </row>
    <row r="73" spans="1:9" ht="14.25" x14ac:dyDescent="0.2">
      <c r="A73" s="22" t="s">
        <v>1111</v>
      </c>
      <c r="B73" s="21" t="s">
        <v>1086</v>
      </c>
      <c r="C73" s="22" t="s">
        <v>491</v>
      </c>
      <c r="D73" s="23">
        <v>0.01</v>
      </c>
      <c r="E73" s="23">
        <v>0</v>
      </c>
      <c r="F73" s="14">
        <v>4.4793000000000234</v>
      </c>
      <c r="G73" s="14">
        <v>3.03</v>
      </c>
      <c r="H73" s="14">
        <v>19.899999999999999</v>
      </c>
      <c r="I73" s="18">
        <f t="shared" si="1"/>
        <v>27.42</v>
      </c>
    </row>
    <row r="74" spans="1:9" ht="14.25" x14ac:dyDescent="0.2">
      <c r="A74" s="22" t="s">
        <v>1112</v>
      </c>
      <c r="B74" s="21" t="s">
        <v>1048</v>
      </c>
      <c r="C74" s="22" t="s">
        <v>703</v>
      </c>
      <c r="D74" s="23">
        <v>0.01</v>
      </c>
      <c r="E74" s="23">
        <v>0</v>
      </c>
      <c r="F74" s="14">
        <v>7.2683999999999855</v>
      </c>
      <c r="G74" s="14">
        <v>4.92</v>
      </c>
      <c r="H74" s="14">
        <v>32.29</v>
      </c>
      <c r="I74" s="18">
        <f t="shared" si="1"/>
        <v>44.49</v>
      </c>
    </row>
    <row r="75" spans="1:9" ht="14.25" x14ac:dyDescent="0.2">
      <c r="A75" s="22" t="s">
        <v>1113</v>
      </c>
      <c r="B75" s="21" t="s">
        <v>1048</v>
      </c>
      <c r="C75" s="22" t="s">
        <v>100</v>
      </c>
      <c r="D75" s="23">
        <v>0.1</v>
      </c>
      <c r="E75" s="23">
        <v>0</v>
      </c>
      <c r="F75" s="14">
        <v>9.037050000000022</v>
      </c>
      <c r="G75" s="14">
        <v>6.12</v>
      </c>
      <c r="H75" s="14">
        <v>40.15</v>
      </c>
      <c r="I75" s="18">
        <f t="shared" si="1"/>
        <v>55.41</v>
      </c>
    </row>
    <row r="76" spans="1:9" ht="14.25" x14ac:dyDescent="0.2">
      <c r="A76" s="22" t="s">
        <v>1114</v>
      </c>
      <c r="B76" s="21" t="s">
        <v>1088</v>
      </c>
      <c r="C76" s="22" t="s">
        <v>236</v>
      </c>
      <c r="D76" s="23">
        <v>0.39</v>
      </c>
      <c r="E76" s="23">
        <v>0</v>
      </c>
      <c r="F76" s="14">
        <v>5.3701500000000237</v>
      </c>
      <c r="G76" s="14">
        <v>3.63</v>
      </c>
      <c r="H76" s="14">
        <v>23.86</v>
      </c>
      <c r="I76" s="18">
        <f t="shared" si="1"/>
        <v>33.25</v>
      </c>
    </row>
    <row r="77" spans="1:9" ht="14.25" x14ac:dyDescent="0.2">
      <c r="A77" s="22" t="s">
        <v>1115</v>
      </c>
      <c r="B77" s="21" t="s">
        <v>1088</v>
      </c>
      <c r="C77" s="22" t="s">
        <v>957</v>
      </c>
      <c r="D77" s="23">
        <v>0</v>
      </c>
      <c r="E77" s="23">
        <v>0</v>
      </c>
      <c r="F77" s="14">
        <v>8.3923499999999649</v>
      </c>
      <c r="G77" s="14">
        <v>5.68</v>
      </c>
      <c r="H77" s="14">
        <v>37.28</v>
      </c>
      <c r="I77" s="18">
        <f t="shared" si="1"/>
        <v>51.35</v>
      </c>
    </row>
    <row r="78" spans="1:9" ht="14.25" x14ac:dyDescent="0.2">
      <c r="A78" s="22" t="s">
        <v>1116</v>
      </c>
      <c r="B78" s="21" t="s">
        <v>1117</v>
      </c>
      <c r="C78" s="22" t="s">
        <v>1030</v>
      </c>
      <c r="D78" s="23">
        <v>0.47</v>
      </c>
      <c r="E78" s="23">
        <v>257.14999999999998</v>
      </c>
      <c r="F78" s="14">
        <v>9.34</v>
      </c>
      <c r="G78" s="14">
        <v>6.32</v>
      </c>
      <c r="H78" s="14">
        <v>41.48</v>
      </c>
      <c r="I78" s="18">
        <f t="shared" si="1"/>
        <v>314.76</v>
      </c>
    </row>
    <row r="79" spans="1:9" ht="14.25" x14ac:dyDescent="0.2">
      <c r="A79" s="22" t="s">
        <v>1118</v>
      </c>
      <c r="B79" s="21" t="s">
        <v>1057</v>
      </c>
      <c r="C79" s="22" t="s">
        <v>1030</v>
      </c>
      <c r="D79" s="23">
        <v>0</v>
      </c>
      <c r="E79" s="23">
        <v>388.15</v>
      </c>
      <c r="F79" s="14">
        <v>11.3</v>
      </c>
      <c r="G79" s="14">
        <v>7.64</v>
      </c>
      <c r="H79" s="14">
        <v>50.18</v>
      </c>
      <c r="I79" s="18">
        <f t="shared" si="1"/>
        <v>457.27</v>
      </c>
    </row>
    <row r="80" spans="1:9" ht="14.25" x14ac:dyDescent="0.2">
      <c r="A80" s="22" t="s">
        <v>1119</v>
      </c>
      <c r="B80" s="21" t="s">
        <v>1046</v>
      </c>
      <c r="C80" s="22" t="s">
        <v>1036</v>
      </c>
      <c r="D80" s="23">
        <v>2.86</v>
      </c>
      <c r="E80" s="23">
        <v>0</v>
      </c>
      <c r="F80" s="14">
        <v>5.8771499999999719</v>
      </c>
      <c r="G80" s="14">
        <v>3.98</v>
      </c>
      <c r="H80" s="14">
        <v>26.11</v>
      </c>
      <c r="I80" s="18">
        <f t="shared" si="1"/>
        <v>38.83</v>
      </c>
    </row>
    <row r="81" spans="1:9" ht="14.25" x14ac:dyDescent="0.2">
      <c r="A81" s="22" t="s">
        <v>1120</v>
      </c>
      <c r="B81" s="21" t="s">
        <v>1057</v>
      </c>
      <c r="C81" s="22" t="s">
        <v>1035</v>
      </c>
      <c r="D81" s="23">
        <v>0</v>
      </c>
      <c r="E81" s="23">
        <v>155.28</v>
      </c>
      <c r="F81" s="14">
        <v>25.85</v>
      </c>
      <c r="G81" s="14">
        <v>17.489999999999998</v>
      </c>
      <c r="H81" s="14">
        <v>114.85</v>
      </c>
      <c r="I81" s="18">
        <f t="shared" si="1"/>
        <v>313.47000000000003</v>
      </c>
    </row>
    <row r="82" spans="1:9" ht="14.25" x14ac:dyDescent="0.2">
      <c r="A82" s="22" t="s">
        <v>1121</v>
      </c>
      <c r="B82" s="21" t="s">
        <v>1057</v>
      </c>
      <c r="C82" s="22" t="s">
        <v>1122</v>
      </c>
      <c r="D82" s="23">
        <v>0</v>
      </c>
      <c r="E82" s="23">
        <v>65.38</v>
      </c>
      <c r="F82" s="14">
        <v>20.54</v>
      </c>
      <c r="G82" s="14">
        <v>13.9</v>
      </c>
      <c r="H82" s="14">
        <v>91.23</v>
      </c>
      <c r="I82" s="18">
        <f t="shared" si="1"/>
        <v>191.05</v>
      </c>
    </row>
    <row r="83" spans="1:9" ht="14.25" x14ac:dyDescent="0.2">
      <c r="A83" s="22" t="s">
        <v>1123</v>
      </c>
      <c r="B83" s="21" t="s">
        <v>1046</v>
      </c>
      <c r="C83" s="22" t="s">
        <v>623</v>
      </c>
      <c r="D83" s="23">
        <v>0.03</v>
      </c>
      <c r="E83" s="23">
        <v>0</v>
      </c>
      <c r="F83" s="14">
        <v>6.6990000000000123</v>
      </c>
      <c r="G83" s="14">
        <v>4.53</v>
      </c>
      <c r="H83" s="14">
        <v>29.76</v>
      </c>
      <c r="I83" s="18">
        <f t="shared" si="1"/>
        <v>41.02</v>
      </c>
    </row>
    <row r="84" spans="1:9" ht="14.25" x14ac:dyDescent="0.2">
      <c r="A84" s="22" t="s">
        <v>1124</v>
      </c>
      <c r="B84" s="21" t="s">
        <v>1059</v>
      </c>
      <c r="C84" s="22" t="s">
        <v>623</v>
      </c>
      <c r="D84" s="23">
        <v>0.06</v>
      </c>
      <c r="E84" s="23">
        <v>167.61</v>
      </c>
      <c r="F84" s="14">
        <v>6.8604000000000269</v>
      </c>
      <c r="G84" s="14">
        <v>4.63</v>
      </c>
      <c r="H84" s="14">
        <v>30.38</v>
      </c>
      <c r="I84" s="18">
        <f t="shared" si="1"/>
        <v>209.54</v>
      </c>
    </row>
    <row r="85" spans="1:9" ht="14.25" x14ac:dyDescent="0.2">
      <c r="A85" s="22" t="s">
        <v>1125</v>
      </c>
      <c r="B85" s="21" t="s">
        <v>1086</v>
      </c>
      <c r="C85" s="22" t="s">
        <v>412</v>
      </c>
      <c r="D85" s="23">
        <v>0.39</v>
      </c>
      <c r="E85" s="23">
        <v>0</v>
      </c>
      <c r="F85" s="14">
        <v>6.54525000000001</v>
      </c>
      <c r="G85" s="14">
        <v>4.43</v>
      </c>
      <c r="H85" s="14">
        <v>29.08</v>
      </c>
      <c r="I85" s="18">
        <f t="shared" si="1"/>
        <v>40.450000000000003</v>
      </c>
    </row>
    <row r="86" spans="1:9" ht="14.25" x14ac:dyDescent="0.2">
      <c r="A86" s="22" t="s">
        <v>1126</v>
      </c>
      <c r="B86" s="21" t="s">
        <v>1048</v>
      </c>
      <c r="C86" s="22" t="s">
        <v>412</v>
      </c>
      <c r="D86" s="23">
        <v>0.39</v>
      </c>
      <c r="E86" s="23">
        <v>0</v>
      </c>
      <c r="F86" s="14">
        <v>7.2538499999999999</v>
      </c>
      <c r="G86" s="14">
        <v>4.91</v>
      </c>
      <c r="H86" s="14">
        <v>32.22</v>
      </c>
      <c r="I86" s="18">
        <f t="shared" si="1"/>
        <v>44.77</v>
      </c>
    </row>
    <row r="87" spans="1:9" ht="14.25" x14ac:dyDescent="0.2">
      <c r="A87" s="22" t="s">
        <v>1127</v>
      </c>
      <c r="B87" s="21" t="s">
        <v>1048</v>
      </c>
      <c r="C87" s="22" t="s">
        <v>1032</v>
      </c>
      <c r="D87" s="23">
        <v>0.12</v>
      </c>
      <c r="E87" s="23">
        <v>0</v>
      </c>
      <c r="F87" s="14">
        <v>9.4246500000000424</v>
      </c>
      <c r="G87" s="14">
        <v>6.38</v>
      </c>
      <c r="H87" s="14">
        <v>41.87</v>
      </c>
      <c r="I87" s="18">
        <f t="shared" si="1"/>
        <v>57.79</v>
      </c>
    </row>
    <row r="88" spans="1:9" ht="14.25" x14ac:dyDescent="0.2">
      <c r="A88" s="22" t="s">
        <v>1128</v>
      </c>
      <c r="B88" s="21" t="s">
        <v>1086</v>
      </c>
      <c r="C88" s="22" t="s">
        <v>616</v>
      </c>
      <c r="D88" s="23">
        <v>0.04</v>
      </c>
      <c r="E88" s="23">
        <v>0</v>
      </c>
      <c r="F88" s="14">
        <v>4.3627500000000055</v>
      </c>
      <c r="G88" s="14">
        <v>2.95</v>
      </c>
      <c r="H88" s="14">
        <v>19.38</v>
      </c>
      <c r="I88" s="18">
        <f t="shared" si="1"/>
        <v>26.73</v>
      </c>
    </row>
    <row r="89" spans="1:9" ht="14.25" x14ac:dyDescent="0.2">
      <c r="A89" s="22" t="s">
        <v>1129</v>
      </c>
      <c r="B89" s="21" t="s">
        <v>1048</v>
      </c>
      <c r="C89" s="22" t="s">
        <v>616</v>
      </c>
      <c r="D89" s="23">
        <v>0.04</v>
      </c>
      <c r="E89" s="23">
        <v>0</v>
      </c>
      <c r="F89" s="14">
        <v>6.5182500000000232</v>
      </c>
      <c r="G89" s="14">
        <v>4.41</v>
      </c>
      <c r="H89" s="14">
        <v>28.96</v>
      </c>
      <c r="I89" s="18">
        <f t="shared" si="1"/>
        <v>39.93</v>
      </c>
    </row>
    <row r="90" spans="1:9" ht="14.25" x14ac:dyDescent="0.2">
      <c r="A90" s="22" t="s">
        <v>1130</v>
      </c>
      <c r="B90" s="21" t="s">
        <v>1048</v>
      </c>
      <c r="C90" s="22" t="s">
        <v>458</v>
      </c>
      <c r="D90" s="23">
        <v>0.1</v>
      </c>
      <c r="E90" s="23">
        <v>0</v>
      </c>
      <c r="F90" s="14">
        <v>8.472150000000056</v>
      </c>
      <c r="G90" s="14">
        <v>5.73</v>
      </c>
      <c r="H90" s="14">
        <v>37.64</v>
      </c>
      <c r="I90" s="18">
        <f t="shared" si="1"/>
        <v>51.94</v>
      </c>
    </row>
    <row r="91" spans="1:9" ht="14.25" x14ac:dyDescent="0.2">
      <c r="A91" s="22" t="s">
        <v>1131</v>
      </c>
      <c r="B91" s="21" t="s">
        <v>1057</v>
      </c>
      <c r="C91" s="22" t="s">
        <v>1132</v>
      </c>
      <c r="D91" s="23">
        <v>0</v>
      </c>
      <c r="E91" s="23">
        <v>0</v>
      </c>
      <c r="F91" s="14">
        <v>22.87</v>
      </c>
      <c r="G91" s="14">
        <v>15.48</v>
      </c>
      <c r="H91" s="14">
        <v>101.61</v>
      </c>
      <c r="I91" s="18">
        <f t="shared" si="1"/>
        <v>139.96</v>
      </c>
    </row>
    <row r="92" spans="1:9" ht="14.25" x14ac:dyDescent="0.2">
      <c r="A92" s="22" t="s">
        <v>1133</v>
      </c>
      <c r="B92" s="21" t="s">
        <v>1048</v>
      </c>
      <c r="C92" s="22" t="s">
        <v>1006</v>
      </c>
      <c r="D92" s="23">
        <v>0</v>
      </c>
      <c r="E92" s="23">
        <v>0</v>
      </c>
      <c r="F92" s="14">
        <v>8.0318999999999505</v>
      </c>
      <c r="G92" s="14">
        <v>5.43</v>
      </c>
      <c r="H92" s="14">
        <v>35.68</v>
      </c>
      <c r="I92" s="18">
        <f t="shared" si="1"/>
        <v>49.14</v>
      </c>
    </row>
    <row r="93" spans="1:9" ht="14.25" x14ac:dyDescent="0.2">
      <c r="A93" s="22" t="s">
        <v>1134</v>
      </c>
      <c r="B93" s="21" t="s">
        <v>1048</v>
      </c>
      <c r="C93" s="22" t="s">
        <v>8</v>
      </c>
      <c r="D93" s="23">
        <v>1.73</v>
      </c>
      <c r="E93" s="23">
        <v>0</v>
      </c>
      <c r="F93" s="14">
        <v>9.5399999999999991</v>
      </c>
      <c r="G93" s="14">
        <v>6.39</v>
      </c>
      <c r="H93" s="14">
        <v>42.37</v>
      </c>
      <c r="I93" s="18">
        <f t="shared" si="1"/>
        <v>60.03</v>
      </c>
    </row>
    <row r="94" spans="1:9" ht="14.25" x14ac:dyDescent="0.2">
      <c r="A94" s="22" t="s">
        <v>1135</v>
      </c>
      <c r="B94" s="21" t="s">
        <v>1048</v>
      </c>
      <c r="C94" s="22" t="s">
        <v>1008</v>
      </c>
      <c r="D94" s="23">
        <v>0</v>
      </c>
      <c r="E94" s="23">
        <v>0</v>
      </c>
      <c r="F94" s="14">
        <v>6.9026999999999816</v>
      </c>
      <c r="G94" s="14">
        <v>4.67</v>
      </c>
      <c r="H94" s="14">
        <v>30.66</v>
      </c>
      <c r="I94" s="18">
        <f t="shared" si="1"/>
        <v>42.23</v>
      </c>
    </row>
    <row r="95" spans="1:9" ht="14.25" x14ac:dyDescent="0.2">
      <c r="A95" s="22" t="s">
        <v>1136</v>
      </c>
      <c r="B95" s="21" t="s">
        <v>1048</v>
      </c>
      <c r="C95" s="22" t="s">
        <v>689</v>
      </c>
      <c r="D95" s="23">
        <v>0</v>
      </c>
      <c r="E95" s="23">
        <v>0</v>
      </c>
      <c r="F95" s="14">
        <v>7.3360500000000002</v>
      </c>
      <c r="G95" s="14">
        <v>4.96</v>
      </c>
      <c r="H95" s="14">
        <v>32.590000000000003</v>
      </c>
      <c r="I95" s="18">
        <f t="shared" si="1"/>
        <v>44.89</v>
      </c>
    </row>
    <row r="96" spans="1:9" ht="14.25" x14ac:dyDescent="0.2">
      <c r="A96" s="22" t="s">
        <v>1137</v>
      </c>
      <c r="B96" s="21" t="s">
        <v>1048</v>
      </c>
      <c r="C96" s="22" t="s">
        <v>549</v>
      </c>
      <c r="D96" s="23">
        <v>0.04</v>
      </c>
      <c r="E96" s="23">
        <v>0</v>
      </c>
      <c r="F96" s="14">
        <v>6.6354000000000042</v>
      </c>
      <c r="G96" s="14">
        <v>4.49</v>
      </c>
      <c r="H96" s="14">
        <v>29.48</v>
      </c>
      <c r="I96" s="18">
        <f t="shared" si="1"/>
        <v>40.65</v>
      </c>
    </row>
    <row r="97" spans="1:9" ht="14.25" x14ac:dyDescent="0.2">
      <c r="A97" s="22" t="s">
        <v>1138</v>
      </c>
      <c r="B97" s="21" t="s">
        <v>1086</v>
      </c>
      <c r="C97" s="22" t="s">
        <v>549</v>
      </c>
      <c r="D97" s="23">
        <v>0.04</v>
      </c>
      <c r="E97" s="23">
        <v>0</v>
      </c>
      <c r="F97" s="14">
        <v>5.0022000000000162</v>
      </c>
      <c r="G97" s="14">
        <v>3.38</v>
      </c>
      <c r="H97" s="14">
        <v>22.22</v>
      </c>
      <c r="I97" s="18">
        <f t="shared" si="1"/>
        <v>30.64</v>
      </c>
    </row>
    <row r="98" spans="1:9" ht="14.25" x14ac:dyDescent="0.2">
      <c r="A98" s="22" t="s">
        <v>1139</v>
      </c>
      <c r="B98" s="21" t="s">
        <v>1048</v>
      </c>
      <c r="C98" s="22" t="s">
        <v>621</v>
      </c>
      <c r="D98" s="23">
        <v>0.06</v>
      </c>
      <c r="E98" s="23">
        <v>0</v>
      </c>
      <c r="F98" s="14">
        <v>5.8833000000000197</v>
      </c>
      <c r="G98" s="14">
        <v>3.98</v>
      </c>
      <c r="H98" s="14">
        <v>26.14</v>
      </c>
      <c r="I98" s="18">
        <f t="shared" si="1"/>
        <v>36.06</v>
      </c>
    </row>
    <row r="99" spans="1:9" ht="14.25" x14ac:dyDescent="0.2">
      <c r="A99" s="22" t="s">
        <v>1140</v>
      </c>
      <c r="B99" s="21" t="s">
        <v>1048</v>
      </c>
      <c r="C99" s="22" t="s">
        <v>596</v>
      </c>
      <c r="D99" s="23">
        <v>0.08</v>
      </c>
      <c r="E99" s="23">
        <v>0</v>
      </c>
      <c r="F99" s="14">
        <v>6.7676999999999907</v>
      </c>
      <c r="G99" s="14">
        <v>4.58</v>
      </c>
      <c r="H99" s="14">
        <v>30.06</v>
      </c>
      <c r="I99" s="18">
        <f t="shared" si="1"/>
        <v>41.49</v>
      </c>
    </row>
    <row r="100" spans="1:9" ht="14.25" x14ac:dyDescent="0.2">
      <c r="A100" s="22" t="s">
        <v>1141</v>
      </c>
      <c r="B100" s="21" t="s">
        <v>1048</v>
      </c>
      <c r="C100" s="22" t="s">
        <v>715</v>
      </c>
      <c r="D100" s="23">
        <v>0.01</v>
      </c>
      <c r="E100" s="23">
        <v>0</v>
      </c>
      <c r="F100" s="14">
        <v>7.731899999999996</v>
      </c>
      <c r="G100" s="14">
        <v>5.23</v>
      </c>
      <c r="H100" s="14">
        <v>34.35</v>
      </c>
      <c r="I100" s="18">
        <f t="shared" si="1"/>
        <v>47.32</v>
      </c>
    </row>
  </sheetData>
  <sortState xmlns:xlrd2="http://schemas.microsoft.com/office/spreadsheetml/2017/richdata2" ref="A5:I98">
    <sortCondition ref="C5:C98"/>
  </sortState>
  <mergeCells count="3">
    <mergeCell ref="A1:I1"/>
    <mergeCell ref="A2:I2"/>
    <mergeCell ref="A3:I3"/>
  </mergeCells>
  <pageMargins left="0.7" right="0.7" top="0.75" bottom="0.75" header="0.3" footer="0.3"/>
  <pageSetup scale="4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0"/>
  <sheetViews>
    <sheetView view="pageBreakPreview" zoomScaleNormal="100" zoomScaleSheetLayoutView="100" workbookViewId="0">
      <pane xSplit="3" ySplit="4" topLeftCell="D14" activePane="bottomRight" state="frozen"/>
      <selection pane="topRight" activeCell="D1" sqref="D1"/>
      <selection pane="bottomLeft" activeCell="A6" sqref="A6"/>
      <selection pane="bottomRight" activeCell="A20" sqref="A20"/>
    </sheetView>
  </sheetViews>
  <sheetFormatPr defaultColWidth="9.140625" defaultRowHeight="12.75" x14ac:dyDescent="0.2"/>
  <cols>
    <col min="1" max="1" width="12.42578125" style="24" bestFit="1" customWidth="1"/>
    <col min="2" max="2" width="14" style="45" customWidth="1"/>
    <col min="3" max="3" width="70" style="24" bestFit="1" customWidth="1"/>
    <col min="4" max="4" width="10.7109375" style="46" customWidth="1"/>
    <col min="5" max="5" width="14.42578125" style="47" customWidth="1"/>
    <col min="6" max="8" width="14.5703125" style="19" customWidth="1"/>
    <col min="9" max="9" width="14.85546875" style="19" customWidth="1"/>
    <col min="10" max="16384" width="9.140625" style="24"/>
  </cols>
  <sheetData>
    <row r="1" spans="1:9" s="6" customFormat="1" ht="15" x14ac:dyDescent="0.2">
      <c r="A1" s="51" t="s">
        <v>1041</v>
      </c>
      <c r="B1" s="52"/>
      <c r="C1" s="52"/>
      <c r="D1" s="52"/>
      <c r="E1" s="52"/>
      <c r="F1" s="52"/>
      <c r="G1" s="52"/>
      <c r="H1" s="52"/>
      <c r="I1" s="52"/>
    </row>
    <row r="2" spans="1:9" s="6" customFormat="1" ht="15" x14ac:dyDescent="0.2">
      <c r="A2" s="51" t="s">
        <v>1145</v>
      </c>
      <c r="B2" s="52"/>
      <c r="C2" s="52"/>
      <c r="D2" s="52"/>
      <c r="E2" s="52"/>
      <c r="F2" s="52"/>
      <c r="G2" s="52"/>
      <c r="H2" s="52"/>
      <c r="I2" s="52"/>
    </row>
    <row r="3" spans="1:9" s="6" customFormat="1" ht="16.5" thickBot="1" x14ac:dyDescent="0.3">
      <c r="A3" s="56" t="s">
        <v>1310</v>
      </c>
      <c r="B3" s="57"/>
      <c r="C3" s="57"/>
      <c r="D3" s="57"/>
      <c r="E3" s="57"/>
      <c r="F3" s="57"/>
      <c r="G3" s="57"/>
      <c r="H3" s="57"/>
      <c r="I3" s="57"/>
    </row>
    <row r="4" spans="1:9" s="44" customFormat="1" ht="51.75" thickBot="1" x14ac:dyDescent="0.25">
      <c r="A4" s="42" t="s">
        <v>1042</v>
      </c>
      <c r="B4" s="42" t="s">
        <v>1043</v>
      </c>
      <c r="C4" s="42" t="s">
        <v>1044</v>
      </c>
      <c r="D4" s="42" t="s">
        <v>1317</v>
      </c>
      <c r="E4" s="43" t="s">
        <v>1219</v>
      </c>
      <c r="F4" s="11" t="s">
        <v>1143</v>
      </c>
      <c r="G4" s="1" t="s">
        <v>1296</v>
      </c>
      <c r="H4" s="1" t="s">
        <v>1309</v>
      </c>
      <c r="I4" s="17" t="s">
        <v>1142</v>
      </c>
    </row>
    <row r="5" spans="1:9" ht="17.25" customHeight="1" x14ac:dyDescent="0.2">
      <c r="A5" s="22" t="s">
        <v>1045</v>
      </c>
      <c r="B5" s="21" t="s">
        <v>1046</v>
      </c>
      <c r="C5" s="22" t="s">
        <v>731</v>
      </c>
      <c r="D5" s="23">
        <v>0</v>
      </c>
      <c r="E5" s="23">
        <v>0</v>
      </c>
      <c r="F5" s="23">
        <v>8.0646000000000413</v>
      </c>
      <c r="G5" s="14">
        <v>5.46</v>
      </c>
      <c r="H5" s="14">
        <v>35.83</v>
      </c>
      <c r="I5" s="16">
        <f>ROUND(SUM(D5:H5),2)</f>
        <v>49.35</v>
      </c>
    </row>
    <row r="6" spans="1:9" ht="14.25" x14ac:dyDescent="0.2">
      <c r="A6" s="22" t="s">
        <v>1047</v>
      </c>
      <c r="B6" s="21" t="s">
        <v>1048</v>
      </c>
      <c r="C6" s="22" t="s">
        <v>731</v>
      </c>
      <c r="D6" s="23">
        <v>0</v>
      </c>
      <c r="E6" s="23">
        <v>0</v>
      </c>
      <c r="F6" s="23">
        <v>10.127849999999967</v>
      </c>
      <c r="G6" s="14">
        <v>6.85</v>
      </c>
      <c r="H6" s="14">
        <v>44.99</v>
      </c>
      <c r="I6" s="16">
        <f t="shared" ref="I6:I69" si="0">ROUND(SUM(D6:H6),2)</f>
        <v>61.97</v>
      </c>
    </row>
    <row r="7" spans="1:9" ht="14.25" x14ac:dyDescent="0.2">
      <c r="A7" s="22" t="s">
        <v>1049</v>
      </c>
      <c r="B7" s="21" t="s">
        <v>1048</v>
      </c>
      <c r="C7" s="22" t="s">
        <v>295</v>
      </c>
      <c r="D7" s="23">
        <v>0.01</v>
      </c>
      <c r="E7" s="23">
        <v>0</v>
      </c>
      <c r="F7" s="23">
        <v>8.8021499999999833</v>
      </c>
      <c r="G7" s="14">
        <v>5.96</v>
      </c>
      <c r="H7" s="14">
        <v>39.1</v>
      </c>
      <c r="I7" s="16">
        <f t="shared" si="0"/>
        <v>53.87</v>
      </c>
    </row>
    <row r="8" spans="1:9" ht="14.25" x14ac:dyDescent="0.2">
      <c r="A8" s="22" t="s">
        <v>1050</v>
      </c>
      <c r="B8" s="21" t="s">
        <v>1048</v>
      </c>
      <c r="C8" s="22" t="s">
        <v>735</v>
      </c>
      <c r="D8" s="23">
        <v>0</v>
      </c>
      <c r="E8" s="23">
        <v>0</v>
      </c>
      <c r="F8" s="23">
        <v>9.9824999999999591</v>
      </c>
      <c r="G8" s="14">
        <v>6.75</v>
      </c>
      <c r="H8" s="14">
        <v>44.34</v>
      </c>
      <c r="I8" s="16">
        <f t="shared" si="0"/>
        <v>61.07</v>
      </c>
    </row>
    <row r="9" spans="1:9" ht="14.25" x14ac:dyDescent="0.2">
      <c r="A9" s="22" t="s">
        <v>1051</v>
      </c>
      <c r="B9" s="21" t="s">
        <v>1048</v>
      </c>
      <c r="C9" s="22" t="s">
        <v>1031</v>
      </c>
      <c r="D9" s="23">
        <v>0.86</v>
      </c>
      <c r="E9" s="23">
        <v>0</v>
      </c>
      <c r="F9" s="23">
        <v>5.3608500000000276</v>
      </c>
      <c r="G9" s="14">
        <v>3.63</v>
      </c>
      <c r="H9" s="14">
        <v>23.81</v>
      </c>
      <c r="I9" s="16">
        <f t="shared" si="0"/>
        <v>33.659999999999997</v>
      </c>
    </row>
    <row r="10" spans="1:9" ht="14.25" x14ac:dyDescent="0.2">
      <c r="A10" s="22" t="s">
        <v>1052</v>
      </c>
      <c r="B10" s="21" t="s">
        <v>1048</v>
      </c>
      <c r="C10" s="22" t="s">
        <v>138</v>
      </c>
      <c r="D10" s="23">
        <v>0.85</v>
      </c>
      <c r="E10" s="23">
        <v>0</v>
      </c>
      <c r="F10" s="23">
        <v>6.6630000000000109</v>
      </c>
      <c r="G10" s="14">
        <v>4.51</v>
      </c>
      <c r="H10" s="14">
        <v>29.6</v>
      </c>
      <c r="I10" s="16">
        <f t="shared" si="0"/>
        <v>41.62</v>
      </c>
    </row>
    <row r="11" spans="1:9" ht="14.25" x14ac:dyDescent="0.2">
      <c r="A11" s="22" t="s">
        <v>1053</v>
      </c>
      <c r="B11" s="21" t="s">
        <v>1046</v>
      </c>
      <c r="C11" s="22" t="s">
        <v>753</v>
      </c>
      <c r="D11" s="23">
        <v>0</v>
      </c>
      <c r="E11" s="23">
        <v>0</v>
      </c>
      <c r="F11" s="23">
        <v>5.9269499999999766</v>
      </c>
      <c r="G11" s="14">
        <v>4.01</v>
      </c>
      <c r="H11" s="14">
        <v>26.33</v>
      </c>
      <c r="I11" s="16">
        <f t="shared" si="0"/>
        <v>36.270000000000003</v>
      </c>
    </row>
    <row r="12" spans="1:9" ht="14.25" x14ac:dyDescent="0.2">
      <c r="A12" s="22" t="s">
        <v>1054</v>
      </c>
      <c r="B12" s="21" t="s">
        <v>1048</v>
      </c>
      <c r="C12" s="22" t="s">
        <v>753</v>
      </c>
      <c r="D12" s="23">
        <v>0</v>
      </c>
      <c r="E12" s="23">
        <v>0</v>
      </c>
      <c r="F12" s="23">
        <v>8.3875500000000329</v>
      </c>
      <c r="G12" s="14">
        <v>5.68</v>
      </c>
      <c r="H12" s="14">
        <v>37.26</v>
      </c>
      <c r="I12" s="16">
        <f t="shared" si="0"/>
        <v>51.33</v>
      </c>
    </row>
    <row r="13" spans="1:9" ht="14.25" x14ac:dyDescent="0.2">
      <c r="A13" s="22" t="s">
        <v>1055</v>
      </c>
      <c r="B13" s="21" t="s">
        <v>1046</v>
      </c>
      <c r="C13" s="22" t="s">
        <v>1040</v>
      </c>
      <c r="D13" s="23">
        <v>0</v>
      </c>
      <c r="E13" s="23">
        <v>0</v>
      </c>
      <c r="F13" s="23">
        <v>6.6247500000000059</v>
      </c>
      <c r="G13" s="14">
        <v>4.4800000000000004</v>
      </c>
      <c r="H13" s="14">
        <v>29.43</v>
      </c>
      <c r="I13" s="16">
        <f t="shared" si="0"/>
        <v>40.53</v>
      </c>
    </row>
    <row r="14" spans="1:9" ht="14.25" x14ac:dyDescent="0.2">
      <c r="A14" s="22" t="s">
        <v>1056</v>
      </c>
      <c r="B14" s="21" t="s">
        <v>1057</v>
      </c>
      <c r="C14" s="22" t="s">
        <v>759</v>
      </c>
      <c r="D14" s="23">
        <v>0</v>
      </c>
      <c r="E14" s="23">
        <v>360.59</v>
      </c>
      <c r="F14" s="23">
        <v>15.53</v>
      </c>
      <c r="G14" s="14">
        <v>10.51</v>
      </c>
      <c r="H14" s="14">
        <v>69.010000000000005</v>
      </c>
      <c r="I14" s="16">
        <f t="shared" si="0"/>
        <v>455.64</v>
      </c>
    </row>
    <row r="15" spans="1:9" ht="14.25" x14ac:dyDescent="0.2">
      <c r="A15" s="22" t="s">
        <v>1058</v>
      </c>
      <c r="B15" s="21" t="s">
        <v>1046</v>
      </c>
      <c r="C15" s="22" t="s">
        <v>1038</v>
      </c>
      <c r="D15" s="23">
        <v>0</v>
      </c>
      <c r="E15" s="23">
        <v>0</v>
      </c>
      <c r="F15" s="23">
        <v>5.8222499999999968</v>
      </c>
      <c r="G15" s="14">
        <v>3.94</v>
      </c>
      <c r="H15" s="14">
        <v>25.86</v>
      </c>
      <c r="I15" s="16">
        <f t="shared" si="0"/>
        <v>35.619999999999997</v>
      </c>
    </row>
    <row r="16" spans="1:9" ht="14.25" x14ac:dyDescent="0.2">
      <c r="A16" s="20" t="s">
        <v>1273</v>
      </c>
      <c r="B16" s="21" t="s">
        <v>1059</v>
      </c>
      <c r="C16" s="39" t="s">
        <v>142</v>
      </c>
      <c r="D16" s="23">
        <v>1.32</v>
      </c>
      <c r="E16" s="23">
        <v>129.13999999999999</v>
      </c>
      <c r="F16" s="23">
        <v>4.47</v>
      </c>
      <c r="G16" s="14">
        <v>3.03</v>
      </c>
      <c r="H16" s="14">
        <v>19.86</v>
      </c>
      <c r="I16" s="16">
        <f t="shared" si="0"/>
        <v>157.82</v>
      </c>
    </row>
    <row r="17" spans="1:9" ht="14.25" x14ac:dyDescent="0.2">
      <c r="A17" s="22" t="s">
        <v>1060</v>
      </c>
      <c r="B17" s="21" t="s">
        <v>1048</v>
      </c>
      <c r="C17" s="22" t="s">
        <v>168</v>
      </c>
      <c r="D17" s="23">
        <v>0.92</v>
      </c>
      <c r="E17" s="23">
        <v>0</v>
      </c>
      <c r="F17" s="23">
        <v>9.3706499999999551</v>
      </c>
      <c r="G17" s="14">
        <v>6.34</v>
      </c>
      <c r="H17" s="14">
        <v>41.63</v>
      </c>
      <c r="I17" s="16">
        <f t="shared" si="0"/>
        <v>58.26</v>
      </c>
    </row>
    <row r="18" spans="1:9" ht="14.25" x14ac:dyDescent="0.2">
      <c r="A18" s="22" t="s">
        <v>1061</v>
      </c>
      <c r="B18" s="21" t="s">
        <v>1048</v>
      </c>
      <c r="C18" s="22" t="s">
        <v>721</v>
      </c>
      <c r="D18" s="23">
        <v>0</v>
      </c>
      <c r="E18" s="23">
        <v>0</v>
      </c>
      <c r="F18" s="23">
        <v>7.5850500000000238</v>
      </c>
      <c r="G18" s="14">
        <v>5.13</v>
      </c>
      <c r="H18" s="14">
        <v>33.700000000000003</v>
      </c>
      <c r="I18" s="16">
        <f t="shared" si="0"/>
        <v>46.42</v>
      </c>
    </row>
    <row r="19" spans="1:9" ht="14.25" x14ac:dyDescent="0.2">
      <c r="A19" s="22" t="s">
        <v>1062</v>
      </c>
      <c r="B19" s="21" t="s">
        <v>1048</v>
      </c>
      <c r="C19" s="22" t="s">
        <v>776</v>
      </c>
      <c r="D19" s="23">
        <v>0</v>
      </c>
      <c r="E19" s="23">
        <v>0</v>
      </c>
      <c r="F19" s="23">
        <v>11.091599999999971</v>
      </c>
      <c r="G19" s="14">
        <v>7.51</v>
      </c>
      <c r="H19" s="14">
        <v>49.27</v>
      </c>
      <c r="I19" s="16">
        <f t="shared" si="0"/>
        <v>67.87</v>
      </c>
    </row>
    <row r="20" spans="1:9" ht="14.25" x14ac:dyDescent="0.2">
      <c r="A20" s="22" t="s">
        <v>1063</v>
      </c>
      <c r="B20" s="21" t="s">
        <v>1048</v>
      </c>
      <c r="C20" s="22" t="s">
        <v>1037</v>
      </c>
      <c r="D20" s="23">
        <v>0</v>
      </c>
      <c r="E20" s="23">
        <v>0</v>
      </c>
      <c r="F20" s="23">
        <v>7.3931999999999789</v>
      </c>
      <c r="G20" s="14">
        <v>5</v>
      </c>
      <c r="H20" s="14">
        <v>32.840000000000003</v>
      </c>
      <c r="I20" s="16">
        <f t="shared" si="0"/>
        <v>45.23</v>
      </c>
    </row>
    <row r="21" spans="1:9" ht="14.25" x14ac:dyDescent="0.2">
      <c r="A21" s="22" t="s">
        <v>1064</v>
      </c>
      <c r="B21" s="21" t="s">
        <v>1048</v>
      </c>
      <c r="C21" s="22" t="s">
        <v>80</v>
      </c>
      <c r="D21" s="23">
        <v>1.51</v>
      </c>
      <c r="E21" s="23">
        <v>0</v>
      </c>
      <c r="F21" s="23">
        <v>7.9773000000000138</v>
      </c>
      <c r="G21" s="14">
        <v>5.4</v>
      </c>
      <c r="H21" s="14">
        <v>35.44</v>
      </c>
      <c r="I21" s="16">
        <f t="shared" si="0"/>
        <v>50.33</v>
      </c>
    </row>
    <row r="22" spans="1:9" ht="14.25" x14ac:dyDescent="0.2">
      <c r="A22" s="20" t="s">
        <v>1298</v>
      </c>
      <c r="B22" s="21" t="s">
        <v>1048</v>
      </c>
      <c r="C22" s="22" t="s">
        <v>22</v>
      </c>
      <c r="D22" s="23">
        <v>0</v>
      </c>
      <c r="E22" s="23">
        <v>0</v>
      </c>
      <c r="F22" s="23">
        <v>11.39</v>
      </c>
      <c r="G22" s="14">
        <v>7.66</v>
      </c>
      <c r="H22" s="14">
        <v>50.59</v>
      </c>
      <c r="I22" s="16">
        <f t="shared" si="0"/>
        <v>69.64</v>
      </c>
    </row>
    <row r="23" spans="1:9" ht="14.25" x14ac:dyDescent="0.2">
      <c r="A23" s="20" t="s">
        <v>1297</v>
      </c>
      <c r="B23" s="21" t="s">
        <v>1057</v>
      </c>
      <c r="C23" s="22" t="s">
        <v>22</v>
      </c>
      <c r="D23" s="23">
        <v>0</v>
      </c>
      <c r="E23" s="23">
        <v>0</v>
      </c>
      <c r="F23" s="14">
        <v>32.909999999999997</v>
      </c>
      <c r="G23" s="14">
        <v>22.27</v>
      </c>
      <c r="H23" s="14">
        <v>146.18</v>
      </c>
      <c r="I23" s="16">
        <f t="shared" si="0"/>
        <v>201.36</v>
      </c>
    </row>
    <row r="24" spans="1:9" ht="14.25" x14ac:dyDescent="0.2">
      <c r="A24" s="22" t="s">
        <v>1065</v>
      </c>
      <c r="B24" s="21" t="s">
        <v>1048</v>
      </c>
      <c r="C24" s="22" t="s">
        <v>68</v>
      </c>
      <c r="D24" s="23">
        <v>0</v>
      </c>
      <c r="E24" s="23">
        <v>0</v>
      </c>
      <c r="F24" s="23">
        <v>8.0647500000000036</v>
      </c>
      <c r="G24" s="14">
        <v>5.46</v>
      </c>
      <c r="H24" s="14">
        <v>35.83</v>
      </c>
      <c r="I24" s="16">
        <f t="shared" si="0"/>
        <v>49.35</v>
      </c>
    </row>
    <row r="25" spans="1:9" ht="14.25" x14ac:dyDescent="0.2">
      <c r="A25" s="22" t="s">
        <v>1066</v>
      </c>
      <c r="B25" s="21" t="s">
        <v>1048</v>
      </c>
      <c r="C25" s="22" t="s">
        <v>106</v>
      </c>
      <c r="D25" s="23">
        <v>1.23</v>
      </c>
      <c r="E25" s="23">
        <v>0</v>
      </c>
      <c r="F25" s="23">
        <v>9.8900999999999613</v>
      </c>
      <c r="G25" s="14">
        <v>6.69</v>
      </c>
      <c r="H25" s="14">
        <v>43.93</v>
      </c>
      <c r="I25" s="16">
        <f t="shared" si="0"/>
        <v>61.74</v>
      </c>
    </row>
    <row r="26" spans="1:9" ht="14.25" x14ac:dyDescent="0.2">
      <c r="A26" s="22" t="s">
        <v>1067</v>
      </c>
      <c r="B26" s="21" t="s">
        <v>1048</v>
      </c>
      <c r="C26" s="22" t="s">
        <v>86</v>
      </c>
      <c r="D26" s="23">
        <v>1.21</v>
      </c>
      <c r="E26" s="23">
        <v>0</v>
      </c>
      <c r="F26" s="23">
        <v>5.574450000000013</v>
      </c>
      <c r="G26" s="14">
        <v>3.77</v>
      </c>
      <c r="H26" s="14">
        <v>24.76</v>
      </c>
      <c r="I26" s="16">
        <f t="shared" si="0"/>
        <v>35.31</v>
      </c>
    </row>
    <row r="27" spans="1:9" ht="14.25" x14ac:dyDescent="0.2">
      <c r="A27" s="22" t="s">
        <v>1068</v>
      </c>
      <c r="B27" s="21" t="s">
        <v>1048</v>
      </c>
      <c r="C27" s="22" t="s">
        <v>455</v>
      </c>
      <c r="D27" s="23">
        <v>0.12</v>
      </c>
      <c r="E27" s="23">
        <v>0</v>
      </c>
      <c r="F27" s="23">
        <v>7.2602999999999724</v>
      </c>
      <c r="G27" s="14">
        <v>4.91</v>
      </c>
      <c r="H27" s="14">
        <v>32.25</v>
      </c>
      <c r="I27" s="16">
        <f t="shared" si="0"/>
        <v>44.54</v>
      </c>
    </row>
    <row r="28" spans="1:9" ht="14.25" x14ac:dyDescent="0.2">
      <c r="A28" s="22" t="s">
        <v>1069</v>
      </c>
      <c r="B28" s="21" t="s">
        <v>1057</v>
      </c>
      <c r="C28" s="22" t="s">
        <v>1033</v>
      </c>
      <c r="D28" s="23">
        <v>0</v>
      </c>
      <c r="E28" s="23">
        <v>543.65</v>
      </c>
      <c r="F28" s="23">
        <v>23.27</v>
      </c>
      <c r="G28" s="14">
        <v>15.75</v>
      </c>
      <c r="H28" s="14">
        <v>103.37</v>
      </c>
      <c r="I28" s="16">
        <f t="shared" si="0"/>
        <v>686.04</v>
      </c>
    </row>
    <row r="29" spans="1:9" ht="14.25" x14ac:dyDescent="0.2">
      <c r="A29" s="20" t="s">
        <v>1274</v>
      </c>
      <c r="B29" s="21" t="s">
        <v>1059</v>
      </c>
      <c r="C29" s="39" t="s">
        <v>647</v>
      </c>
      <c r="D29" s="23">
        <v>0.04</v>
      </c>
      <c r="E29" s="23">
        <v>136.30000000000001</v>
      </c>
      <c r="F29" s="23">
        <v>5.5815000000000055</v>
      </c>
      <c r="G29" s="14">
        <v>3.66</v>
      </c>
      <c r="H29" s="14">
        <v>24.05</v>
      </c>
      <c r="I29" s="16">
        <f t="shared" si="0"/>
        <v>169.63</v>
      </c>
    </row>
    <row r="30" spans="1:9" ht="14.25" x14ac:dyDescent="0.2">
      <c r="A30" s="22" t="s">
        <v>1070</v>
      </c>
      <c r="B30" s="21" t="s">
        <v>1048</v>
      </c>
      <c r="C30" s="22" t="s">
        <v>797</v>
      </c>
      <c r="D30" s="23">
        <v>0</v>
      </c>
      <c r="E30" s="23">
        <v>0</v>
      </c>
      <c r="F30" s="23">
        <v>8.9983499999999594</v>
      </c>
      <c r="G30" s="14">
        <v>6.09</v>
      </c>
      <c r="H30" s="14">
        <v>39.97</v>
      </c>
      <c r="I30" s="16">
        <f t="shared" si="0"/>
        <v>55.06</v>
      </c>
    </row>
    <row r="31" spans="1:9" ht="14.25" x14ac:dyDescent="0.2">
      <c r="A31" s="22" t="s">
        <v>1071</v>
      </c>
      <c r="B31" s="21" t="s">
        <v>1048</v>
      </c>
      <c r="C31" s="22" t="s">
        <v>408</v>
      </c>
      <c r="D31" s="23">
        <v>0</v>
      </c>
      <c r="E31" s="23">
        <v>0</v>
      </c>
      <c r="F31" s="23">
        <v>8.4095999999999549</v>
      </c>
      <c r="G31" s="14">
        <v>5.69</v>
      </c>
      <c r="H31" s="14">
        <v>37.36</v>
      </c>
      <c r="I31" s="16">
        <f t="shared" si="0"/>
        <v>51.46</v>
      </c>
    </row>
    <row r="32" spans="1:9" ht="14.25" x14ac:dyDescent="0.2">
      <c r="A32" s="22" t="s">
        <v>1072</v>
      </c>
      <c r="B32" s="21" t="s">
        <v>1048</v>
      </c>
      <c r="C32" s="22" t="s">
        <v>131</v>
      </c>
      <c r="D32" s="23">
        <v>0.17</v>
      </c>
      <c r="E32" s="23">
        <v>0</v>
      </c>
      <c r="F32" s="23">
        <v>8.6067000000000462</v>
      </c>
      <c r="G32" s="14">
        <v>5.82</v>
      </c>
      <c r="H32" s="14">
        <v>38.229999999999997</v>
      </c>
      <c r="I32" s="16">
        <f t="shared" si="0"/>
        <v>52.83</v>
      </c>
    </row>
    <row r="33" spans="1:9" ht="14.25" x14ac:dyDescent="0.2">
      <c r="A33" s="22" t="s">
        <v>1073</v>
      </c>
      <c r="B33" s="21" t="s">
        <v>1048</v>
      </c>
      <c r="C33" s="22" t="s">
        <v>666</v>
      </c>
      <c r="D33" s="23">
        <v>0.03</v>
      </c>
      <c r="E33" s="23">
        <v>0</v>
      </c>
      <c r="F33" s="23">
        <v>7.1308500000000095</v>
      </c>
      <c r="G33" s="14">
        <v>4.83</v>
      </c>
      <c r="H33" s="14">
        <v>31.68</v>
      </c>
      <c r="I33" s="16">
        <f t="shared" si="0"/>
        <v>43.67</v>
      </c>
    </row>
    <row r="34" spans="1:9" ht="14.25" x14ac:dyDescent="0.2">
      <c r="A34" s="22" t="s">
        <v>1074</v>
      </c>
      <c r="B34" s="21" t="s">
        <v>1048</v>
      </c>
      <c r="C34" s="22" t="s">
        <v>813</v>
      </c>
      <c r="D34" s="23">
        <v>0</v>
      </c>
      <c r="E34" s="23">
        <v>0</v>
      </c>
      <c r="F34" s="23">
        <v>7.7845499999999674</v>
      </c>
      <c r="G34" s="14">
        <v>5.27</v>
      </c>
      <c r="H34" s="14">
        <v>34.58</v>
      </c>
      <c r="I34" s="16">
        <f t="shared" si="0"/>
        <v>47.63</v>
      </c>
    </row>
    <row r="35" spans="1:9" ht="14.25" x14ac:dyDescent="0.2">
      <c r="A35" s="22" t="s">
        <v>1075</v>
      </c>
      <c r="B35" s="21" t="s">
        <v>1048</v>
      </c>
      <c r="C35" s="22" t="s">
        <v>817</v>
      </c>
      <c r="D35" s="23">
        <v>0</v>
      </c>
      <c r="E35" s="23">
        <v>0</v>
      </c>
      <c r="F35" s="23">
        <v>16.59</v>
      </c>
      <c r="G35" s="14">
        <v>11.19</v>
      </c>
      <c r="H35" s="14">
        <v>73.650000000000006</v>
      </c>
      <c r="I35" s="16">
        <f t="shared" si="0"/>
        <v>101.43</v>
      </c>
    </row>
    <row r="36" spans="1:9" ht="14.25" x14ac:dyDescent="0.2">
      <c r="A36" s="22" t="s">
        <v>1076</v>
      </c>
      <c r="B36" s="21" t="s">
        <v>1046</v>
      </c>
      <c r="C36" s="22" t="s">
        <v>1039</v>
      </c>
      <c r="D36" s="23">
        <v>0</v>
      </c>
      <c r="E36" s="23">
        <v>0</v>
      </c>
      <c r="F36" s="23">
        <v>6.1995000000000005</v>
      </c>
      <c r="G36" s="14">
        <v>4.2</v>
      </c>
      <c r="H36" s="14">
        <v>27.54</v>
      </c>
      <c r="I36" s="16">
        <f t="shared" si="0"/>
        <v>37.94</v>
      </c>
    </row>
    <row r="37" spans="1:9" ht="14.25" x14ac:dyDescent="0.2">
      <c r="A37" s="22" t="s">
        <v>1077</v>
      </c>
      <c r="B37" s="21" t="s">
        <v>1048</v>
      </c>
      <c r="C37" s="22" t="s">
        <v>825</v>
      </c>
      <c r="D37" s="23">
        <v>0</v>
      </c>
      <c r="E37" s="23">
        <v>0</v>
      </c>
      <c r="F37" s="23">
        <v>8.647199999999998</v>
      </c>
      <c r="G37" s="14">
        <v>5.85</v>
      </c>
      <c r="H37" s="14">
        <v>38.409999999999997</v>
      </c>
      <c r="I37" s="16">
        <f t="shared" si="0"/>
        <v>52.91</v>
      </c>
    </row>
    <row r="38" spans="1:9" ht="14.25" x14ac:dyDescent="0.2">
      <c r="A38" s="22" t="s">
        <v>1078</v>
      </c>
      <c r="B38" s="21" t="s">
        <v>1057</v>
      </c>
      <c r="C38" s="22" t="s">
        <v>825</v>
      </c>
      <c r="D38" s="23">
        <v>0</v>
      </c>
      <c r="E38" s="23">
        <v>0</v>
      </c>
      <c r="F38" s="23">
        <v>9.5</v>
      </c>
      <c r="G38" s="14">
        <v>6.43</v>
      </c>
      <c r="H38" s="14">
        <v>42.22</v>
      </c>
      <c r="I38" s="16">
        <f t="shared" si="0"/>
        <v>58.15</v>
      </c>
    </row>
    <row r="39" spans="1:9" ht="14.25" x14ac:dyDescent="0.2">
      <c r="A39" s="22" t="s">
        <v>1079</v>
      </c>
      <c r="B39" s="21" t="s">
        <v>1046</v>
      </c>
      <c r="C39" s="22" t="s">
        <v>1034</v>
      </c>
      <c r="D39" s="23">
        <v>1.41</v>
      </c>
      <c r="E39" s="23">
        <v>0</v>
      </c>
      <c r="F39" s="23">
        <v>4.915649999999971</v>
      </c>
      <c r="G39" s="14">
        <v>3.32</v>
      </c>
      <c r="H39" s="14">
        <v>21.84</v>
      </c>
      <c r="I39" s="16">
        <f t="shared" si="0"/>
        <v>31.49</v>
      </c>
    </row>
    <row r="40" spans="1:9" ht="14.25" x14ac:dyDescent="0.2">
      <c r="A40" s="22" t="s">
        <v>1080</v>
      </c>
      <c r="B40" s="21" t="s">
        <v>1048</v>
      </c>
      <c r="C40" s="22" t="s">
        <v>829</v>
      </c>
      <c r="D40" s="23">
        <v>0</v>
      </c>
      <c r="E40" s="23">
        <v>0</v>
      </c>
      <c r="F40" s="23">
        <v>8.5497000000000298</v>
      </c>
      <c r="G40" s="14">
        <v>5.79</v>
      </c>
      <c r="H40" s="14">
        <v>37.979999999999997</v>
      </c>
      <c r="I40" s="16">
        <f t="shared" si="0"/>
        <v>52.32</v>
      </c>
    </row>
    <row r="41" spans="1:9" ht="14.25" x14ac:dyDescent="0.2">
      <c r="A41" s="20" t="s">
        <v>1281</v>
      </c>
      <c r="B41" s="21" t="s">
        <v>1086</v>
      </c>
      <c r="C41" s="22" t="s">
        <v>1282</v>
      </c>
      <c r="D41" s="23">
        <v>0</v>
      </c>
      <c r="E41" s="23">
        <v>0</v>
      </c>
      <c r="F41" s="23">
        <v>7.11</v>
      </c>
      <c r="G41" s="14">
        <v>4.8099999999999996</v>
      </c>
      <c r="H41" s="14">
        <v>31.58</v>
      </c>
      <c r="I41" s="16">
        <f t="shared" si="0"/>
        <v>43.5</v>
      </c>
    </row>
    <row r="42" spans="1:9" ht="14.25" x14ac:dyDescent="0.2">
      <c r="A42" s="22" t="s">
        <v>1081</v>
      </c>
      <c r="B42" s="21" t="s">
        <v>1048</v>
      </c>
      <c r="C42" s="22" t="s">
        <v>460</v>
      </c>
      <c r="D42" s="23">
        <v>0.02</v>
      </c>
      <c r="E42" s="23">
        <v>0</v>
      </c>
      <c r="F42" s="23">
        <v>8.7785999999999831</v>
      </c>
      <c r="G42" s="14">
        <v>5.94</v>
      </c>
      <c r="H42" s="14">
        <v>39</v>
      </c>
      <c r="I42" s="16">
        <f t="shared" si="0"/>
        <v>53.74</v>
      </c>
    </row>
    <row r="43" spans="1:9" ht="14.25" x14ac:dyDescent="0.2">
      <c r="A43" s="22" t="s">
        <v>1082</v>
      </c>
      <c r="B43" s="21" t="s">
        <v>1048</v>
      </c>
      <c r="C43" s="22" t="s">
        <v>593</v>
      </c>
      <c r="D43" s="23">
        <v>0.08</v>
      </c>
      <c r="E43" s="23">
        <v>0</v>
      </c>
      <c r="F43" s="23">
        <v>6.6457500000000209</v>
      </c>
      <c r="G43" s="14">
        <v>4.5</v>
      </c>
      <c r="H43" s="14">
        <v>29.52</v>
      </c>
      <c r="I43" s="16">
        <f t="shared" si="0"/>
        <v>40.75</v>
      </c>
    </row>
    <row r="44" spans="1:9" ht="14.25" x14ac:dyDescent="0.2">
      <c r="A44" s="22" t="s">
        <v>1083</v>
      </c>
      <c r="B44" s="21" t="s">
        <v>1048</v>
      </c>
      <c r="C44" s="22" t="s">
        <v>865</v>
      </c>
      <c r="D44" s="23">
        <v>0</v>
      </c>
      <c r="E44" s="23">
        <v>0</v>
      </c>
      <c r="F44" s="23">
        <v>8.8474499999999807</v>
      </c>
      <c r="G44" s="14">
        <v>5.99</v>
      </c>
      <c r="H44" s="14">
        <v>39.299999999999997</v>
      </c>
      <c r="I44" s="16">
        <f t="shared" si="0"/>
        <v>54.14</v>
      </c>
    </row>
    <row r="45" spans="1:9" ht="14.25" x14ac:dyDescent="0.2">
      <c r="A45" s="20" t="s">
        <v>1283</v>
      </c>
      <c r="B45" s="21" t="s">
        <v>1048</v>
      </c>
      <c r="C45" s="22" t="s">
        <v>627</v>
      </c>
      <c r="D45" s="23">
        <v>0</v>
      </c>
      <c r="E45" s="23">
        <v>0</v>
      </c>
      <c r="F45" s="23">
        <v>10.65</v>
      </c>
      <c r="G45" s="14">
        <v>7.2</v>
      </c>
      <c r="H45" s="14">
        <v>47.29</v>
      </c>
      <c r="I45" s="16">
        <f t="shared" si="0"/>
        <v>65.14</v>
      </c>
    </row>
    <row r="46" spans="1:9" ht="14.25" x14ac:dyDescent="0.2">
      <c r="A46" s="20" t="s">
        <v>1284</v>
      </c>
      <c r="B46" s="21" t="s">
        <v>1057</v>
      </c>
      <c r="C46" s="22" t="s">
        <v>627</v>
      </c>
      <c r="D46" s="23">
        <v>0</v>
      </c>
      <c r="E46" s="23">
        <v>0</v>
      </c>
      <c r="F46" s="23">
        <v>11.96</v>
      </c>
      <c r="G46" s="14">
        <v>8.09</v>
      </c>
      <c r="H46" s="14">
        <v>53.14</v>
      </c>
      <c r="I46" s="16">
        <f t="shared" si="0"/>
        <v>73.19</v>
      </c>
    </row>
    <row r="47" spans="1:9" ht="14.25" x14ac:dyDescent="0.2">
      <c r="A47" s="22" t="s">
        <v>1084</v>
      </c>
      <c r="B47" s="21" t="s">
        <v>1048</v>
      </c>
      <c r="C47" s="22" t="s">
        <v>154</v>
      </c>
      <c r="D47" s="23">
        <v>1.23</v>
      </c>
      <c r="E47" s="23">
        <v>0</v>
      </c>
      <c r="F47" s="23">
        <v>8.5300499999999602</v>
      </c>
      <c r="G47" s="14">
        <v>5.77</v>
      </c>
      <c r="H47" s="14">
        <v>37.89</v>
      </c>
      <c r="I47" s="16">
        <f t="shared" si="0"/>
        <v>53.42</v>
      </c>
    </row>
    <row r="48" spans="1:9" ht="14.25" x14ac:dyDescent="0.2">
      <c r="A48" s="22" t="s">
        <v>1085</v>
      </c>
      <c r="B48" s="21" t="s">
        <v>1086</v>
      </c>
      <c r="C48" s="22" t="s">
        <v>637</v>
      </c>
      <c r="D48" s="23">
        <v>0</v>
      </c>
      <c r="E48" s="23">
        <v>0</v>
      </c>
      <c r="F48" s="23">
        <v>4.0364999999999895</v>
      </c>
      <c r="G48" s="14">
        <v>2.73</v>
      </c>
      <c r="H48" s="14">
        <v>17.93</v>
      </c>
      <c r="I48" s="16">
        <f t="shared" si="0"/>
        <v>24.7</v>
      </c>
    </row>
    <row r="49" spans="1:9" ht="14.25" x14ac:dyDescent="0.2">
      <c r="A49" s="22" t="s">
        <v>1087</v>
      </c>
      <c r="B49" s="21" t="s">
        <v>1088</v>
      </c>
      <c r="C49" s="22" t="s">
        <v>637</v>
      </c>
      <c r="D49" s="23">
        <v>0</v>
      </c>
      <c r="E49" s="23">
        <v>0</v>
      </c>
      <c r="F49" s="23">
        <v>4.3930500000000166</v>
      </c>
      <c r="G49" s="14">
        <v>2.97</v>
      </c>
      <c r="H49" s="14">
        <v>19.510000000000002</v>
      </c>
      <c r="I49" s="16">
        <f t="shared" si="0"/>
        <v>26.87</v>
      </c>
    </row>
    <row r="50" spans="1:9" ht="14.25" x14ac:dyDescent="0.2">
      <c r="A50" s="22" t="s">
        <v>1089</v>
      </c>
      <c r="B50" s="21" t="s">
        <v>1048</v>
      </c>
      <c r="C50" s="22" t="s">
        <v>637</v>
      </c>
      <c r="D50" s="23">
        <v>0</v>
      </c>
      <c r="E50" s="23">
        <v>0</v>
      </c>
      <c r="F50" s="23">
        <v>6.7489499999999794</v>
      </c>
      <c r="G50" s="14">
        <v>4.57</v>
      </c>
      <c r="H50" s="14">
        <v>29.98</v>
      </c>
      <c r="I50" s="16">
        <f t="shared" si="0"/>
        <v>41.3</v>
      </c>
    </row>
    <row r="51" spans="1:9" ht="14.25" x14ac:dyDescent="0.2">
      <c r="A51" s="22" t="s">
        <v>1090</v>
      </c>
      <c r="B51" s="21" t="s">
        <v>1048</v>
      </c>
      <c r="C51" s="22" t="s">
        <v>206</v>
      </c>
      <c r="D51" s="23">
        <v>0.48</v>
      </c>
      <c r="E51" s="23">
        <v>0</v>
      </c>
      <c r="F51" s="23">
        <v>8.6899499999999534</v>
      </c>
      <c r="G51" s="14">
        <v>5.88</v>
      </c>
      <c r="H51" s="14">
        <v>38.6</v>
      </c>
      <c r="I51" s="16">
        <f t="shared" si="0"/>
        <v>53.65</v>
      </c>
    </row>
    <row r="52" spans="1:9" ht="14.25" x14ac:dyDescent="0.2">
      <c r="A52" s="22" t="s">
        <v>1091</v>
      </c>
      <c r="B52" s="21" t="s">
        <v>1048</v>
      </c>
      <c r="C52" s="22" t="s">
        <v>547</v>
      </c>
      <c r="D52" s="23">
        <v>0</v>
      </c>
      <c r="E52" s="23">
        <v>0</v>
      </c>
      <c r="F52" s="23">
        <v>6.9778499999999894</v>
      </c>
      <c r="G52" s="14">
        <v>4.72</v>
      </c>
      <c r="H52" s="14">
        <v>31</v>
      </c>
      <c r="I52" s="16">
        <f t="shared" si="0"/>
        <v>42.7</v>
      </c>
    </row>
    <row r="53" spans="1:9" ht="14.25" x14ac:dyDescent="0.2">
      <c r="A53" s="22" t="s">
        <v>1092</v>
      </c>
      <c r="B53" s="21" t="s">
        <v>1048</v>
      </c>
      <c r="C53" s="22" t="s">
        <v>899</v>
      </c>
      <c r="D53" s="23">
        <v>0</v>
      </c>
      <c r="E53" s="23">
        <v>0</v>
      </c>
      <c r="F53" s="23">
        <v>8.8596000000000004</v>
      </c>
      <c r="G53" s="14">
        <v>6</v>
      </c>
      <c r="H53" s="14">
        <v>39.36</v>
      </c>
      <c r="I53" s="16">
        <f t="shared" si="0"/>
        <v>54.22</v>
      </c>
    </row>
    <row r="54" spans="1:9" ht="14.25" x14ac:dyDescent="0.2">
      <c r="A54" s="22" t="s">
        <v>1093</v>
      </c>
      <c r="B54" s="21" t="s">
        <v>1088</v>
      </c>
      <c r="C54" s="22" t="s">
        <v>407</v>
      </c>
      <c r="D54" s="23">
        <v>0.28000000000000003</v>
      </c>
      <c r="E54" s="23">
        <v>0</v>
      </c>
      <c r="F54" s="23">
        <v>7.3363499999999817</v>
      </c>
      <c r="G54" s="14">
        <v>4.96</v>
      </c>
      <c r="H54" s="14">
        <v>32.590000000000003</v>
      </c>
      <c r="I54" s="16">
        <f t="shared" si="0"/>
        <v>45.17</v>
      </c>
    </row>
    <row r="55" spans="1:9" ht="14.25" x14ac:dyDescent="0.2">
      <c r="A55" s="22" t="s">
        <v>1094</v>
      </c>
      <c r="B55" s="21" t="s">
        <v>1057</v>
      </c>
      <c r="C55" s="22" t="s">
        <v>563</v>
      </c>
      <c r="D55" s="23">
        <v>0</v>
      </c>
      <c r="E55" s="23">
        <v>0</v>
      </c>
      <c r="F55" s="23">
        <v>12.85</v>
      </c>
      <c r="G55" s="14">
        <v>8.6999999999999993</v>
      </c>
      <c r="H55" s="14">
        <v>57.09</v>
      </c>
      <c r="I55" s="16">
        <f t="shared" si="0"/>
        <v>78.64</v>
      </c>
    </row>
    <row r="56" spans="1:9" ht="14.25" x14ac:dyDescent="0.2">
      <c r="A56" s="22" t="s">
        <v>1095</v>
      </c>
      <c r="B56" s="21" t="s">
        <v>1088</v>
      </c>
      <c r="C56" s="22" t="s">
        <v>563</v>
      </c>
      <c r="D56" s="23">
        <v>0</v>
      </c>
      <c r="E56" s="23">
        <v>0</v>
      </c>
      <c r="F56" s="23">
        <v>6.1120500000000106</v>
      </c>
      <c r="G56" s="14">
        <v>4.1399999999999997</v>
      </c>
      <c r="H56" s="14">
        <v>27.15</v>
      </c>
      <c r="I56" s="16">
        <f t="shared" si="0"/>
        <v>37.4</v>
      </c>
    </row>
    <row r="57" spans="1:9" ht="14.25" x14ac:dyDescent="0.2">
      <c r="A57" s="22" t="s">
        <v>1096</v>
      </c>
      <c r="B57" s="21" t="s">
        <v>1048</v>
      </c>
      <c r="C57" s="22" t="s">
        <v>563</v>
      </c>
      <c r="D57" s="23">
        <v>0</v>
      </c>
      <c r="E57" s="23">
        <v>0</v>
      </c>
      <c r="F57" s="23">
        <v>6.3277499999999804</v>
      </c>
      <c r="G57" s="14">
        <v>4.28</v>
      </c>
      <c r="H57" s="14">
        <v>28.11</v>
      </c>
      <c r="I57" s="16">
        <f t="shared" si="0"/>
        <v>38.72</v>
      </c>
    </row>
    <row r="58" spans="1:9" ht="14.25" x14ac:dyDescent="0.2">
      <c r="A58" s="22" t="s">
        <v>1097</v>
      </c>
      <c r="B58" s="21" t="s">
        <v>1048</v>
      </c>
      <c r="C58" s="22" t="s">
        <v>114</v>
      </c>
      <c r="D58" s="23">
        <v>0.01</v>
      </c>
      <c r="E58" s="23">
        <v>0</v>
      </c>
      <c r="F58" s="23">
        <v>8.0740499999999429</v>
      </c>
      <c r="G58" s="14">
        <v>5.46</v>
      </c>
      <c r="H58" s="14">
        <v>35.869999999999997</v>
      </c>
      <c r="I58" s="16">
        <f t="shared" si="0"/>
        <v>49.41</v>
      </c>
    </row>
    <row r="59" spans="1:9" ht="14.25" x14ac:dyDescent="0.2">
      <c r="A59" s="22" t="s">
        <v>1098</v>
      </c>
      <c r="B59" s="21" t="s">
        <v>1088</v>
      </c>
      <c r="C59" s="22" t="s">
        <v>363</v>
      </c>
      <c r="D59" s="23">
        <v>0.36</v>
      </c>
      <c r="E59" s="23">
        <v>0</v>
      </c>
      <c r="F59" s="23">
        <v>7.2590999999999894</v>
      </c>
      <c r="G59" s="14">
        <v>4.91</v>
      </c>
      <c r="H59" s="14">
        <v>32.25</v>
      </c>
      <c r="I59" s="16">
        <f t="shared" si="0"/>
        <v>44.78</v>
      </c>
    </row>
    <row r="60" spans="1:9" ht="14.25" x14ac:dyDescent="0.2">
      <c r="A60" s="22" t="s">
        <v>1099</v>
      </c>
      <c r="B60" s="21" t="s">
        <v>1048</v>
      </c>
      <c r="C60" s="22" t="s">
        <v>273</v>
      </c>
      <c r="D60" s="23">
        <v>0.18</v>
      </c>
      <c r="E60" s="23">
        <v>0</v>
      </c>
      <c r="F60" s="23">
        <v>8.7302999999999429</v>
      </c>
      <c r="G60" s="14">
        <v>5.91</v>
      </c>
      <c r="H60" s="14">
        <v>38.78</v>
      </c>
      <c r="I60" s="16">
        <f t="shared" si="0"/>
        <v>53.6</v>
      </c>
    </row>
    <row r="61" spans="1:9" ht="14.25" x14ac:dyDescent="0.2">
      <c r="A61" s="22" t="s">
        <v>1100</v>
      </c>
      <c r="B61" s="21" t="s">
        <v>1046</v>
      </c>
      <c r="C61" s="22" t="s">
        <v>18</v>
      </c>
      <c r="D61" s="23">
        <v>1.88</v>
      </c>
      <c r="E61" s="23">
        <v>0</v>
      </c>
      <c r="F61" s="23">
        <v>6.573599999999999</v>
      </c>
      <c r="G61" s="14">
        <v>4.45</v>
      </c>
      <c r="H61" s="14">
        <v>29.2</v>
      </c>
      <c r="I61" s="16">
        <f t="shared" si="0"/>
        <v>42.1</v>
      </c>
    </row>
    <row r="62" spans="1:9" ht="14.25" x14ac:dyDescent="0.2">
      <c r="A62" s="22" t="s">
        <v>1101</v>
      </c>
      <c r="B62" s="21" t="s">
        <v>1086</v>
      </c>
      <c r="C62" s="22" t="s">
        <v>18</v>
      </c>
      <c r="D62" s="23">
        <v>1.88</v>
      </c>
      <c r="E62" s="23">
        <v>0</v>
      </c>
      <c r="F62" s="23">
        <v>6.3742500000000177</v>
      </c>
      <c r="G62" s="14">
        <v>4.3099999999999996</v>
      </c>
      <c r="H62" s="14">
        <v>28.32</v>
      </c>
      <c r="I62" s="16">
        <f t="shared" si="0"/>
        <v>40.880000000000003</v>
      </c>
    </row>
    <row r="63" spans="1:9" ht="14.25" x14ac:dyDescent="0.2">
      <c r="A63" s="22" t="s">
        <v>1102</v>
      </c>
      <c r="B63" s="21" t="s">
        <v>1088</v>
      </c>
      <c r="C63" s="22" t="s">
        <v>18</v>
      </c>
      <c r="D63" s="23">
        <v>1.88</v>
      </c>
      <c r="E63" s="23">
        <v>0</v>
      </c>
      <c r="F63" s="23">
        <v>9.8073000000000548</v>
      </c>
      <c r="G63" s="14">
        <v>6.64</v>
      </c>
      <c r="H63" s="14">
        <v>43.57</v>
      </c>
      <c r="I63" s="16">
        <f t="shared" si="0"/>
        <v>61.9</v>
      </c>
    </row>
    <row r="64" spans="1:9" ht="14.25" x14ac:dyDescent="0.2">
      <c r="A64" s="22" t="s">
        <v>1103</v>
      </c>
      <c r="B64" s="21" t="s">
        <v>1048</v>
      </c>
      <c r="C64" s="22" t="s">
        <v>18</v>
      </c>
      <c r="D64" s="23">
        <v>1.88</v>
      </c>
      <c r="E64" s="23">
        <v>0</v>
      </c>
      <c r="F64" s="23">
        <v>9.8073000000000548</v>
      </c>
      <c r="G64" s="14">
        <v>6.64</v>
      </c>
      <c r="H64" s="14">
        <v>43.57</v>
      </c>
      <c r="I64" s="16">
        <f t="shared" si="0"/>
        <v>61.9</v>
      </c>
    </row>
    <row r="65" spans="1:9" ht="14.25" x14ac:dyDescent="0.2">
      <c r="A65" s="22" t="s">
        <v>1104</v>
      </c>
      <c r="B65" s="21" t="s">
        <v>1048</v>
      </c>
      <c r="C65" s="22" t="s">
        <v>212</v>
      </c>
      <c r="D65" s="23">
        <v>0.96</v>
      </c>
      <c r="E65" s="23">
        <v>0</v>
      </c>
      <c r="F65" s="23">
        <v>6.8887500000000159</v>
      </c>
      <c r="G65" s="14">
        <v>4.66</v>
      </c>
      <c r="H65" s="14">
        <v>30.6</v>
      </c>
      <c r="I65" s="16">
        <f t="shared" si="0"/>
        <v>43.11</v>
      </c>
    </row>
    <row r="66" spans="1:9" ht="14.25" x14ac:dyDescent="0.2">
      <c r="A66" s="22" t="s">
        <v>1105</v>
      </c>
      <c r="B66" s="21" t="s">
        <v>1048</v>
      </c>
      <c r="C66" s="22" t="s">
        <v>3</v>
      </c>
      <c r="D66" s="23">
        <v>0</v>
      </c>
      <c r="E66" s="23">
        <v>0</v>
      </c>
      <c r="F66" s="23">
        <v>8.1552000000000362</v>
      </c>
      <c r="G66" s="14">
        <v>5.53</v>
      </c>
      <c r="H66" s="14">
        <v>36.229999999999997</v>
      </c>
      <c r="I66" s="16">
        <f t="shared" si="0"/>
        <v>49.92</v>
      </c>
    </row>
    <row r="67" spans="1:9" ht="14.25" x14ac:dyDescent="0.2">
      <c r="A67" s="20" t="s">
        <v>1234</v>
      </c>
      <c r="B67" s="21" t="s">
        <v>1057</v>
      </c>
      <c r="C67" s="22" t="s">
        <v>3</v>
      </c>
      <c r="D67" s="23">
        <v>0</v>
      </c>
      <c r="E67" s="23">
        <v>0</v>
      </c>
      <c r="F67" s="23">
        <v>23.7</v>
      </c>
      <c r="G67" s="14">
        <v>16.04</v>
      </c>
      <c r="H67" s="14">
        <v>105.3</v>
      </c>
      <c r="I67" s="16">
        <f t="shared" si="0"/>
        <v>145.04</v>
      </c>
    </row>
    <row r="68" spans="1:9" ht="14.25" x14ac:dyDescent="0.2">
      <c r="A68" s="22" t="s">
        <v>1106</v>
      </c>
      <c r="B68" s="21" t="s">
        <v>1046</v>
      </c>
      <c r="C68" s="22" t="s">
        <v>941</v>
      </c>
      <c r="D68" s="23">
        <v>0</v>
      </c>
      <c r="E68" s="23">
        <v>0</v>
      </c>
      <c r="F68" s="23">
        <v>7.1856000000000222</v>
      </c>
      <c r="G68" s="14">
        <v>4.8600000000000003</v>
      </c>
      <c r="H68" s="14">
        <v>31.92</v>
      </c>
      <c r="I68" s="16">
        <f t="shared" si="0"/>
        <v>43.97</v>
      </c>
    </row>
    <row r="69" spans="1:9" ht="14.25" x14ac:dyDescent="0.2">
      <c r="A69" s="22" t="s">
        <v>1107</v>
      </c>
      <c r="B69" s="21" t="s">
        <v>1048</v>
      </c>
      <c r="C69" s="22" t="s">
        <v>941</v>
      </c>
      <c r="D69" s="23">
        <v>0</v>
      </c>
      <c r="E69" s="23">
        <v>0</v>
      </c>
      <c r="F69" s="23">
        <v>9.4357499999999845</v>
      </c>
      <c r="G69" s="14">
        <v>6.38</v>
      </c>
      <c r="H69" s="14">
        <v>41.92</v>
      </c>
      <c r="I69" s="16">
        <f t="shared" si="0"/>
        <v>57.74</v>
      </c>
    </row>
    <row r="70" spans="1:9" ht="14.25" x14ac:dyDescent="0.2">
      <c r="A70" s="22" t="s">
        <v>1108</v>
      </c>
      <c r="B70" s="21" t="s">
        <v>1088</v>
      </c>
      <c r="C70" s="22" t="s">
        <v>945</v>
      </c>
      <c r="D70" s="23">
        <v>0</v>
      </c>
      <c r="E70" s="23">
        <v>0</v>
      </c>
      <c r="F70" s="23">
        <v>7.8246000000000322</v>
      </c>
      <c r="G70" s="14">
        <v>5.29</v>
      </c>
      <c r="H70" s="14">
        <v>34.76</v>
      </c>
      <c r="I70" s="16">
        <f t="shared" ref="I70:I100" si="1">ROUND(SUM(D70:H70),2)</f>
        <v>47.87</v>
      </c>
    </row>
    <row r="71" spans="1:9" ht="14.25" x14ac:dyDescent="0.2">
      <c r="A71" s="22" t="s">
        <v>1109</v>
      </c>
      <c r="B71" s="21" t="s">
        <v>1048</v>
      </c>
      <c r="C71" s="22" t="s">
        <v>571</v>
      </c>
      <c r="D71" s="23">
        <v>0.1</v>
      </c>
      <c r="E71" s="23">
        <v>0</v>
      </c>
      <c r="F71" s="23">
        <v>7.3516500000000065</v>
      </c>
      <c r="G71" s="14">
        <v>4.97</v>
      </c>
      <c r="H71" s="14">
        <v>32.659999999999997</v>
      </c>
      <c r="I71" s="16">
        <f t="shared" si="1"/>
        <v>45.08</v>
      </c>
    </row>
    <row r="72" spans="1:9" ht="14.25" x14ac:dyDescent="0.2">
      <c r="A72" s="22" t="s">
        <v>1110</v>
      </c>
      <c r="B72" s="21" t="s">
        <v>1048</v>
      </c>
      <c r="C72" s="22" t="s">
        <v>947</v>
      </c>
      <c r="D72" s="23">
        <v>0</v>
      </c>
      <c r="E72" s="23">
        <v>0</v>
      </c>
      <c r="F72" s="23">
        <v>8.9115000000000464</v>
      </c>
      <c r="G72" s="14">
        <v>6.03</v>
      </c>
      <c r="H72" s="14">
        <v>39.590000000000003</v>
      </c>
      <c r="I72" s="16">
        <f t="shared" si="1"/>
        <v>54.53</v>
      </c>
    </row>
    <row r="73" spans="1:9" ht="14.25" x14ac:dyDescent="0.2">
      <c r="A73" s="22" t="s">
        <v>1111</v>
      </c>
      <c r="B73" s="21" t="s">
        <v>1086</v>
      </c>
      <c r="C73" s="22" t="s">
        <v>491</v>
      </c>
      <c r="D73" s="23">
        <v>0.01</v>
      </c>
      <c r="E73" s="23">
        <v>0</v>
      </c>
      <c r="F73" s="23">
        <v>4.4340000000000259</v>
      </c>
      <c r="G73" s="14">
        <v>3</v>
      </c>
      <c r="H73" s="14">
        <v>19.7</v>
      </c>
      <c r="I73" s="16">
        <f t="shared" si="1"/>
        <v>27.14</v>
      </c>
    </row>
    <row r="74" spans="1:9" ht="14.25" x14ac:dyDescent="0.2">
      <c r="A74" s="22" t="s">
        <v>1112</v>
      </c>
      <c r="B74" s="21" t="s">
        <v>1048</v>
      </c>
      <c r="C74" s="22" t="s">
        <v>703</v>
      </c>
      <c r="D74" s="23">
        <v>0.01</v>
      </c>
      <c r="E74" s="23">
        <v>0</v>
      </c>
      <c r="F74" s="23">
        <v>7.1822999999999979</v>
      </c>
      <c r="G74" s="14">
        <v>4.8600000000000003</v>
      </c>
      <c r="H74" s="14">
        <v>31.91</v>
      </c>
      <c r="I74" s="16">
        <f t="shared" si="1"/>
        <v>43.96</v>
      </c>
    </row>
    <row r="75" spans="1:9" ht="14.25" x14ac:dyDescent="0.2">
      <c r="A75" s="22" t="s">
        <v>1113</v>
      </c>
      <c r="B75" s="21" t="s">
        <v>1048</v>
      </c>
      <c r="C75" s="22" t="s">
        <v>100</v>
      </c>
      <c r="D75" s="23">
        <v>0.1</v>
      </c>
      <c r="E75" s="23">
        <v>0</v>
      </c>
      <c r="F75" s="23">
        <v>8.9542500000000018</v>
      </c>
      <c r="G75" s="14">
        <v>6.06</v>
      </c>
      <c r="H75" s="14">
        <v>39.78</v>
      </c>
      <c r="I75" s="16">
        <f t="shared" si="1"/>
        <v>54.89</v>
      </c>
    </row>
    <row r="76" spans="1:9" ht="14.25" x14ac:dyDescent="0.2">
      <c r="A76" s="22" t="s">
        <v>1114</v>
      </c>
      <c r="B76" s="21" t="s">
        <v>1088</v>
      </c>
      <c r="C76" s="22" t="s">
        <v>236</v>
      </c>
      <c r="D76" s="23">
        <v>0.39</v>
      </c>
      <c r="E76" s="23">
        <v>0</v>
      </c>
      <c r="F76" s="23">
        <v>5.3248500000000263</v>
      </c>
      <c r="G76" s="14">
        <v>3.6</v>
      </c>
      <c r="H76" s="14">
        <v>23.65</v>
      </c>
      <c r="I76" s="16">
        <f t="shared" si="1"/>
        <v>32.96</v>
      </c>
    </row>
    <row r="77" spans="1:9" ht="14.25" x14ac:dyDescent="0.2">
      <c r="A77" s="22" t="s">
        <v>1115</v>
      </c>
      <c r="B77" s="21" t="s">
        <v>1088</v>
      </c>
      <c r="C77" s="22" t="s">
        <v>957</v>
      </c>
      <c r="D77" s="23">
        <v>0</v>
      </c>
      <c r="E77" s="23">
        <v>0</v>
      </c>
      <c r="F77" s="23">
        <v>8.296950000000038</v>
      </c>
      <c r="G77" s="14">
        <v>5.61</v>
      </c>
      <c r="H77" s="14">
        <v>36.86</v>
      </c>
      <c r="I77" s="16">
        <f t="shared" si="1"/>
        <v>50.77</v>
      </c>
    </row>
    <row r="78" spans="1:9" ht="14.25" x14ac:dyDescent="0.2">
      <c r="A78" s="22" t="s">
        <v>1116</v>
      </c>
      <c r="B78" s="21" t="s">
        <v>1117</v>
      </c>
      <c r="C78" s="22" t="s">
        <v>1030</v>
      </c>
      <c r="D78" s="23">
        <v>0.47</v>
      </c>
      <c r="E78" s="23">
        <v>257.14999999999998</v>
      </c>
      <c r="F78" s="23">
        <v>9.34</v>
      </c>
      <c r="G78" s="14">
        <v>6.32</v>
      </c>
      <c r="H78" s="14">
        <v>41.48</v>
      </c>
      <c r="I78" s="16">
        <f t="shared" si="1"/>
        <v>314.76</v>
      </c>
    </row>
    <row r="79" spans="1:9" ht="14.25" x14ac:dyDescent="0.2">
      <c r="A79" s="22" t="s">
        <v>1118</v>
      </c>
      <c r="B79" s="21" t="s">
        <v>1057</v>
      </c>
      <c r="C79" s="22" t="s">
        <v>1030</v>
      </c>
      <c r="D79" s="23">
        <v>0</v>
      </c>
      <c r="E79" s="23">
        <v>388.15</v>
      </c>
      <c r="F79" s="23">
        <v>11.3</v>
      </c>
      <c r="G79" s="14">
        <v>7.64</v>
      </c>
      <c r="H79" s="14">
        <v>50.18</v>
      </c>
      <c r="I79" s="16">
        <f t="shared" si="1"/>
        <v>457.27</v>
      </c>
    </row>
    <row r="80" spans="1:9" ht="14.25" x14ac:dyDescent="0.2">
      <c r="A80" s="22" t="s">
        <v>1119</v>
      </c>
      <c r="B80" s="21" t="s">
        <v>1046</v>
      </c>
      <c r="C80" s="22" t="s">
        <v>1036</v>
      </c>
      <c r="D80" s="23">
        <v>2.86</v>
      </c>
      <c r="E80" s="23">
        <v>0</v>
      </c>
      <c r="F80" s="23">
        <v>5.8771499999999719</v>
      </c>
      <c r="G80" s="14">
        <v>3.93</v>
      </c>
      <c r="H80" s="14">
        <v>25.78</v>
      </c>
      <c r="I80" s="16">
        <f t="shared" si="1"/>
        <v>38.450000000000003</v>
      </c>
    </row>
    <row r="81" spans="1:9" ht="14.25" x14ac:dyDescent="0.2">
      <c r="A81" s="22" t="s">
        <v>1120</v>
      </c>
      <c r="B81" s="21" t="s">
        <v>1057</v>
      </c>
      <c r="C81" s="22" t="s">
        <v>1035</v>
      </c>
      <c r="D81" s="23">
        <v>0</v>
      </c>
      <c r="E81" s="23">
        <v>155.28</v>
      </c>
      <c r="F81" s="23">
        <v>25.85</v>
      </c>
      <c r="G81" s="14">
        <v>17.489999999999998</v>
      </c>
      <c r="H81" s="14">
        <v>114.85</v>
      </c>
      <c r="I81" s="16">
        <f t="shared" si="1"/>
        <v>313.47000000000003</v>
      </c>
    </row>
    <row r="82" spans="1:9" ht="14.25" x14ac:dyDescent="0.2">
      <c r="A82" s="22" t="s">
        <v>1121</v>
      </c>
      <c r="B82" s="21" t="s">
        <v>1057</v>
      </c>
      <c r="C82" s="22" t="s">
        <v>1122</v>
      </c>
      <c r="D82" s="23">
        <v>0</v>
      </c>
      <c r="E82" s="23">
        <v>65.38</v>
      </c>
      <c r="F82" s="23">
        <v>20.47</v>
      </c>
      <c r="G82" s="14">
        <v>13.85</v>
      </c>
      <c r="H82" s="14">
        <v>90.93</v>
      </c>
      <c r="I82" s="16">
        <f t="shared" si="1"/>
        <v>190.63</v>
      </c>
    </row>
    <row r="83" spans="1:9" ht="14.25" x14ac:dyDescent="0.2">
      <c r="A83" s="22" t="s">
        <v>1123</v>
      </c>
      <c r="B83" s="21" t="s">
        <v>1046</v>
      </c>
      <c r="C83" s="22" t="s">
        <v>623</v>
      </c>
      <c r="D83" s="23">
        <v>0.03</v>
      </c>
      <c r="E83" s="23">
        <v>0</v>
      </c>
      <c r="F83" s="23">
        <v>6.611850000000004</v>
      </c>
      <c r="G83" s="14">
        <v>4.47</v>
      </c>
      <c r="H83" s="14">
        <v>29.37</v>
      </c>
      <c r="I83" s="16">
        <f t="shared" si="1"/>
        <v>40.479999999999997</v>
      </c>
    </row>
    <row r="84" spans="1:9" ht="14.25" x14ac:dyDescent="0.2">
      <c r="A84" s="22" t="s">
        <v>1124</v>
      </c>
      <c r="B84" s="21" t="s">
        <v>1059</v>
      </c>
      <c r="C84" s="39" t="s">
        <v>623</v>
      </c>
      <c r="D84" s="23">
        <v>0.06</v>
      </c>
      <c r="E84" s="23">
        <v>167.61</v>
      </c>
      <c r="F84" s="23">
        <v>6.8224500000000035</v>
      </c>
      <c r="G84" s="14">
        <v>4.5999999999999996</v>
      </c>
      <c r="H84" s="14">
        <v>30.21</v>
      </c>
      <c r="I84" s="16">
        <f t="shared" si="1"/>
        <v>209.3</v>
      </c>
    </row>
    <row r="85" spans="1:9" ht="14.25" x14ac:dyDescent="0.2">
      <c r="A85" s="22" t="s">
        <v>1125</v>
      </c>
      <c r="B85" s="21" t="s">
        <v>1086</v>
      </c>
      <c r="C85" s="22" t="s">
        <v>412</v>
      </c>
      <c r="D85" s="23">
        <v>0.39</v>
      </c>
      <c r="E85" s="23">
        <v>0</v>
      </c>
      <c r="F85" s="23">
        <v>6.479849999999999</v>
      </c>
      <c r="G85" s="14">
        <v>4.38</v>
      </c>
      <c r="H85" s="14">
        <v>28.79</v>
      </c>
      <c r="I85" s="16">
        <f t="shared" si="1"/>
        <v>40.04</v>
      </c>
    </row>
    <row r="86" spans="1:9" ht="14.25" x14ac:dyDescent="0.2">
      <c r="A86" s="22" t="s">
        <v>1126</v>
      </c>
      <c r="B86" s="21" t="s">
        <v>1048</v>
      </c>
      <c r="C86" s="22" t="s">
        <v>412</v>
      </c>
      <c r="D86" s="23">
        <v>0.39</v>
      </c>
      <c r="E86" s="23">
        <v>0</v>
      </c>
      <c r="F86" s="23">
        <v>7.1763000000000261</v>
      </c>
      <c r="G86" s="14">
        <v>4.8600000000000003</v>
      </c>
      <c r="H86" s="14">
        <v>31.88</v>
      </c>
      <c r="I86" s="16">
        <f t="shared" si="1"/>
        <v>44.31</v>
      </c>
    </row>
    <row r="87" spans="1:9" ht="14.25" x14ac:dyDescent="0.2">
      <c r="A87" s="22" t="s">
        <v>1127</v>
      </c>
      <c r="B87" s="21" t="s">
        <v>1048</v>
      </c>
      <c r="C87" s="22" t="s">
        <v>1032</v>
      </c>
      <c r="D87" s="23">
        <v>0.12</v>
      </c>
      <c r="E87" s="23">
        <v>0</v>
      </c>
      <c r="F87" s="23">
        <v>9.4154999999999518</v>
      </c>
      <c r="G87" s="14">
        <v>6.37</v>
      </c>
      <c r="H87" s="14">
        <v>41.83</v>
      </c>
      <c r="I87" s="16">
        <f t="shared" si="1"/>
        <v>57.74</v>
      </c>
    </row>
    <row r="88" spans="1:9" ht="14.25" x14ac:dyDescent="0.2">
      <c r="A88" s="22" t="s">
        <v>1128</v>
      </c>
      <c r="B88" s="21" t="s">
        <v>1086</v>
      </c>
      <c r="C88" s="22" t="s">
        <v>616</v>
      </c>
      <c r="D88" s="23">
        <v>0.04</v>
      </c>
      <c r="E88" s="23">
        <v>0</v>
      </c>
      <c r="F88" s="23">
        <v>4.3100999999999772</v>
      </c>
      <c r="G88" s="14">
        <v>2.92</v>
      </c>
      <c r="H88" s="14">
        <v>19.149999999999999</v>
      </c>
      <c r="I88" s="16">
        <f t="shared" si="1"/>
        <v>26.42</v>
      </c>
    </row>
    <row r="89" spans="1:9" ht="14.25" x14ac:dyDescent="0.2">
      <c r="A89" s="22" t="s">
        <v>1129</v>
      </c>
      <c r="B89" s="21" t="s">
        <v>1048</v>
      </c>
      <c r="C89" s="22" t="s">
        <v>616</v>
      </c>
      <c r="D89" s="23">
        <v>0.04</v>
      </c>
      <c r="E89" s="23">
        <v>0</v>
      </c>
      <c r="F89" s="23">
        <v>6.4583999999999833</v>
      </c>
      <c r="G89" s="14">
        <v>4.37</v>
      </c>
      <c r="H89" s="14">
        <v>28.69</v>
      </c>
      <c r="I89" s="16">
        <f t="shared" si="1"/>
        <v>39.56</v>
      </c>
    </row>
    <row r="90" spans="1:9" ht="14.25" x14ac:dyDescent="0.2">
      <c r="A90" s="22" t="s">
        <v>1130</v>
      </c>
      <c r="B90" s="21" t="s">
        <v>1048</v>
      </c>
      <c r="C90" s="22" t="s">
        <v>458</v>
      </c>
      <c r="D90" s="23">
        <v>0.1</v>
      </c>
      <c r="E90" s="23">
        <v>0</v>
      </c>
      <c r="F90" s="23">
        <v>8.4356999999999971</v>
      </c>
      <c r="G90" s="14">
        <v>5.71</v>
      </c>
      <c r="H90" s="14">
        <v>37.47</v>
      </c>
      <c r="I90" s="16">
        <f t="shared" si="1"/>
        <v>51.72</v>
      </c>
    </row>
    <row r="91" spans="1:9" ht="14.25" x14ac:dyDescent="0.2">
      <c r="A91" s="22" t="s">
        <v>1131</v>
      </c>
      <c r="B91" s="21" t="s">
        <v>1057</v>
      </c>
      <c r="C91" s="22" t="s">
        <v>1132</v>
      </c>
      <c r="D91" s="23">
        <v>0</v>
      </c>
      <c r="E91" s="23">
        <v>0</v>
      </c>
      <c r="F91" s="23">
        <v>22.87</v>
      </c>
      <c r="G91" s="14">
        <v>15.48</v>
      </c>
      <c r="H91" s="14">
        <v>101.61</v>
      </c>
      <c r="I91" s="16">
        <f t="shared" si="1"/>
        <v>139.96</v>
      </c>
    </row>
    <row r="92" spans="1:9" ht="14.25" x14ac:dyDescent="0.2">
      <c r="A92" s="22" t="s">
        <v>1133</v>
      </c>
      <c r="B92" s="21" t="s">
        <v>1048</v>
      </c>
      <c r="C92" s="22" t="s">
        <v>1006</v>
      </c>
      <c r="D92" s="23">
        <v>0</v>
      </c>
      <c r="E92" s="23">
        <v>0</v>
      </c>
      <c r="F92" s="23">
        <v>7.9423500000000331</v>
      </c>
      <c r="G92" s="14">
        <v>5.37</v>
      </c>
      <c r="H92" s="14">
        <v>35.28</v>
      </c>
      <c r="I92" s="16">
        <f t="shared" si="1"/>
        <v>48.59</v>
      </c>
    </row>
    <row r="93" spans="1:9" ht="14.25" x14ac:dyDescent="0.2">
      <c r="A93" s="22" t="s">
        <v>1134</v>
      </c>
      <c r="B93" s="21" t="s">
        <v>1048</v>
      </c>
      <c r="C93" s="22" t="s">
        <v>8</v>
      </c>
      <c r="D93" s="23">
        <v>1.73</v>
      </c>
      <c r="E93" s="23">
        <v>0</v>
      </c>
      <c r="F93" s="23">
        <v>9.4499999999999993</v>
      </c>
      <c r="G93" s="14">
        <v>6.33</v>
      </c>
      <c r="H93" s="14">
        <v>41.94</v>
      </c>
      <c r="I93" s="16">
        <f t="shared" si="1"/>
        <v>59.45</v>
      </c>
    </row>
    <row r="94" spans="1:9" ht="14.25" x14ac:dyDescent="0.2">
      <c r="A94" s="22" t="s">
        <v>1135</v>
      </c>
      <c r="B94" s="21" t="s">
        <v>1048</v>
      </c>
      <c r="C94" s="22" t="s">
        <v>1008</v>
      </c>
      <c r="D94" s="23">
        <v>0</v>
      </c>
      <c r="E94" s="23">
        <v>0</v>
      </c>
      <c r="F94" s="23">
        <v>6.8281499999999937</v>
      </c>
      <c r="G94" s="14">
        <v>4.62</v>
      </c>
      <c r="H94" s="14">
        <v>30.33</v>
      </c>
      <c r="I94" s="16">
        <f t="shared" si="1"/>
        <v>41.78</v>
      </c>
    </row>
    <row r="95" spans="1:9" ht="14.25" x14ac:dyDescent="0.2">
      <c r="A95" s="22" t="s">
        <v>1136</v>
      </c>
      <c r="B95" s="21" t="s">
        <v>1048</v>
      </c>
      <c r="C95" s="22" t="s">
        <v>689</v>
      </c>
      <c r="D95" s="23">
        <v>0</v>
      </c>
      <c r="E95" s="23">
        <v>0</v>
      </c>
      <c r="F95" s="23">
        <v>7.259399999999971</v>
      </c>
      <c r="G95" s="14">
        <v>4.91</v>
      </c>
      <c r="H95" s="14">
        <v>32.25</v>
      </c>
      <c r="I95" s="16">
        <f t="shared" si="1"/>
        <v>44.42</v>
      </c>
    </row>
    <row r="96" spans="1:9" ht="14.25" x14ac:dyDescent="0.2">
      <c r="A96" s="22" t="s">
        <v>1137</v>
      </c>
      <c r="B96" s="21" t="s">
        <v>1048</v>
      </c>
      <c r="C96" s="22" t="s">
        <v>549</v>
      </c>
      <c r="D96" s="23">
        <v>0.04</v>
      </c>
      <c r="E96" s="23">
        <v>0</v>
      </c>
      <c r="F96" s="23">
        <v>6.5663999999999874</v>
      </c>
      <c r="G96" s="14">
        <v>4.4400000000000004</v>
      </c>
      <c r="H96" s="14">
        <v>29.17</v>
      </c>
      <c r="I96" s="16">
        <f t="shared" si="1"/>
        <v>40.22</v>
      </c>
    </row>
    <row r="97" spans="1:9" ht="14.25" x14ac:dyDescent="0.2">
      <c r="A97" s="22" t="s">
        <v>1138</v>
      </c>
      <c r="B97" s="21" t="s">
        <v>1086</v>
      </c>
      <c r="C97" s="22" t="s">
        <v>549</v>
      </c>
      <c r="D97" s="23">
        <v>0.04</v>
      </c>
      <c r="E97" s="23">
        <v>0</v>
      </c>
      <c r="F97" s="23">
        <v>4.9579499999999825</v>
      </c>
      <c r="G97" s="14">
        <v>3.35</v>
      </c>
      <c r="H97" s="14">
        <v>22.02</v>
      </c>
      <c r="I97" s="16">
        <f t="shared" si="1"/>
        <v>30.37</v>
      </c>
    </row>
    <row r="98" spans="1:9" ht="14.25" x14ac:dyDescent="0.2">
      <c r="A98" s="22" t="s">
        <v>1139</v>
      </c>
      <c r="B98" s="21" t="s">
        <v>1048</v>
      </c>
      <c r="C98" s="22" t="s">
        <v>621</v>
      </c>
      <c r="D98" s="23">
        <v>0.06</v>
      </c>
      <c r="E98" s="23">
        <v>0</v>
      </c>
      <c r="F98" s="23">
        <v>5.8072500000000105</v>
      </c>
      <c r="G98" s="14">
        <v>3.93</v>
      </c>
      <c r="H98" s="14">
        <v>25.8</v>
      </c>
      <c r="I98" s="16">
        <f t="shared" si="1"/>
        <v>35.6</v>
      </c>
    </row>
    <row r="99" spans="1:9" ht="14.25" x14ac:dyDescent="0.2">
      <c r="A99" s="22" t="s">
        <v>1140</v>
      </c>
      <c r="B99" s="21" t="s">
        <v>1048</v>
      </c>
      <c r="C99" s="22" t="s">
        <v>596</v>
      </c>
      <c r="D99" s="23">
        <v>0.08</v>
      </c>
      <c r="E99" s="23">
        <v>0</v>
      </c>
      <c r="F99" s="23">
        <v>6.6804000000000201</v>
      </c>
      <c r="G99" s="14">
        <v>4.5199999999999996</v>
      </c>
      <c r="H99" s="14">
        <v>29.68</v>
      </c>
      <c r="I99" s="16">
        <f t="shared" si="1"/>
        <v>40.96</v>
      </c>
    </row>
    <row r="100" spans="1:9" ht="14.25" x14ac:dyDescent="0.2">
      <c r="A100" s="22" t="s">
        <v>1141</v>
      </c>
      <c r="B100" s="21" t="s">
        <v>1048</v>
      </c>
      <c r="C100" s="22" t="s">
        <v>715</v>
      </c>
      <c r="D100" s="23">
        <v>0.01</v>
      </c>
      <c r="E100" s="23">
        <v>0</v>
      </c>
      <c r="F100" s="23">
        <v>7.6252499999999941</v>
      </c>
      <c r="G100" s="14">
        <v>5.16</v>
      </c>
      <c r="H100" s="14">
        <v>33.869999999999997</v>
      </c>
      <c r="I100" s="16">
        <f t="shared" si="1"/>
        <v>46.67</v>
      </c>
    </row>
  </sheetData>
  <sortState xmlns:xlrd2="http://schemas.microsoft.com/office/spreadsheetml/2017/richdata2" ref="A5:I98">
    <sortCondition ref="B5:B98"/>
  </sortState>
  <mergeCells count="3">
    <mergeCell ref="A1:I1"/>
    <mergeCell ref="A2:I2"/>
    <mergeCell ref="A3:I3"/>
  </mergeCells>
  <pageMargins left="0.7" right="0.7" top="0.75" bottom="0.75" header="0.3" footer="0.3"/>
  <pageSetup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NF MISC Per Diem</vt:lpstr>
      <vt:lpstr>NF MISC Per Diem - Part B</vt:lpstr>
      <vt:lpstr>Specialty MISC Per Diem</vt:lpstr>
      <vt:lpstr>Specialty MISC Per Diem-Part B </vt:lpstr>
      <vt:lpstr>'NF MISC Per Diem'!Print_Area</vt:lpstr>
      <vt:lpstr>'NF MISC Per Diem - Part B'!Print_Area</vt:lpstr>
      <vt:lpstr>'Specialty MISC Per Diem'!Print_Area</vt:lpstr>
      <vt:lpstr>'Specialty MISC Per Diem-Part B '!Print_Area</vt:lpstr>
      <vt:lpstr>'NF MISC Per Diem'!Print_Titles</vt:lpstr>
      <vt:lpstr>'NF MISC Per Diem - Part B'!Print_Titles</vt:lpstr>
      <vt:lpstr>'Specialty MISC Per Diem'!Print_Titles</vt:lpstr>
      <vt:lpstr>'Specialty MISC Per Diem-Part B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Jada Eberle</dc:creator>
  <cp:lastModifiedBy>Kim Fraim</cp:lastModifiedBy>
  <cp:lastPrinted>2024-06-24T17:11:23Z</cp:lastPrinted>
  <dcterms:created xsi:type="dcterms:W3CDTF">2018-09-27T16:38:13Z</dcterms:created>
  <dcterms:modified xsi:type="dcterms:W3CDTF">2024-06-24T17:11:28Z</dcterms:modified>
</cp:coreProperties>
</file>