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BLTCR\PUBLIC\Nursing Home - MMIS Transmittal Log\2026 Nursing Home Transmittals\DOH-RH-26-08- 445M ATB-Federal share\Posting\"/>
    </mc:Choice>
  </mc:AlternateContent>
  <xr:revisionPtr revIDLastSave="0" documentId="13_ncr:1_{9534DCB4-E1E7-4C5C-8C72-94423C2BADC7}" xr6:coauthVersionLast="47" xr6:coauthVersionMax="47" xr10:uidLastSave="{00000000-0000-0000-0000-000000000000}"/>
  <bookViews>
    <workbookView xWindow="-120" yWindow="-120" windowWidth="29040" windowHeight="15720" xr2:uid="{E603CCBC-94AC-4573-9873-BF9E6B73B813}"/>
  </bookViews>
  <sheets>
    <sheet name="Sheet1" sheetId="1" r:id="rId1"/>
  </sheets>
  <definedNames>
    <definedName name="_xlnm.Print_Area" localSheetId="0">Sheet1!$A$1:$H$693</definedName>
    <definedName name="_xlnm.Print_Titles" localSheetId="0">Sheet1!$1:$7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693" i="1" l="1"/>
  <c r="H693" i="1" s="1"/>
  <c r="F692" i="1"/>
  <c r="H692" i="1" s="1"/>
  <c r="F691" i="1"/>
  <c r="H691" i="1" s="1"/>
  <c r="F690" i="1"/>
  <c r="H690" i="1" s="1"/>
  <c r="F689" i="1"/>
  <c r="H689" i="1" s="1"/>
  <c r="F688" i="1"/>
  <c r="H688" i="1" s="1"/>
  <c r="F687" i="1"/>
  <c r="H687" i="1" s="1"/>
  <c r="F686" i="1"/>
  <c r="H686" i="1" s="1"/>
  <c r="F685" i="1"/>
  <c r="H685" i="1" s="1"/>
  <c r="F684" i="1"/>
  <c r="H684" i="1" s="1"/>
  <c r="F683" i="1"/>
  <c r="H683" i="1" s="1"/>
  <c r="F682" i="1"/>
  <c r="H682" i="1" s="1"/>
  <c r="F681" i="1"/>
  <c r="H681" i="1" s="1"/>
  <c r="F680" i="1"/>
  <c r="H680" i="1" s="1"/>
  <c r="F679" i="1"/>
  <c r="H679" i="1" s="1"/>
  <c r="F678" i="1"/>
  <c r="H678" i="1" s="1"/>
  <c r="F677" i="1"/>
  <c r="H677" i="1" s="1"/>
  <c r="F676" i="1"/>
  <c r="H676" i="1" s="1"/>
  <c r="F675" i="1"/>
  <c r="H675" i="1" s="1"/>
  <c r="F674" i="1"/>
  <c r="H674" i="1" s="1"/>
  <c r="F673" i="1"/>
  <c r="H673" i="1" s="1"/>
  <c r="F672" i="1"/>
  <c r="H672" i="1" s="1"/>
  <c r="F671" i="1"/>
  <c r="H671" i="1" s="1"/>
  <c r="F670" i="1"/>
  <c r="H670" i="1" s="1"/>
  <c r="F669" i="1"/>
  <c r="H669" i="1" s="1"/>
  <c r="F668" i="1"/>
  <c r="H668" i="1" s="1"/>
  <c r="F667" i="1"/>
  <c r="H667" i="1" s="1"/>
  <c r="F666" i="1"/>
  <c r="H666" i="1" s="1"/>
  <c r="F665" i="1"/>
  <c r="H665" i="1" s="1"/>
  <c r="F664" i="1"/>
  <c r="H664" i="1" s="1"/>
  <c r="F663" i="1"/>
  <c r="H663" i="1" s="1"/>
  <c r="F662" i="1"/>
  <c r="H662" i="1" s="1"/>
  <c r="E662" i="1"/>
  <c r="F661" i="1"/>
  <c r="H661" i="1" s="1"/>
  <c r="H660" i="1"/>
  <c r="F660" i="1"/>
  <c r="F659" i="1"/>
  <c r="H659" i="1" s="1"/>
  <c r="H658" i="1"/>
  <c r="F658" i="1"/>
  <c r="H657" i="1"/>
  <c r="F657" i="1"/>
  <c r="H656" i="1"/>
  <c r="F656" i="1"/>
  <c r="F655" i="1"/>
  <c r="H655" i="1" s="1"/>
  <c r="H654" i="1"/>
  <c r="F654" i="1"/>
  <c r="F653" i="1"/>
  <c r="H653" i="1" s="1"/>
  <c r="H652" i="1"/>
  <c r="F652" i="1"/>
  <c r="F651" i="1"/>
  <c r="H651" i="1" s="1"/>
  <c r="H650" i="1"/>
  <c r="F650" i="1"/>
  <c r="H649" i="1"/>
  <c r="F649" i="1"/>
  <c r="H648" i="1"/>
  <c r="F648" i="1"/>
  <c r="F647" i="1"/>
  <c r="H647" i="1" s="1"/>
  <c r="H646" i="1"/>
  <c r="F646" i="1"/>
  <c r="F645" i="1"/>
  <c r="H645" i="1" s="1"/>
  <c r="H644" i="1"/>
  <c r="F644" i="1"/>
  <c r="F643" i="1"/>
  <c r="H643" i="1" s="1"/>
  <c r="H642" i="1"/>
  <c r="F642" i="1"/>
  <c r="H641" i="1"/>
  <c r="F641" i="1"/>
  <c r="H640" i="1"/>
  <c r="F640" i="1"/>
  <c r="F639" i="1"/>
  <c r="H639" i="1" s="1"/>
  <c r="H638" i="1"/>
  <c r="F638" i="1"/>
  <c r="F637" i="1"/>
  <c r="H637" i="1" s="1"/>
  <c r="H636" i="1"/>
  <c r="F636" i="1"/>
  <c r="F635" i="1"/>
  <c r="H635" i="1" s="1"/>
  <c r="H634" i="1"/>
  <c r="F634" i="1"/>
  <c r="H633" i="1"/>
  <c r="F633" i="1"/>
  <c r="H632" i="1"/>
  <c r="F632" i="1"/>
  <c r="F631" i="1"/>
  <c r="H631" i="1" s="1"/>
  <c r="H630" i="1"/>
  <c r="F630" i="1"/>
  <c r="F629" i="1"/>
  <c r="H629" i="1" s="1"/>
  <c r="H628" i="1"/>
  <c r="F628" i="1"/>
  <c r="F627" i="1"/>
  <c r="H627" i="1" s="1"/>
  <c r="H626" i="1"/>
  <c r="F626" i="1"/>
  <c r="H625" i="1"/>
  <c r="F625" i="1"/>
  <c r="H624" i="1"/>
  <c r="F624" i="1"/>
  <c r="F623" i="1"/>
  <c r="H623" i="1" s="1"/>
  <c r="H622" i="1"/>
  <c r="F622" i="1"/>
  <c r="F621" i="1"/>
  <c r="H621" i="1" s="1"/>
  <c r="H620" i="1"/>
  <c r="F620" i="1"/>
  <c r="F619" i="1"/>
  <c r="H619" i="1" s="1"/>
  <c r="H618" i="1"/>
  <c r="F618" i="1"/>
  <c r="H617" i="1"/>
  <c r="F617" i="1"/>
  <c r="H616" i="1"/>
  <c r="F616" i="1"/>
  <c r="F615" i="1"/>
  <c r="H615" i="1" s="1"/>
  <c r="H614" i="1"/>
  <c r="F614" i="1"/>
  <c r="F613" i="1"/>
  <c r="H613" i="1" s="1"/>
  <c r="H612" i="1"/>
  <c r="F612" i="1"/>
  <c r="F611" i="1"/>
  <c r="H611" i="1" s="1"/>
  <c r="H610" i="1"/>
  <c r="F610" i="1"/>
  <c r="H609" i="1"/>
  <c r="F609" i="1"/>
  <c r="H608" i="1"/>
  <c r="F608" i="1"/>
  <c r="F607" i="1"/>
  <c r="H607" i="1" s="1"/>
  <c r="H606" i="1"/>
  <c r="F606" i="1"/>
  <c r="F605" i="1"/>
  <c r="H605" i="1" s="1"/>
  <c r="H604" i="1"/>
  <c r="F604" i="1"/>
  <c r="F603" i="1"/>
  <c r="H603" i="1" s="1"/>
  <c r="H602" i="1"/>
  <c r="F602" i="1"/>
  <c r="H601" i="1"/>
  <c r="F601" i="1"/>
  <c r="H600" i="1"/>
  <c r="F600" i="1"/>
  <c r="F599" i="1"/>
  <c r="H599" i="1" s="1"/>
  <c r="H598" i="1"/>
  <c r="F598" i="1"/>
  <c r="F597" i="1"/>
  <c r="H597" i="1" s="1"/>
  <c r="H596" i="1"/>
  <c r="F596" i="1"/>
  <c r="F595" i="1"/>
  <c r="H595" i="1" s="1"/>
  <c r="H594" i="1"/>
  <c r="F594" i="1"/>
  <c r="H593" i="1"/>
  <c r="F593" i="1"/>
  <c r="H592" i="1"/>
  <c r="F592" i="1"/>
  <c r="F591" i="1"/>
  <c r="H591" i="1" s="1"/>
  <c r="H590" i="1"/>
  <c r="F590" i="1"/>
  <c r="F589" i="1"/>
  <c r="H589" i="1" s="1"/>
  <c r="H588" i="1"/>
  <c r="F588" i="1"/>
  <c r="F587" i="1"/>
  <c r="H587" i="1" s="1"/>
  <c r="H586" i="1"/>
  <c r="F586" i="1"/>
  <c r="H585" i="1"/>
  <c r="F585" i="1"/>
  <c r="H584" i="1"/>
  <c r="F584" i="1"/>
  <c r="F583" i="1"/>
  <c r="H583" i="1" s="1"/>
  <c r="H582" i="1"/>
  <c r="F582" i="1"/>
  <c r="F581" i="1"/>
  <c r="H581" i="1" s="1"/>
  <c r="H580" i="1"/>
  <c r="F580" i="1"/>
  <c r="F579" i="1"/>
  <c r="H579" i="1" s="1"/>
  <c r="H578" i="1"/>
  <c r="F578" i="1"/>
  <c r="H577" i="1"/>
  <c r="F577" i="1"/>
  <c r="H576" i="1"/>
  <c r="F576" i="1"/>
  <c r="F575" i="1"/>
  <c r="H575" i="1" s="1"/>
  <c r="H574" i="1"/>
  <c r="F574" i="1"/>
  <c r="F573" i="1"/>
  <c r="H573" i="1" s="1"/>
  <c r="H572" i="1"/>
  <c r="F572" i="1"/>
  <c r="F571" i="1"/>
  <c r="H571" i="1" s="1"/>
  <c r="H570" i="1"/>
  <c r="F570" i="1"/>
  <c r="H569" i="1"/>
  <c r="F569" i="1"/>
  <c r="H568" i="1"/>
  <c r="F568" i="1"/>
  <c r="F567" i="1"/>
  <c r="H567" i="1" s="1"/>
  <c r="H566" i="1"/>
  <c r="F566" i="1"/>
  <c r="F565" i="1"/>
  <c r="H565" i="1" s="1"/>
  <c r="H564" i="1"/>
  <c r="F564" i="1"/>
  <c r="F563" i="1"/>
  <c r="H563" i="1" s="1"/>
  <c r="H562" i="1"/>
  <c r="F562" i="1"/>
  <c r="H561" i="1"/>
  <c r="F561" i="1"/>
  <c r="H560" i="1"/>
  <c r="F560" i="1"/>
  <c r="F559" i="1"/>
  <c r="H559" i="1" s="1"/>
  <c r="H558" i="1"/>
  <c r="F558" i="1"/>
  <c r="F557" i="1"/>
  <c r="H557" i="1" s="1"/>
  <c r="H556" i="1"/>
  <c r="F556" i="1"/>
  <c r="F555" i="1"/>
  <c r="H555" i="1" s="1"/>
  <c r="H554" i="1"/>
  <c r="F554" i="1"/>
  <c r="H553" i="1"/>
  <c r="F553" i="1"/>
  <c r="H552" i="1"/>
  <c r="F552" i="1"/>
  <c r="F551" i="1"/>
  <c r="H551" i="1" s="1"/>
  <c r="H550" i="1"/>
  <c r="F550" i="1"/>
  <c r="F549" i="1"/>
  <c r="H549" i="1" s="1"/>
  <c r="H548" i="1"/>
  <c r="F548" i="1"/>
  <c r="F547" i="1"/>
  <c r="H547" i="1" s="1"/>
  <c r="H546" i="1"/>
  <c r="F546" i="1"/>
  <c r="H545" i="1"/>
  <c r="F545" i="1"/>
  <c r="H544" i="1"/>
  <c r="F544" i="1"/>
  <c r="F543" i="1"/>
  <c r="H543" i="1" s="1"/>
  <c r="H542" i="1"/>
  <c r="F542" i="1"/>
  <c r="F541" i="1"/>
  <c r="H541" i="1" s="1"/>
  <c r="H540" i="1"/>
  <c r="F540" i="1"/>
  <c r="F539" i="1"/>
  <c r="H539" i="1" s="1"/>
  <c r="H538" i="1"/>
  <c r="F538" i="1"/>
  <c r="F537" i="1"/>
  <c r="H537" i="1" s="1"/>
  <c r="H536" i="1"/>
  <c r="F536" i="1"/>
  <c r="F535" i="1"/>
  <c r="H535" i="1" s="1"/>
  <c r="H534" i="1"/>
  <c r="F534" i="1"/>
  <c r="F533" i="1"/>
  <c r="H533" i="1" s="1"/>
  <c r="H532" i="1"/>
  <c r="F532" i="1"/>
  <c r="F531" i="1"/>
  <c r="H531" i="1" s="1"/>
  <c r="H530" i="1"/>
  <c r="F530" i="1"/>
  <c r="H529" i="1"/>
  <c r="F529" i="1"/>
  <c r="H528" i="1"/>
  <c r="F528" i="1"/>
  <c r="F527" i="1"/>
  <c r="H527" i="1" s="1"/>
  <c r="H526" i="1"/>
  <c r="F526" i="1"/>
  <c r="F525" i="1"/>
  <c r="H525" i="1" s="1"/>
  <c r="H524" i="1"/>
  <c r="F524" i="1"/>
  <c r="F523" i="1"/>
  <c r="H523" i="1" s="1"/>
  <c r="H522" i="1"/>
  <c r="F522" i="1"/>
  <c r="H521" i="1"/>
  <c r="F521" i="1"/>
  <c r="H520" i="1"/>
  <c r="F520" i="1"/>
  <c r="F519" i="1"/>
  <c r="H519" i="1" s="1"/>
  <c r="H518" i="1"/>
  <c r="F518" i="1"/>
  <c r="F517" i="1"/>
  <c r="H517" i="1" s="1"/>
  <c r="H516" i="1"/>
  <c r="F516" i="1"/>
  <c r="F515" i="1"/>
  <c r="H515" i="1" s="1"/>
  <c r="H514" i="1"/>
  <c r="F514" i="1"/>
  <c r="H513" i="1"/>
  <c r="F513" i="1"/>
  <c r="F512" i="1"/>
  <c r="H512" i="1" s="1"/>
  <c r="F511" i="1"/>
  <c r="H511" i="1" s="1"/>
  <c r="H510" i="1"/>
  <c r="F510" i="1"/>
  <c r="F509" i="1"/>
  <c r="H509" i="1" s="1"/>
  <c r="H508" i="1"/>
  <c r="F508" i="1"/>
  <c r="F507" i="1"/>
  <c r="H507" i="1" s="1"/>
  <c r="H506" i="1"/>
  <c r="F506" i="1"/>
  <c r="H505" i="1"/>
  <c r="F505" i="1"/>
  <c r="H504" i="1"/>
  <c r="F504" i="1"/>
  <c r="F503" i="1"/>
  <c r="H503" i="1" s="1"/>
  <c r="F502" i="1"/>
  <c r="H502" i="1" s="1"/>
  <c r="F501" i="1"/>
  <c r="H501" i="1" s="1"/>
  <c r="H500" i="1"/>
  <c r="F500" i="1"/>
  <c r="F499" i="1"/>
  <c r="H499" i="1" s="1"/>
  <c r="H498" i="1"/>
  <c r="F498" i="1"/>
  <c r="H497" i="1"/>
  <c r="F497" i="1"/>
  <c r="F496" i="1"/>
  <c r="H496" i="1" s="1"/>
  <c r="F495" i="1"/>
  <c r="H495" i="1" s="1"/>
  <c r="H494" i="1"/>
  <c r="F494" i="1"/>
  <c r="F493" i="1"/>
  <c r="H493" i="1" s="1"/>
  <c r="H492" i="1"/>
  <c r="F492" i="1"/>
  <c r="F491" i="1"/>
  <c r="H491" i="1" s="1"/>
  <c r="H490" i="1"/>
  <c r="F490" i="1"/>
  <c r="F489" i="1"/>
  <c r="H489" i="1" s="1"/>
  <c r="F488" i="1"/>
  <c r="H488" i="1" s="1"/>
  <c r="F487" i="1"/>
  <c r="H487" i="1" s="1"/>
  <c r="F486" i="1"/>
  <c r="H486" i="1" s="1"/>
  <c r="F485" i="1"/>
  <c r="H485" i="1" s="1"/>
  <c r="H484" i="1"/>
  <c r="F484" i="1"/>
  <c r="F483" i="1"/>
  <c r="H483" i="1" s="1"/>
  <c r="H482" i="1"/>
  <c r="F482" i="1"/>
  <c r="F481" i="1"/>
  <c r="H481" i="1" s="1"/>
  <c r="F480" i="1"/>
  <c r="H480" i="1" s="1"/>
  <c r="F479" i="1"/>
  <c r="H479" i="1" s="1"/>
  <c r="F478" i="1"/>
  <c r="H478" i="1" s="1"/>
  <c r="F477" i="1"/>
  <c r="H477" i="1" s="1"/>
  <c r="H476" i="1"/>
  <c r="F476" i="1"/>
  <c r="F475" i="1"/>
  <c r="H475" i="1" s="1"/>
  <c r="H474" i="1"/>
  <c r="F474" i="1"/>
  <c r="F473" i="1"/>
  <c r="H473" i="1" s="1"/>
  <c r="F472" i="1"/>
  <c r="H472" i="1" s="1"/>
  <c r="E472" i="1"/>
  <c r="H471" i="1"/>
  <c r="F471" i="1"/>
  <c r="H470" i="1"/>
  <c r="F470" i="1"/>
  <c r="H469" i="1"/>
  <c r="F469" i="1"/>
  <c r="H468" i="1"/>
  <c r="F468" i="1"/>
  <c r="H467" i="1"/>
  <c r="F467" i="1"/>
  <c r="F466" i="1"/>
  <c r="H466" i="1" s="1"/>
  <c r="H465" i="1"/>
  <c r="F465" i="1"/>
  <c r="H464" i="1"/>
  <c r="F464" i="1"/>
  <c r="H463" i="1"/>
  <c r="F463" i="1"/>
  <c r="H462" i="1"/>
  <c r="F462" i="1"/>
  <c r="H461" i="1"/>
  <c r="F461" i="1"/>
  <c r="H460" i="1"/>
  <c r="F460" i="1"/>
  <c r="H459" i="1"/>
  <c r="F459" i="1"/>
  <c r="F458" i="1"/>
  <c r="H458" i="1" s="1"/>
  <c r="H457" i="1"/>
  <c r="F457" i="1"/>
  <c r="H456" i="1"/>
  <c r="F456" i="1"/>
  <c r="H455" i="1"/>
  <c r="F455" i="1"/>
  <c r="H454" i="1"/>
  <c r="F454" i="1"/>
  <c r="H453" i="1"/>
  <c r="F453" i="1"/>
  <c r="H452" i="1"/>
  <c r="F452" i="1"/>
  <c r="H451" i="1"/>
  <c r="F451" i="1"/>
  <c r="H450" i="1"/>
  <c r="F450" i="1"/>
  <c r="H449" i="1"/>
  <c r="F449" i="1"/>
  <c r="H448" i="1"/>
  <c r="F448" i="1"/>
  <c r="H447" i="1"/>
  <c r="F447" i="1"/>
  <c r="H446" i="1"/>
  <c r="F446" i="1"/>
  <c r="H445" i="1"/>
  <c r="F445" i="1"/>
  <c r="H444" i="1"/>
  <c r="F444" i="1"/>
  <c r="H443" i="1"/>
  <c r="F443" i="1"/>
  <c r="H442" i="1"/>
  <c r="F442" i="1"/>
  <c r="H441" i="1"/>
  <c r="F441" i="1"/>
  <c r="H440" i="1"/>
  <c r="F440" i="1"/>
  <c r="H439" i="1"/>
  <c r="F439" i="1"/>
  <c r="H438" i="1"/>
  <c r="F438" i="1"/>
  <c r="H437" i="1"/>
  <c r="F437" i="1"/>
  <c r="H436" i="1"/>
  <c r="F436" i="1"/>
  <c r="H435" i="1"/>
  <c r="F435" i="1"/>
  <c r="H434" i="1"/>
  <c r="F434" i="1"/>
  <c r="H433" i="1"/>
  <c r="F433" i="1"/>
  <c r="H432" i="1"/>
  <c r="F432" i="1"/>
  <c r="H431" i="1"/>
  <c r="F431" i="1"/>
  <c r="H430" i="1"/>
  <c r="F430" i="1"/>
  <c r="H429" i="1"/>
  <c r="F429" i="1"/>
  <c r="H428" i="1"/>
  <c r="F428" i="1"/>
  <c r="H427" i="1"/>
  <c r="F427" i="1"/>
  <c r="H426" i="1"/>
  <c r="F426" i="1"/>
  <c r="H425" i="1"/>
  <c r="F425" i="1"/>
  <c r="H424" i="1"/>
  <c r="F424" i="1"/>
  <c r="H423" i="1"/>
  <c r="F423" i="1"/>
  <c r="H422" i="1"/>
  <c r="F422" i="1"/>
  <c r="H421" i="1"/>
  <c r="F421" i="1"/>
  <c r="H420" i="1"/>
  <c r="F420" i="1"/>
  <c r="H419" i="1"/>
  <c r="F419" i="1"/>
  <c r="H418" i="1"/>
  <c r="F418" i="1"/>
  <c r="H417" i="1"/>
  <c r="F417" i="1"/>
  <c r="H416" i="1"/>
  <c r="F416" i="1"/>
  <c r="H415" i="1"/>
  <c r="F415" i="1"/>
  <c r="H414" i="1"/>
  <c r="F414" i="1"/>
  <c r="H413" i="1"/>
  <c r="F413" i="1"/>
  <c r="H412" i="1"/>
  <c r="F412" i="1"/>
  <c r="H411" i="1"/>
  <c r="F411" i="1"/>
  <c r="H410" i="1"/>
  <c r="F410" i="1"/>
  <c r="H409" i="1"/>
  <c r="F409" i="1"/>
  <c r="H408" i="1"/>
  <c r="F408" i="1"/>
  <c r="H407" i="1"/>
  <c r="F407" i="1"/>
  <c r="H406" i="1"/>
  <c r="F406" i="1"/>
  <c r="H405" i="1"/>
  <c r="F405" i="1"/>
  <c r="H404" i="1"/>
  <c r="F404" i="1"/>
  <c r="H403" i="1"/>
  <c r="F403" i="1"/>
  <c r="H402" i="1"/>
  <c r="F402" i="1"/>
  <c r="H401" i="1"/>
  <c r="F401" i="1"/>
  <c r="H400" i="1"/>
  <c r="F400" i="1"/>
  <c r="H399" i="1"/>
  <c r="F399" i="1"/>
  <c r="H398" i="1"/>
  <c r="F398" i="1"/>
  <c r="H397" i="1"/>
  <c r="F397" i="1"/>
  <c r="F396" i="1"/>
  <c r="H396" i="1" s="1"/>
  <c r="H395" i="1"/>
  <c r="F395" i="1"/>
  <c r="H394" i="1"/>
  <c r="F394" i="1"/>
  <c r="H393" i="1"/>
  <c r="F393" i="1"/>
  <c r="H392" i="1"/>
  <c r="F392" i="1"/>
  <c r="H391" i="1"/>
  <c r="F391" i="1"/>
  <c r="H390" i="1"/>
  <c r="F390" i="1"/>
  <c r="H389" i="1"/>
  <c r="F389" i="1"/>
  <c r="H388" i="1"/>
  <c r="F388" i="1"/>
  <c r="H387" i="1"/>
  <c r="F387" i="1"/>
  <c r="H386" i="1"/>
  <c r="F386" i="1"/>
  <c r="H385" i="1"/>
  <c r="F385" i="1"/>
  <c r="H384" i="1"/>
  <c r="F384" i="1"/>
  <c r="H383" i="1"/>
  <c r="F383" i="1"/>
  <c r="H382" i="1"/>
  <c r="F382" i="1"/>
  <c r="H381" i="1"/>
  <c r="F381" i="1"/>
  <c r="H380" i="1"/>
  <c r="F380" i="1"/>
  <c r="H379" i="1"/>
  <c r="F379" i="1"/>
  <c r="H378" i="1"/>
  <c r="F378" i="1"/>
  <c r="F377" i="1"/>
  <c r="H377" i="1" s="1"/>
  <c r="H376" i="1"/>
  <c r="F376" i="1"/>
  <c r="H375" i="1"/>
  <c r="F375" i="1"/>
  <c r="H374" i="1"/>
  <c r="F374" i="1"/>
  <c r="H373" i="1"/>
  <c r="F373" i="1"/>
  <c r="F372" i="1"/>
  <c r="H372" i="1" s="1"/>
  <c r="H371" i="1"/>
  <c r="F371" i="1"/>
  <c r="H370" i="1"/>
  <c r="F370" i="1"/>
  <c r="F369" i="1"/>
  <c r="H369" i="1" s="1"/>
  <c r="H368" i="1"/>
  <c r="F368" i="1"/>
  <c r="H367" i="1"/>
  <c r="F367" i="1"/>
  <c r="H366" i="1"/>
  <c r="F366" i="1"/>
  <c r="H365" i="1"/>
  <c r="F365" i="1"/>
  <c r="F364" i="1"/>
  <c r="H364" i="1" s="1"/>
  <c r="H363" i="1"/>
  <c r="F363" i="1"/>
  <c r="H362" i="1"/>
  <c r="F362" i="1"/>
  <c r="F361" i="1"/>
  <c r="H361" i="1" s="1"/>
  <c r="H360" i="1"/>
  <c r="F360" i="1"/>
  <c r="H359" i="1"/>
  <c r="F359" i="1"/>
  <c r="H358" i="1"/>
  <c r="F358" i="1"/>
  <c r="H357" i="1"/>
  <c r="F357" i="1"/>
  <c r="F356" i="1"/>
  <c r="H356" i="1" s="1"/>
  <c r="H355" i="1"/>
  <c r="F355" i="1"/>
  <c r="H354" i="1"/>
  <c r="F354" i="1"/>
  <c r="F353" i="1"/>
  <c r="H353" i="1" s="1"/>
  <c r="H352" i="1"/>
  <c r="F352" i="1"/>
  <c r="H351" i="1"/>
  <c r="F351" i="1"/>
  <c r="H350" i="1"/>
  <c r="F350" i="1"/>
  <c r="H349" i="1"/>
  <c r="F349" i="1"/>
  <c r="F348" i="1"/>
  <c r="H348" i="1" s="1"/>
  <c r="H347" i="1"/>
  <c r="F347" i="1"/>
  <c r="H346" i="1"/>
  <c r="F346" i="1"/>
  <c r="F345" i="1"/>
  <c r="H345" i="1" s="1"/>
  <c r="H344" i="1"/>
  <c r="F344" i="1"/>
  <c r="H343" i="1"/>
  <c r="F343" i="1"/>
  <c r="H342" i="1"/>
  <c r="F342" i="1"/>
  <c r="H341" i="1"/>
  <c r="F341" i="1"/>
  <c r="F340" i="1"/>
  <c r="H340" i="1" s="1"/>
  <c r="H339" i="1"/>
  <c r="F339" i="1"/>
  <c r="H338" i="1"/>
  <c r="F338" i="1"/>
  <c r="F337" i="1"/>
  <c r="H337" i="1" s="1"/>
  <c r="H336" i="1"/>
  <c r="F336" i="1"/>
  <c r="H335" i="1"/>
  <c r="F335" i="1"/>
  <c r="H334" i="1"/>
  <c r="F334" i="1"/>
  <c r="H333" i="1"/>
  <c r="F333" i="1"/>
  <c r="F332" i="1"/>
  <c r="H332" i="1" s="1"/>
  <c r="H331" i="1"/>
  <c r="F331" i="1"/>
  <c r="F330" i="1"/>
  <c r="H330" i="1" s="1"/>
  <c r="F329" i="1"/>
  <c r="H329" i="1" s="1"/>
  <c r="F328" i="1"/>
  <c r="H328" i="1" s="1"/>
  <c r="H327" i="1"/>
  <c r="F327" i="1"/>
  <c r="F326" i="1"/>
  <c r="H326" i="1" s="1"/>
  <c r="H325" i="1"/>
  <c r="F325" i="1"/>
  <c r="F324" i="1"/>
  <c r="H324" i="1" s="1"/>
  <c r="H323" i="1"/>
  <c r="F323" i="1"/>
  <c r="F322" i="1"/>
  <c r="H322" i="1" s="1"/>
  <c r="F321" i="1"/>
  <c r="H321" i="1" s="1"/>
  <c r="H320" i="1"/>
  <c r="F320" i="1"/>
  <c r="H319" i="1"/>
  <c r="F319" i="1"/>
  <c r="H318" i="1"/>
  <c r="F318" i="1"/>
  <c r="H317" i="1"/>
  <c r="F317" i="1"/>
  <c r="F316" i="1"/>
  <c r="H316" i="1" s="1"/>
  <c r="H315" i="1"/>
  <c r="F315" i="1"/>
  <c r="F314" i="1"/>
  <c r="H314" i="1" s="1"/>
  <c r="F313" i="1"/>
  <c r="H313" i="1" s="1"/>
  <c r="H312" i="1"/>
  <c r="F312" i="1"/>
  <c r="H311" i="1"/>
  <c r="F311" i="1"/>
  <c r="H310" i="1"/>
  <c r="F310" i="1"/>
  <c r="H309" i="1"/>
  <c r="F309" i="1"/>
  <c r="F308" i="1"/>
  <c r="H308" i="1" s="1"/>
  <c r="H307" i="1"/>
  <c r="F307" i="1"/>
  <c r="F306" i="1"/>
  <c r="H306" i="1" s="1"/>
  <c r="F305" i="1"/>
  <c r="H305" i="1" s="1"/>
  <c r="H304" i="1"/>
  <c r="F304" i="1"/>
  <c r="H303" i="1"/>
  <c r="F303" i="1"/>
  <c r="H302" i="1"/>
  <c r="F302" i="1"/>
  <c r="H301" i="1"/>
  <c r="F301" i="1"/>
  <c r="F300" i="1"/>
  <c r="H300" i="1" s="1"/>
  <c r="H299" i="1"/>
  <c r="F299" i="1"/>
  <c r="F298" i="1"/>
  <c r="H298" i="1" s="1"/>
  <c r="F297" i="1"/>
  <c r="H297" i="1" s="1"/>
  <c r="H296" i="1"/>
  <c r="F296" i="1"/>
  <c r="H295" i="1"/>
  <c r="F295" i="1"/>
  <c r="H294" i="1"/>
  <c r="F294" i="1"/>
  <c r="H293" i="1"/>
  <c r="F293" i="1"/>
  <c r="F292" i="1"/>
  <c r="H292" i="1" s="1"/>
  <c r="H291" i="1"/>
  <c r="F291" i="1"/>
  <c r="F290" i="1"/>
  <c r="H290" i="1" s="1"/>
  <c r="F289" i="1"/>
  <c r="H289" i="1" s="1"/>
  <c r="H288" i="1"/>
  <c r="F288" i="1"/>
  <c r="H287" i="1"/>
  <c r="F287" i="1"/>
  <c r="H286" i="1"/>
  <c r="F286" i="1"/>
  <c r="H285" i="1"/>
  <c r="F285" i="1"/>
  <c r="F284" i="1"/>
  <c r="H284" i="1" s="1"/>
  <c r="H283" i="1"/>
  <c r="F283" i="1"/>
  <c r="F282" i="1"/>
  <c r="H282" i="1" s="1"/>
  <c r="F281" i="1"/>
  <c r="H281" i="1" s="1"/>
  <c r="H280" i="1"/>
  <c r="F280" i="1"/>
  <c r="H279" i="1"/>
  <c r="F279" i="1"/>
  <c r="H278" i="1"/>
  <c r="F278" i="1"/>
  <c r="H277" i="1"/>
  <c r="F277" i="1"/>
  <c r="F276" i="1"/>
  <c r="H276" i="1" s="1"/>
  <c r="H275" i="1"/>
  <c r="F275" i="1"/>
  <c r="F274" i="1"/>
  <c r="H274" i="1" s="1"/>
  <c r="F273" i="1"/>
  <c r="H273" i="1" s="1"/>
  <c r="F272" i="1"/>
  <c r="H272" i="1" s="1"/>
  <c r="H271" i="1"/>
  <c r="F271" i="1"/>
  <c r="F270" i="1"/>
  <c r="H270" i="1" s="1"/>
  <c r="H269" i="1"/>
  <c r="F269" i="1"/>
  <c r="F268" i="1"/>
  <c r="H268" i="1" s="1"/>
  <c r="H267" i="1"/>
  <c r="F267" i="1"/>
  <c r="F266" i="1"/>
  <c r="H266" i="1" s="1"/>
  <c r="F265" i="1"/>
  <c r="H265" i="1" s="1"/>
  <c r="F264" i="1"/>
  <c r="H264" i="1" s="1"/>
  <c r="H263" i="1"/>
  <c r="F263" i="1"/>
  <c r="F262" i="1"/>
  <c r="H262" i="1" s="1"/>
  <c r="H261" i="1"/>
  <c r="F261" i="1"/>
  <c r="F260" i="1"/>
  <c r="H260" i="1" s="1"/>
  <c r="H259" i="1"/>
  <c r="F259" i="1"/>
  <c r="F258" i="1"/>
  <c r="H258" i="1" s="1"/>
  <c r="F257" i="1"/>
  <c r="H257" i="1" s="1"/>
  <c r="F256" i="1"/>
  <c r="H256" i="1" s="1"/>
  <c r="H255" i="1"/>
  <c r="F255" i="1"/>
  <c r="F254" i="1"/>
  <c r="H254" i="1" s="1"/>
  <c r="H253" i="1"/>
  <c r="F253" i="1"/>
  <c r="F252" i="1"/>
  <c r="H252" i="1" s="1"/>
  <c r="H251" i="1"/>
  <c r="F251" i="1"/>
  <c r="F250" i="1"/>
  <c r="H250" i="1" s="1"/>
  <c r="F249" i="1"/>
  <c r="H249" i="1" s="1"/>
  <c r="F248" i="1"/>
  <c r="H248" i="1" s="1"/>
  <c r="H247" i="1"/>
  <c r="F247" i="1"/>
  <c r="F246" i="1"/>
  <c r="H246" i="1" s="1"/>
  <c r="H245" i="1"/>
  <c r="F245" i="1"/>
  <c r="F244" i="1"/>
  <c r="H244" i="1" s="1"/>
  <c r="H243" i="1"/>
  <c r="F243" i="1"/>
  <c r="F242" i="1"/>
  <c r="H242" i="1" s="1"/>
  <c r="F241" i="1"/>
  <c r="H241" i="1" s="1"/>
  <c r="H240" i="1"/>
  <c r="F240" i="1"/>
  <c r="H239" i="1"/>
  <c r="F239" i="1"/>
  <c r="H238" i="1"/>
  <c r="F238" i="1"/>
  <c r="H237" i="1"/>
  <c r="F237" i="1"/>
  <c r="F236" i="1"/>
  <c r="H236" i="1" s="1"/>
  <c r="H235" i="1"/>
  <c r="F235" i="1"/>
  <c r="H234" i="1"/>
  <c r="F234" i="1"/>
  <c r="F233" i="1"/>
  <c r="H233" i="1" s="1"/>
  <c r="H232" i="1"/>
  <c r="F232" i="1"/>
  <c r="H231" i="1"/>
  <c r="F231" i="1"/>
  <c r="H230" i="1"/>
  <c r="F230" i="1"/>
  <c r="H229" i="1"/>
  <c r="F229" i="1"/>
  <c r="F228" i="1"/>
  <c r="H228" i="1" s="1"/>
  <c r="H227" i="1"/>
  <c r="F227" i="1"/>
  <c r="H226" i="1"/>
  <c r="F226" i="1"/>
  <c r="F225" i="1"/>
  <c r="H225" i="1" s="1"/>
  <c r="H224" i="1"/>
  <c r="F224" i="1"/>
  <c r="H223" i="1"/>
  <c r="F223" i="1"/>
  <c r="H222" i="1"/>
  <c r="F222" i="1"/>
  <c r="H221" i="1"/>
  <c r="F221" i="1"/>
  <c r="F220" i="1"/>
  <c r="H220" i="1" s="1"/>
  <c r="H219" i="1"/>
  <c r="F219" i="1"/>
  <c r="H218" i="1"/>
  <c r="F218" i="1"/>
  <c r="F217" i="1"/>
  <c r="H217" i="1" s="1"/>
  <c r="H216" i="1"/>
  <c r="F216" i="1"/>
  <c r="H215" i="1"/>
  <c r="F215" i="1"/>
  <c r="H214" i="1"/>
  <c r="F214" i="1"/>
  <c r="H213" i="1"/>
  <c r="F213" i="1"/>
  <c r="F212" i="1"/>
  <c r="H212" i="1" s="1"/>
  <c r="H211" i="1"/>
  <c r="F211" i="1"/>
  <c r="H210" i="1"/>
  <c r="F210" i="1"/>
  <c r="F209" i="1"/>
  <c r="H209" i="1" s="1"/>
  <c r="H208" i="1"/>
  <c r="F208" i="1"/>
  <c r="H207" i="1"/>
  <c r="F207" i="1"/>
  <c r="H206" i="1"/>
  <c r="F206" i="1"/>
  <c r="H205" i="1"/>
  <c r="F205" i="1"/>
  <c r="F204" i="1"/>
  <c r="H204" i="1" s="1"/>
  <c r="H203" i="1"/>
  <c r="F203" i="1"/>
  <c r="H202" i="1"/>
  <c r="F202" i="1"/>
  <c r="F201" i="1"/>
  <c r="H201" i="1" s="1"/>
  <c r="H200" i="1"/>
  <c r="F200" i="1"/>
  <c r="H199" i="1"/>
  <c r="F199" i="1"/>
  <c r="H198" i="1"/>
  <c r="F198" i="1"/>
  <c r="H197" i="1"/>
  <c r="F197" i="1"/>
  <c r="F196" i="1"/>
  <c r="H196" i="1" s="1"/>
  <c r="H195" i="1"/>
  <c r="F195" i="1"/>
  <c r="H194" i="1"/>
  <c r="F194" i="1"/>
  <c r="F193" i="1"/>
  <c r="H193" i="1" s="1"/>
  <c r="H192" i="1"/>
  <c r="F192" i="1"/>
  <c r="H191" i="1"/>
  <c r="F191" i="1"/>
  <c r="H190" i="1"/>
  <c r="F190" i="1"/>
  <c r="H189" i="1"/>
  <c r="F189" i="1"/>
  <c r="F188" i="1"/>
  <c r="H188" i="1" s="1"/>
  <c r="H187" i="1"/>
  <c r="F187" i="1"/>
  <c r="H186" i="1"/>
  <c r="F186" i="1"/>
  <c r="F185" i="1"/>
  <c r="H185" i="1" s="1"/>
  <c r="H184" i="1"/>
  <c r="F184" i="1"/>
  <c r="H183" i="1"/>
  <c r="F183" i="1"/>
  <c r="H182" i="1"/>
  <c r="F182" i="1"/>
  <c r="H181" i="1"/>
  <c r="F181" i="1"/>
  <c r="F180" i="1"/>
  <c r="H180" i="1" s="1"/>
  <c r="H179" i="1"/>
  <c r="F179" i="1"/>
  <c r="H178" i="1"/>
  <c r="F178" i="1"/>
  <c r="F177" i="1"/>
  <c r="H177" i="1" s="1"/>
  <c r="H176" i="1"/>
  <c r="F176" i="1"/>
  <c r="H175" i="1"/>
  <c r="F175" i="1"/>
  <c r="H174" i="1"/>
  <c r="F174" i="1"/>
  <c r="H173" i="1"/>
  <c r="F173" i="1"/>
  <c r="F172" i="1"/>
  <c r="H172" i="1" s="1"/>
  <c r="H171" i="1"/>
  <c r="F171" i="1"/>
  <c r="H170" i="1"/>
  <c r="F170" i="1"/>
  <c r="F169" i="1"/>
  <c r="H169" i="1" s="1"/>
  <c r="H168" i="1"/>
  <c r="F168" i="1"/>
  <c r="H167" i="1"/>
  <c r="F167" i="1"/>
  <c r="H166" i="1"/>
  <c r="F166" i="1"/>
  <c r="H165" i="1"/>
  <c r="F165" i="1"/>
  <c r="F164" i="1"/>
  <c r="H164" i="1" s="1"/>
  <c r="H163" i="1"/>
  <c r="F163" i="1"/>
  <c r="H162" i="1"/>
  <c r="F162" i="1"/>
  <c r="F161" i="1"/>
  <c r="H161" i="1" s="1"/>
  <c r="H160" i="1"/>
  <c r="F160" i="1"/>
  <c r="H159" i="1"/>
  <c r="F159" i="1"/>
  <c r="H158" i="1"/>
  <c r="F158" i="1"/>
  <c r="H157" i="1"/>
  <c r="F157" i="1"/>
  <c r="F156" i="1"/>
  <c r="H156" i="1" s="1"/>
  <c r="H155" i="1"/>
  <c r="F155" i="1"/>
  <c r="H154" i="1"/>
  <c r="F154" i="1"/>
  <c r="F153" i="1"/>
  <c r="H153" i="1" s="1"/>
  <c r="H152" i="1"/>
  <c r="F152" i="1"/>
  <c r="H151" i="1"/>
  <c r="F151" i="1"/>
  <c r="H150" i="1"/>
  <c r="F150" i="1"/>
  <c r="H149" i="1"/>
  <c r="F149" i="1"/>
  <c r="F148" i="1"/>
  <c r="H148" i="1" s="1"/>
  <c r="H147" i="1"/>
  <c r="F147" i="1"/>
  <c r="H146" i="1"/>
  <c r="F146" i="1"/>
  <c r="F145" i="1"/>
  <c r="H145" i="1" s="1"/>
  <c r="H144" i="1"/>
  <c r="F144" i="1"/>
  <c r="H143" i="1"/>
  <c r="F143" i="1"/>
  <c r="H142" i="1"/>
  <c r="F142" i="1"/>
  <c r="H141" i="1"/>
  <c r="F141" i="1"/>
  <c r="F140" i="1"/>
  <c r="H140" i="1" s="1"/>
  <c r="H139" i="1"/>
  <c r="F139" i="1"/>
  <c r="H138" i="1"/>
  <c r="F138" i="1"/>
  <c r="F137" i="1"/>
  <c r="H137" i="1" s="1"/>
  <c r="H136" i="1"/>
  <c r="F136" i="1"/>
  <c r="H135" i="1"/>
  <c r="F135" i="1"/>
  <c r="H134" i="1"/>
  <c r="F134" i="1"/>
  <c r="H133" i="1"/>
  <c r="F133" i="1"/>
  <c r="F132" i="1"/>
  <c r="H132" i="1" s="1"/>
  <c r="H131" i="1"/>
  <c r="F131" i="1"/>
  <c r="H130" i="1"/>
  <c r="F130" i="1"/>
  <c r="F129" i="1"/>
  <c r="H129" i="1" s="1"/>
  <c r="H128" i="1"/>
  <c r="F128" i="1"/>
  <c r="H127" i="1"/>
  <c r="F127" i="1"/>
  <c r="H126" i="1"/>
  <c r="F126" i="1"/>
  <c r="H125" i="1"/>
  <c r="F125" i="1"/>
  <c r="F124" i="1"/>
  <c r="H124" i="1" s="1"/>
  <c r="H123" i="1"/>
  <c r="F123" i="1"/>
  <c r="H122" i="1"/>
  <c r="F122" i="1"/>
  <c r="F121" i="1"/>
  <c r="H121" i="1" s="1"/>
  <c r="H120" i="1"/>
  <c r="F120" i="1"/>
  <c r="H119" i="1"/>
  <c r="F119" i="1"/>
  <c r="H118" i="1"/>
  <c r="F118" i="1"/>
  <c r="H117" i="1"/>
  <c r="F117" i="1"/>
  <c r="F116" i="1"/>
  <c r="H116" i="1" s="1"/>
  <c r="H115" i="1"/>
  <c r="F115" i="1"/>
  <c r="H114" i="1"/>
  <c r="F114" i="1"/>
  <c r="F113" i="1"/>
  <c r="H113" i="1" s="1"/>
  <c r="H112" i="1"/>
  <c r="F112" i="1"/>
  <c r="H111" i="1"/>
  <c r="F111" i="1"/>
  <c r="F110" i="1"/>
  <c r="H110" i="1" s="1"/>
  <c r="H109" i="1"/>
  <c r="F109" i="1"/>
  <c r="F108" i="1"/>
  <c r="H108" i="1" s="1"/>
  <c r="H107" i="1"/>
  <c r="F107" i="1"/>
  <c r="H106" i="1"/>
  <c r="F106" i="1"/>
  <c r="F105" i="1"/>
  <c r="H105" i="1" s="1"/>
  <c r="H104" i="1"/>
  <c r="F104" i="1"/>
  <c r="H103" i="1"/>
  <c r="F103" i="1"/>
  <c r="H102" i="1"/>
  <c r="F102" i="1"/>
  <c r="H101" i="1"/>
  <c r="F101" i="1"/>
  <c r="F100" i="1"/>
  <c r="H100" i="1" s="1"/>
  <c r="H99" i="1"/>
  <c r="F99" i="1"/>
  <c r="H98" i="1"/>
  <c r="F98" i="1"/>
  <c r="F97" i="1"/>
  <c r="H97" i="1" s="1"/>
  <c r="F96" i="1"/>
  <c r="H96" i="1" s="1"/>
  <c r="H95" i="1"/>
  <c r="F95" i="1"/>
  <c r="F94" i="1"/>
  <c r="H94" i="1" s="1"/>
  <c r="H93" i="1"/>
  <c r="F93" i="1"/>
  <c r="F92" i="1"/>
  <c r="H92" i="1" s="1"/>
  <c r="H91" i="1"/>
  <c r="F91" i="1"/>
  <c r="H90" i="1"/>
  <c r="F90" i="1"/>
  <c r="F89" i="1"/>
  <c r="H89" i="1" s="1"/>
  <c r="F88" i="1"/>
  <c r="H88" i="1" s="1"/>
  <c r="H87" i="1"/>
  <c r="F87" i="1"/>
  <c r="F86" i="1"/>
  <c r="H86" i="1" s="1"/>
  <c r="H85" i="1"/>
  <c r="F85" i="1"/>
  <c r="F84" i="1"/>
  <c r="H84" i="1" s="1"/>
  <c r="H83" i="1"/>
  <c r="F83" i="1"/>
  <c r="H82" i="1"/>
  <c r="F82" i="1"/>
  <c r="F81" i="1"/>
  <c r="H81" i="1" s="1"/>
  <c r="F80" i="1"/>
  <c r="H80" i="1" s="1"/>
  <c r="H79" i="1"/>
  <c r="F79" i="1"/>
  <c r="F78" i="1"/>
  <c r="H78" i="1" s="1"/>
  <c r="H77" i="1"/>
  <c r="F77" i="1"/>
  <c r="F76" i="1"/>
  <c r="H76" i="1" s="1"/>
  <c r="H75" i="1"/>
  <c r="F75" i="1"/>
  <c r="H74" i="1"/>
  <c r="F74" i="1"/>
  <c r="F73" i="1"/>
  <c r="H73" i="1" s="1"/>
  <c r="F72" i="1"/>
  <c r="H72" i="1" s="1"/>
  <c r="H71" i="1"/>
  <c r="F71" i="1"/>
  <c r="F70" i="1"/>
  <c r="H70" i="1" s="1"/>
  <c r="H69" i="1"/>
  <c r="F69" i="1"/>
  <c r="F68" i="1"/>
  <c r="H68" i="1" s="1"/>
  <c r="H67" i="1"/>
  <c r="F67" i="1"/>
  <c r="H66" i="1"/>
  <c r="F66" i="1"/>
  <c r="F65" i="1"/>
  <c r="H65" i="1" s="1"/>
  <c r="F64" i="1"/>
  <c r="H64" i="1" s="1"/>
  <c r="H63" i="1"/>
  <c r="F63" i="1"/>
  <c r="F62" i="1"/>
  <c r="H62" i="1" s="1"/>
  <c r="H61" i="1"/>
  <c r="F61" i="1"/>
  <c r="F60" i="1"/>
  <c r="H60" i="1" s="1"/>
  <c r="H59" i="1"/>
  <c r="F59" i="1"/>
  <c r="F58" i="1"/>
  <c r="H58" i="1" s="1"/>
  <c r="F57" i="1"/>
  <c r="H57" i="1" s="1"/>
  <c r="F56" i="1"/>
  <c r="H56" i="1" s="1"/>
  <c r="H55" i="1"/>
  <c r="F55" i="1"/>
  <c r="F54" i="1"/>
  <c r="H54" i="1" s="1"/>
  <c r="H53" i="1"/>
  <c r="F53" i="1"/>
  <c r="F52" i="1"/>
  <c r="H52" i="1" s="1"/>
  <c r="H51" i="1"/>
  <c r="F51" i="1"/>
  <c r="F50" i="1"/>
  <c r="H50" i="1" s="1"/>
  <c r="F49" i="1"/>
  <c r="H49" i="1" s="1"/>
  <c r="F48" i="1"/>
  <c r="H48" i="1" s="1"/>
  <c r="H47" i="1"/>
  <c r="F47" i="1"/>
  <c r="F46" i="1"/>
  <c r="H46" i="1" s="1"/>
  <c r="H45" i="1"/>
  <c r="F45" i="1"/>
  <c r="F44" i="1"/>
  <c r="H44" i="1" s="1"/>
  <c r="H43" i="1"/>
  <c r="F43" i="1"/>
  <c r="F42" i="1"/>
  <c r="H42" i="1" s="1"/>
  <c r="F41" i="1"/>
  <c r="H41" i="1" s="1"/>
  <c r="F40" i="1"/>
  <c r="H40" i="1" s="1"/>
  <c r="H39" i="1"/>
  <c r="F39" i="1"/>
  <c r="F38" i="1"/>
  <c r="H38" i="1" s="1"/>
  <c r="H37" i="1"/>
  <c r="F37" i="1"/>
  <c r="F36" i="1"/>
  <c r="H36" i="1" s="1"/>
  <c r="H35" i="1"/>
  <c r="F35" i="1"/>
  <c r="F34" i="1"/>
  <c r="H34" i="1" s="1"/>
  <c r="F33" i="1"/>
  <c r="H33" i="1" s="1"/>
  <c r="F32" i="1"/>
  <c r="H32" i="1" s="1"/>
  <c r="H31" i="1"/>
  <c r="F31" i="1"/>
  <c r="F30" i="1"/>
  <c r="H30" i="1" s="1"/>
  <c r="H29" i="1"/>
  <c r="F29" i="1"/>
  <c r="F28" i="1"/>
  <c r="H28" i="1" s="1"/>
  <c r="H27" i="1"/>
  <c r="F27" i="1"/>
  <c r="F26" i="1"/>
  <c r="H26" i="1" s="1"/>
  <c r="F25" i="1"/>
  <c r="H25" i="1" s="1"/>
  <c r="F24" i="1"/>
  <c r="H24" i="1" s="1"/>
  <c r="H23" i="1"/>
  <c r="F23" i="1"/>
  <c r="F22" i="1"/>
  <c r="H22" i="1" s="1"/>
  <c r="H21" i="1"/>
  <c r="F21" i="1"/>
  <c r="F20" i="1"/>
  <c r="H20" i="1" s="1"/>
  <c r="H19" i="1"/>
  <c r="F19" i="1"/>
  <c r="F18" i="1"/>
  <c r="H18" i="1" s="1"/>
  <c r="F17" i="1"/>
  <c r="H17" i="1" s="1"/>
  <c r="F16" i="1"/>
  <c r="H16" i="1" s="1"/>
  <c r="H15" i="1"/>
  <c r="F15" i="1"/>
  <c r="F14" i="1"/>
  <c r="H14" i="1" s="1"/>
  <c r="H13" i="1"/>
  <c r="F13" i="1"/>
  <c r="F12" i="1"/>
  <c r="H12" i="1" s="1"/>
  <c r="H11" i="1"/>
  <c r="F11" i="1"/>
  <c r="F10" i="1"/>
  <c r="H10" i="1" s="1"/>
  <c r="F9" i="1"/>
  <c r="H9" i="1" s="1"/>
  <c r="F8" i="1"/>
  <c r="H8" i="1" s="1"/>
</calcChain>
</file>

<file path=xl/sharedStrings.xml><?xml version="1.0" encoding="utf-8"?>
<sst xmlns="http://schemas.openxmlformats.org/spreadsheetml/2006/main" count="2069" uniqueCount="1302">
  <si>
    <t>New York State Department of Health</t>
  </si>
  <si>
    <t>Division of Finance and Rate Setting</t>
  </si>
  <si>
    <t>04/01/2025-03/31/26 One Time Lump Sum Payment for Nursing Homes-Federal Share</t>
  </si>
  <si>
    <t>TYPE</t>
  </si>
  <si>
    <t>OPCERT</t>
  </si>
  <si>
    <t>NAME</t>
  </si>
  <si>
    <t>$ Per Diem Payment</t>
  </si>
  <si>
    <t>% Revenue Payment</t>
  </si>
  <si>
    <t>Total ATB</t>
  </si>
  <si>
    <t>NF</t>
  </si>
  <si>
    <t>295030230</t>
  </si>
  <si>
    <t>A Holly Patterson Extended Care Facility</t>
  </si>
  <si>
    <t>AIDS</t>
  </si>
  <si>
    <t>295030231</t>
  </si>
  <si>
    <t>VENT</t>
  </si>
  <si>
    <t>295030232</t>
  </si>
  <si>
    <t>272530110</t>
  </si>
  <si>
    <t>Aaron Manor Rehabilitation and Nursing Center</t>
  </si>
  <si>
    <t>042030210</t>
  </si>
  <si>
    <t>Absolut Center for Nursing and Rehabilitation at Allega</t>
  </si>
  <si>
    <t>142230310</t>
  </si>
  <si>
    <t>Absolut Center for Nursing and Rehabilitation at Auror</t>
  </si>
  <si>
    <t>030230310</t>
  </si>
  <si>
    <t>Absolut Center for Nursing and Rehabilitation at Endic</t>
  </si>
  <si>
    <t>315830210</t>
  </si>
  <si>
    <t>Absolut Center for Nursing and Rehabilitation at Gaspo</t>
  </si>
  <si>
    <t>502630110</t>
  </si>
  <si>
    <t>Absolut Center for Nursing and Rehabilitation at Three</t>
  </si>
  <si>
    <t>067530210</t>
  </si>
  <si>
    <t>Absolut Center for Nursing and Rehabilitation at Westfi</t>
  </si>
  <si>
    <t>515530110</t>
  </si>
  <si>
    <t>Acadia Center for Nursing and Rehabilitation</t>
  </si>
  <si>
    <t>522030310</t>
  </si>
  <si>
    <t>Achieve Rehab and Nursing Facility</t>
  </si>
  <si>
    <t>590731810</t>
  </si>
  <si>
    <t>Adira at Riverside Rehabilitation and Nursing</t>
  </si>
  <si>
    <t>590731812</t>
  </si>
  <si>
    <t>515432310</t>
  </si>
  <si>
    <t>Affinity Skilled Living and Rehabilitation Center</t>
  </si>
  <si>
    <t>515432312</t>
  </si>
  <si>
    <t>162400030</t>
  </si>
  <si>
    <t>Alice Hyde Medical Center</t>
  </si>
  <si>
    <t>212930310</t>
  </si>
  <si>
    <t>Alpine Rehabilitation and Nursing Center</t>
  </si>
  <si>
    <t>700235610</t>
  </si>
  <si>
    <t>Amsterdam Nursing Home Corp (amsterdam House)</t>
  </si>
  <si>
    <t>592630010</t>
  </si>
  <si>
    <t>Andrus On Hudson</t>
  </si>
  <si>
    <t>515331110</t>
  </si>
  <si>
    <t>Apex Rehabilitation &amp; Care Center</t>
  </si>
  <si>
    <t>700137810</t>
  </si>
  <si>
    <t>Atrium Center for Rehabilitation and Nursing</t>
  </si>
  <si>
    <t>050131010</t>
  </si>
  <si>
    <t>Auburn Rehabilitation and Nursing Center</t>
  </si>
  <si>
    <t>380100030</t>
  </si>
  <si>
    <t>Aurelia Osborn Fox Memorial Hospital</t>
  </si>
  <si>
    <t>143030110</t>
  </si>
  <si>
    <t>Autumn View Health Care Facility LLC</t>
  </si>
  <si>
    <t>252030110</t>
  </si>
  <si>
    <t>Avon Nursing Home LLC</t>
  </si>
  <si>
    <t>700031910</t>
  </si>
  <si>
    <t>Bainbridge Nursing And Rehabilitation Center</t>
  </si>
  <si>
    <t>462030010</t>
  </si>
  <si>
    <t>Baptist Health Nursing And Rehabilitation Center Inc</t>
  </si>
  <si>
    <t>590431710</t>
  </si>
  <si>
    <t>Bayberry Nursing Home</t>
  </si>
  <si>
    <t>700341210</t>
  </si>
  <si>
    <t>Beach Gardens Rehab and Nursing Center</t>
  </si>
  <si>
    <t>290230310</t>
  </si>
  <si>
    <t>Beach Terrace Care Center</t>
  </si>
  <si>
    <t>700340110</t>
  </si>
  <si>
    <t>Beacon Rehabilitation and Nursing Center</t>
  </si>
  <si>
    <t>700180510</t>
  </si>
  <si>
    <t>Bedford Center for Nursing and Rehabilitation</t>
  </si>
  <si>
    <t>540131210</t>
  </si>
  <si>
    <t>Beechtree Center for Rehabilitation and Nursing</t>
  </si>
  <si>
    <t>145130610</t>
  </si>
  <si>
    <t>Beechwood Homes</t>
  </si>
  <si>
    <t>295030110</t>
  </si>
  <si>
    <t>Belair Care Center Inc</t>
  </si>
  <si>
    <t>515132110</t>
  </si>
  <si>
    <t>Bellhaven Center For Rehabilitation and Nursing Care</t>
  </si>
  <si>
    <t>700139610</t>
  </si>
  <si>
    <t>Bensonhurst Center for Rehabilitation and Healthcare</t>
  </si>
  <si>
    <t>510130110</t>
  </si>
  <si>
    <t>Berkshire Nursing &amp; Rehabilitation Center</t>
  </si>
  <si>
    <t>700039910</t>
  </si>
  <si>
    <t>Beth Abraham Center for Rehabilitation and Nursing</t>
  </si>
  <si>
    <t>320130810</t>
  </si>
  <si>
    <t>Bethany Gardens Skilled Living Center</t>
  </si>
  <si>
    <t>072230110</t>
  </si>
  <si>
    <t>Bethany Nursing Home &amp; Health Related Facility Inc</t>
  </si>
  <si>
    <t>592130310</t>
  </si>
  <si>
    <t>Springvale Nursing and Rehabilitation Center</t>
  </si>
  <si>
    <t>590530310</t>
  </si>
  <si>
    <t>Bethel Nursing Home Company Inc</t>
  </si>
  <si>
    <t>015130010</t>
  </si>
  <si>
    <t>Bethlehem Commons Care Center</t>
  </si>
  <si>
    <t>320131210</t>
  </si>
  <si>
    <t>Betsy Ross Rehabilitation and Nursing</t>
  </si>
  <si>
    <t>700335210</t>
  </si>
  <si>
    <t>Bezalel Rehabilitation and Nursing Center</t>
  </si>
  <si>
    <t>330133010</t>
  </si>
  <si>
    <t>Bishop Rehabilitation and Nursing Center</t>
  </si>
  <si>
    <t>330133012</t>
  </si>
  <si>
    <t>700139410</t>
  </si>
  <si>
    <t>Boro Park Center for Rehabilitation and Healthcare</t>
  </si>
  <si>
    <t>593130210</t>
  </si>
  <si>
    <t>Briarcliff Manor Center for Rehabilitation and Nursing Care</t>
  </si>
  <si>
    <t>700330910</t>
  </si>
  <si>
    <t>Bridge View Nursing Home</t>
  </si>
  <si>
    <t>030130810</t>
  </si>
  <si>
    <t>Bridgewater Center for Rehabilitation &amp; Nursing LLC</t>
  </si>
  <si>
    <t>030130812</t>
  </si>
  <si>
    <t>270135410</t>
  </si>
  <si>
    <t>Blossom Health Care Center</t>
  </si>
  <si>
    <t>700038110</t>
  </si>
  <si>
    <t>Bronx Center For Rehabilitation and Health</t>
  </si>
  <si>
    <t>700039710</t>
  </si>
  <si>
    <t>Bronx Gardens Rehabilitation and Nursing Center</t>
  </si>
  <si>
    <t>700039711</t>
  </si>
  <si>
    <t>700039712</t>
  </si>
  <si>
    <t>700038010</t>
  </si>
  <si>
    <t>Bronx Park Rehabilitation &amp; Nursing Center</t>
  </si>
  <si>
    <t>700036410</t>
  </si>
  <si>
    <t>BronxCare Special Care Center</t>
  </si>
  <si>
    <t>700036411</t>
  </si>
  <si>
    <t>512330410</t>
  </si>
  <si>
    <t>Brookhaven Health Care Facility LLC</t>
  </si>
  <si>
    <t>700339910</t>
  </si>
  <si>
    <t>Brookhaven Rehabilitation &amp; Health Care Center</t>
  </si>
  <si>
    <t>700138810</t>
  </si>
  <si>
    <t>Brooklyn Center for Rehabilitation and Residential Hea</t>
  </si>
  <si>
    <t>700180010</t>
  </si>
  <si>
    <t>Brooklyn Gardens Nursing &amp; Rehabilitation Center</t>
  </si>
  <si>
    <t>700130810</t>
  </si>
  <si>
    <t>Brooklyn United Methodist Church Home</t>
  </si>
  <si>
    <t>700138210</t>
  </si>
  <si>
    <t>Brooklyn-Queens Nursing Home</t>
  </si>
  <si>
    <t>515731810</t>
  </si>
  <si>
    <t>Brookside Multicare Nursing Center</t>
  </si>
  <si>
    <t>PEDS</t>
  </si>
  <si>
    <t>515731815</t>
  </si>
  <si>
    <t>145630010</t>
  </si>
  <si>
    <t>Brothers Of Mercy Nursing &amp; Rehabilitation Center</t>
  </si>
  <si>
    <t>700103510</t>
  </si>
  <si>
    <t>Buena Vida Continuing Care &amp; Rehab Ctr</t>
  </si>
  <si>
    <t>140134110</t>
  </si>
  <si>
    <t>Buffalo Center for Rehabilitation and Nursing</t>
  </si>
  <si>
    <t>700136410</t>
  </si>
  <si>
    <t>Bushwick Center for Rehabilitation and Health Care</t>
  </si>
  <si>
    <t>355730210</t>
  </si>
  <si>
    <t>Campbell Hall Rehabilitation Center Inc</t>
  </si>
  <si>
    <t>142130510</t>
  </si>
  <si>
    <t>Canterbury Woods</t>
  </si>
  <si>
    <t>285030110</t>
  </si>
  <si>
    <t>Capstone Center for Rehabilitation and Nursing</t>
  </si>
  <si>
    <t>515330610</t>
  </si>
  <si>
    <t>Carillon Nursing and Rehabilitation Center</t>
  </si>
  <si>
    <t>700337310</t>
  </si>
  <si>
    <t>Premier Nursing and Rehab Center of Far Rockaway</t>
  </si>
  <si>
    <t>700431010</t>
  </si>
  <si>
    <t>Carmel Richmond Healthcare and Rehabilitation Center</t>
  </si>
  <si>
    <t>223830410</t>
  </si>
  <si>
    <t>Carthage Center for Rehabilitation and Nursing</t>
  </si>
  <si>
    <t>700037311</t>
  </si>
  <si>
    <t>Casa Promesa</t>
  </si>
  <si>
    <t>700136610</t>
  </si>
  <si>
    <t>Caton Park Nursing Home</t>
  </si>
  <si>
    <t>540131110</t>
  </si>
  <si>
    <t>Cayuga Ridge Extended Care</t>
  </si>
  <si>
    <t>590530910</t>
  </si>
  <si>
    <t>Cedar Manor Nursing &amp; Rehabilitation Center</t>
  </si>
  <si>
    <t>295230810</t>
  </si>
  <si>
    <t>Central Island Healthcare</t>
  </si>
  <si>
    <t>330132610</t>
  </si>
  <si>
    <t>Central Park Rehabilitation and Nursing Center</t>
  </si>
  <si>
    <t>090100130</t>
  </si>
  <si>
    <t>Champlain Valley Physicians Hospital Medical Center Snf</t>
  </si>
  <si>
    <t>700335110</t>
  </si>
  <si>
    <t>Chapin Home For The Aging</t>
  </si>
  <si>
    <t>322730410</t>
  </si>
  <si>
    <t>Charles T Sitrin Health Care Center Inc</t>
  </si>
  <si>
    <t>ND</t>
  </si>
  <si>
    <t>322730416</t>
  </si>
  <si>
    <t>082330010</t>
  </si>
  <si>
    <t>ChaseHealth Rehab and Residential Care</t>
  </si>
  <si>
    <t>060130410</t>
  </si>
  <si>
    <t>Chautauqua Nursing and Rehabilitation Center</t>
  </si>
  <si>
    <t>070130110</t>
  </si>
  <si>
    <t>Chemung County Health Center-nursing Facility</t>
  </si>
  <si>
    <t>380130410</t>
  </si>
  <si>
    <t>Chestnut Park Rehabilitation and Nursing Center</t>
  </si>
  <si>
    <t>270133910</t>
  </si>
  <si>
    <t>Church Home Of The Protestant Episcopal Church</t>
  </si>
  <si>
    <t>700338010</t>
  </si>
  <si>
    <t>Cliffside Rehabilitation and Residential Health Care Center</t>
  </si>
  <si>
    <t>700338012</t>
  </si>
  <si>
    <t>342100030</t>
  </si>
  <si>
    <t>Clifton Springs Hospital And Clinic Extended Care</t>
  </si>
  <si>
    <t>342100032</t>
  </si>
  <si>
    <t>095230110</t>
  </si>
  <si>
    <t>Clinton Rehabilitation and Nursing Center</t>
  </si>
  <si>
    <t>700432110</t>
  </si>
  <si>
    <t>Clove Lakes Health Care and Rehabilitation Center</t>
  </si>
  <si>
    <t>700132310</t>
  </si>
  <si>
    <t>Cobble Hill Health Center Inc</t>
  </si>
  <si>
    <t>295231010</t>
  </si>
  <si>
    <t>Cold Spring Hills Center for Nursing and Rehabilitation</t>
  </si>
  <si>
    <t>295231012</t>
  </si>
  <si>
    <t>700233630</t>
  </si>
  <si>
    <t>Coler Rehabilitation and Nursing Care Center</t>
  </si>
  <si>
    <t>320131110</t>
  </si>
  <si>
    <t>Colonial Park Rehabilitation and Nursing Center</t>
  </si>
  <si>
    <t>142130810</t>
  </si>
  <si>
    <t>Comprehensive Rehabilitation and Nursing Center at Williamsville</t>
  </si>
  <si>
    <t>700134810</t>
  </si>
  <si>
    <t>Concord Nursing and Rehabilitation Center</t>
  </si>
  <si>
    <t>700134812</t>
  </si>
  <si>
    <t>700037510</t>
  </si>
  <si>
    <t>Concourse Rehabilitation and Nursing Center</t>
  </si>
  <si>
    <t>700037512</t>
  </si>
  <si>
    <t>252530110</t>
  </si>
  <si>
    <t>Conesus Lake Nursing Home LLC</t>
  </si>
  <si>
    <t>382430110</t>
  </si>
  <si>
    <t>Cooperstown Center for Rehabilitation and Nursing</t>
  </si>
  <si>
    <t>500130010</t>
  </si>
  <si>
    <t>Corning Center for Rehabilitation and Healthcare</t>
  </si>
  <si>
    <t>110131010</t>
  </si>
  <si>
    <t>Cortland Park Rehabilitation and Nursing Center</t>
  </si>
  <si>
    <t>110130630</t>
  </si>
  <si>
    <t>Cortland Regional Nursing and Rehabilitation Center</t>
  </si>
  <si>
    <t>590130710</t>
  </si>
  <si>
    <t>Cortlandt Healthcare</t>
  </si>
  <si>
    <t>276230210</t>
  </si>
  <si>
    <t>Crest Manor Living and Rehabilitation Center</t>
  </si>
  <si>
    <t>262330010</t>
  </si>
  <si>
    <t>Crouse Community Center Inc</t>
  </si>
  <si>
    <t>700139810</t>
  </si>
  <si>
    <t>Crown Heights Center for Nursing and Rehabilitation</t>
  </si>
  <si>
    <t>110131210</t>
  </si>
  <si>
    <t>Crown Park Rehabilitation and Nursing Center</t>
  </si>
  <si>
    <t>022600030</t>
  </si>
  <si>
    <t>Cuba Memorial Hospital Inc Snf</t>
  </si>
  <si>
    <t>700341310</t>
  </si>
  <si>
    <t>Cypress Garden Center for Nursing and Rehabilitation</t>
  </si>
  <si>
    <t>515030210</t>
  </si>
  <si>
    <t>Daleview Care Center</t>
  </si>
  <si>
    <t>010131210</t>
  </si>
  <si>
    <t>Daughters Of Sarah Nursing Center - NF</t>
  </si>
  <si>
    <t>310300030</t>
  </si>
  <si>
    <t>Degraff Memorial Hospital-skilled Nursing Facility</t>
  </si>
  <si>
    <t>125430210</t>
  </si>
  <si>
    <t>Delhi Rehabilitation and Nursing Center</t>
  </si>
  <si>
    <t>416100010</t>
  </si>
  <si>
    <t>Troy Victorian Rehabilitation &amp; Nursing Care Center</t>
  </si>
  <si>
    <t>700139310</t>
  </si>
  <si>
    <t>Ditmas Park Care Center</t>
  </si>
  <si>
    <t>700139315</t>
  </si>
  <si>
    <t>700139312</t>
  </si>
  <si>
    <t>700180910</t>
  </si>
  <si>
    <t>Downtown Brooklyn Nursing &amp; Rehabilitation Center</t>
  </si>
  <si>
    <t>700138010</t>
  </si>
  <si>
    <t>Dr Susan Smith Mckinney Nursing and Rehabilitation Center</t>
  </si>
  <si>
    <t>700335910</t>
  </si>
  <si>
    <t>Dry Harbor Nursing Home</t>
  </si>
  <si>
    <t>590432110</t>
  </si>
  <si>
    <t>Dumont Center for Rehabilitation and Nursing Care</t>
  </si>
  <si>
    <t>590432112</t>
  </si>
  <si>
    <t>060130510</t>
  </si>
  <si>
    <t>Dunkirk Rehabilitation &amp; Nursing Center</t>
  </si>
  <si>
    <t>700036010</t>
  </si>
  <si>
    <t>East Haven Nursing And Rehabilitation Center</t>
  </si>
  <si>
    <t>515030310</t>
  </si>
  <si>
    <t>East Neck Nursing and Rehabilitation Center</t>
  </si>
  <si>
    <t>602730410</t>
  </si>
  <si>
    <t>East Side Nursing Home</t>
  </si>
  <si>
    <t>700038310</t>
  </si>
  <si>
    <t>Eastchester Rehabilitation and Health Care Center</t>
  </si>
  <si>
    <t>700038312</t>
  </si>
  <si>
    <t>323930010</t>
  </si>
  <si>
    <t>Eastern Star Home &amp; Infirmary</t>
  </si>
  <si>
    <t>410231110</t>
  </si>
  <si>
    <t>Eddy Heritage House Nursing Center</t>
  </si>
  <si>
    <t>410230910</t>
  </si>
  <si>
    <t>Eddy Memorial Geriatric Center</t>
  </si>
  <si>
    <t>010200110</t>
  </si>
  <si>
    <t>Eddy Village Green</t>
  </si>
  <si>
    <t>015130110</t>
  </si>
  <si>
    <t>Eddy Village Green at Beverwyck</t>
  </si>
  <si>
    <t>146130310</t>
  </si>
  <si>
    <t>Eden Rehabilitation &amp; Nursing Center</t>
  </si>
  <si>
    <t>275430410</t>
  </si>
  <si>
    <t>Edna Tina Wilson Living Center</t>
  </si>
  <si>
    <t>700430310</t>
  </si>
  <si>
    <t>Eger Health Care and Rehabilitation Center</t>
  </si>
  <si>
    <t>072230410</t>
  </si>
  <si>
    <t>Elcor Nursing and Rehabilitation Center</t>
  </si>
  <si>
    <t>145130710</t>
  </si>
  <si>
    <t>Elderwood at Amherst</t>
  </si>
  <si>
    <t>145530310</t>
  </si>
  <si>
    <t>Elderwood at Cheektowaga</t>
  </si>
  <si>
    <t>146430210</t>
  </si>
  <si>
    <t>Elderwood at Grand Island</t>
  </si>
  <si>
    <t>143030310</t>
  </si>
  <si>
    <t>Elderwood at Hamburg</t>
  </si>
  <si>
    <t>503430030</t>
  </si>
  <si>
    <t>Elderwood at Hornell</t>
  </si>
  <si>
    <t>503430032</t>
  </si>
  <si>
    <t>140630310</t>
  </si>
  <si>
    <t>Elderwood at Lancaster</t>
  </si>
  <si>
    <t>333130110</t>
  </si>
  <si>
    <t>Elderwood at Liverpool</t>
  </si>
  <si>
    <t>310130810</t>
  </si>
  <si>
    <t>Elderwood at Lockport</t>
  </si>
  <si>
    <t>565530310</t>
  </si>
  <si>
    <t>Elderwood at North Creek</t>
  </si>
  <si>
    <t>152730110</t>
  </si>
  <si>
    <t>Elderwood at Ticonderoga</t>
  </si>
  <si>
    <t>532030210</t>
  </si>
  <si>
    <t>Elderwood at Waverly</t>
  </si>
  <si>
    <t>312130410</t>
  </si>
  <si>
    <t>Elderwood at Wheatfield</t>
  </si>
  <si>
    <t>142130710</t>
  </si>
  <si>
    <t>Elderwood at Williamsville</t>
  </si>
  <si>
    <t>142130712</t>
  </si>
  <si>
    <t>272830010</t>
  </si>
  <si>
    <t>Elderwood of Lakeside at Brockport</t>
  </si>
  <si>
    <t>156030210</t>
  </si>
  <si>
    <t>Elderwood of Uihlein at Lake Placid</t>
  </si>
  <si>
    <t>030130710</t>
  </si>
  <si>
    <t>Elizabeth Church Manor Nursing Home</t>
  </si>
  <si>
    <t>700234615</t>
  </si>
  <si>
    <t>Elizabeth Seton Childrens Center</t>
  </si>
  <si>
    <t>140133710</t>
  </si>
  <si>
    <t>Ellicott Center for Rehabilitation and Nursing for Waterfront Operations</t>
  </si>
  <si>
    <t>460100130</t>
  </si>
  <si>
    <t>Ellis Residential &amp; Rehabilitation Center</t>
  </si>
  <si>
    <t>342930510</t>
  </si>
  <si>
    <t>Elm Manor Nursing and Rehabilitation Center</t>
  </si>
  <si>
    <t>700339610</t>
  </si>
  <si>
    <t>Elmhurst Care Center Inc</t>
  </si>
  <si>
    <t>290130410</t>
  </si>
  <si>
    <t>Emerge Nursing and Rehabilitation at Glen Cove</t>
  </si>
  <si>
    <t>590231910</t>
  </si>
  <si>
    <t>EPIC Rehabilitation and Nursing at White Plains</t>
  </si>
  <si>
    <t>155230010</t>
  </si>
  <si>
    <t>Essex Center for Rehabilitation and Healthcare</t>
  </si>
  <si>
    <t>415230510</t>
  </si>
  <si>
    <t>Evergreen Commons Rehabilitation and Nursing Center</t>
  </si>
  <si>
    <t>295230910</t>
  </si>
  <si>
    <t>Excel at Woodbury for Rehabilitation and Nursing LLC</t>
  </si>
  <si>
    <t>272530310</t>
  </si>
  <si>
    <t>Fairport Skilled Nursing Home</t>
  </si>
  <si>
    <t>700337510</t>
  </si>
  <si>
    <t>Fairview Nursing Care Center Inc</t>
  </si>
  <si>
    <t>700341610</t>
  </si>
  <si>
    <t>Far Rockaway Center for Rehabilitation and Nursing</t>
  </si>
  <si>
    <t>143530210</t>
  </si>
  <si>
    <t>Father Baker Manor</t>
  </si>
  <si>
    <t>132730010</t>
  </si>
  <si>
    <t>Ferncliff Nursing Home Co Inc</t>
  </si>
  <si>
    <t>132730016</t>
  </si>
  <si>
    <t>142730310</t>
  </si>
  <si>
    <t>Fiddlers Green Manor Rehabilitation and Nursing Center</t>
  </si>
  <si>
    <t>700038510</t>
  </si>
  <si>
    <t>Fieldston Lodge Care Center</t>
  </si>
  <si>
    <t>700038512</t>
  </si>
  <si>
    <t>050100030</t>
  </si>
  <si>
    <t>Finger Lakes Center for Living</t>
  </si>
  <si>
    <t>130130210</t>
  </si>
  <si>
    <t>Fishkill Center for Rehabilitation and Nursing</t>
  </si>
  <si>
    <t>212430010</t>
  </si>
  <si>
    <t>Foltsbrook Center for Nursing and Rehabilitation</t>
  </si>
  <si>
    <t>700039510</t>
  </si>
  <si>
    <t>Fordham Nursing and Rehabilitation Center</t>
  </si>
  <si>
    <t>700339410</t>
  </si>
  <si>
    <t>Forest Hills Care Center</t>
  </si>
  <si>
    <t>700338710</t>
  </si>
  <si>
    <t>Forest View Center for Rehabilitation &amp; Nursing</t>
  </si>
  <si>
    <t>572430210</t>
  </si>
  <si>
    <t>Fort Hudson Nursing Center Inc</t>
  </si>
  <si>
    <t>700235910</t>
  </si>
  <si>
    <t>Fort Tryon Center for Rehabilitation and Nursing</t>
  </si>
  <si>
    <t>700180810</t>
  </si>
  <si>
    <t>Four Seasons Nursing and Rehabilitation Center</t>
  </si>
  <si>
    <t>700180812</t>
  </si>
  <si>
    <t>143530410</t>
  </si>
  <si>
    <t>Fox Run at Orchard Park</t>
  </si>
  <si>
    <t>700340210</t>
  </si>
  <si>
    <t>Franklin Center for Rehabilitation and Nursing</t>
  </si>
  <si>
    <t>700340212</t>
  </si>
  <si>
    <t>435030510</t>
  </si>
  <si>
    <t>Friedwald Center for Rehabilitation &amp; Nursing LLC</t>
  </si>
  <si>
    <t>435030512</t>
  </si>
  <si>
    <t>175430110</t>
  </si>
  <si>
    <t>Fulton Center for Rehabilitation and Healthcare</t>
  </si>
  <si>
    <t>295031710</t>
  </si>
  <si>
    <t>Fulton Commons Care Center Inc</t>
  </si>
  <si>
    <t>295031610</t>
  </si>
  <si>
    <t>Garden Care Center</t>
  </si>
  <si>
    <t>145530010</t>
  </si>
  <si>
    <t>Garden Gate Health Care Facility</t>
  </si>
  <si>
    <t>105930210</t>
  </si>
  <si>
    <t>Ghent Rehabilitation &amp; Nursing Center</t>
  </si>
  <si>
    <t>352330310</t>
  </si>
  <si>
    <t>Glen Arden Inc</t>
  </si>
  <si>
    <t>290130510</t>
  </si>
  <si>
    <t>Glen Cove Center for Nursing and Rehabilitation</t>
  </si>
  <si>
    <t>590431810</t>
  </si>
  <si>
    <t>Glen Island Center for Nursing and Rehabilitation</t>
  </si>
  <si>
    <t>465130010</t>
  </si>
  <si>
    <t>Glendale Home-Schdy Cnty Dept Social Services</t>
  </si>
  <si>
    <t>290130610</t>
  </si>
  <si>
    <t>Glengariff Rehabilitation and Health Care Center</t>
  </si>
  <si>
    <t>560130810</t>
  </si>
  <si>
    <t>Glens Falls Center for Rehabilitation and Nursing</t>
  </si>
  <si>
    <t>700037610</t>
  </si>
  <si>
    <t>Gold Crest Care Center</t>
  </si>
  <si>
    <t>700432210</t>
  </si>
  <si>
    <t>Golden Gate Rehabilitation and Health Care Center</t>
  </si>
  <si>
    <t>550131210</t>
  </si>
  <si>
    <t>Golden Hill Nursing and Rehabilitation Center</t>
  </si>
  <si>
    <t>515431010</t>
  </si>
  <si>
    <t>Good Samaritan Nursing and Rehabilitaiton Care Center</t>
  </si>
  <si>
    <t>036330110</t>
  </si>
  <si>
    <t>Good Shepherd Village at Endwell</t>
  </si>
  <si>
    <t>030130510</t>
  </si>
  <si>
    <t>Good Shepherd-fairview Home Inc</t>
  </si>
  <si>
    <t>042730310</t>
  </si>
  <si>
    <t>Gowanda Rehabilitation and Nursing Center</t>
  </si>
  <si>
    <t>700036110</t>
  </si>
  <si>
    <t>Grand Manor Nursing &amp; Rehabilitation Center</t>
  </si>
  <si>
    <t>290230410</t>
  </si>
  <si>
    <t>Grandell Rehabilitation and Nursing Center</t>
  </si>
  <si>
    <t>572530610</t>
  </si>
  <si>
    <t>Granville Center for Rehabilitation and Nursing</t>
  </si>
  <si>
    <t>195330030</t>
  </si>
  <si>
    <t>Greene Meadows Nursing and Rehabilitation Center</t>
  </si>
  <si>
    <t>146730110</t>
  </si>
  <si>
    <t>Greenfield Health and Rehabilitation Center</t>
  </si>
  <si>
    <t>540130510</t>
  </si>
  <si>
    <t>Groton Community Health Care Center Residential Care Facility</t>
  </si>
  <si>
    <t>515330710</t>
  </si>
  <si>
    <t>Gurwin Jewish Nursing and Rehabilitation Center</t>
  </si>
  <si>
    <t>515330712</t>
  </si>
  <si>
    <t>270136410</t>
  </si>
  <si>
    <t>Hamilton Manor Nursing Home</t>
  </si>
  <si>
    <t>700103410</t>
  </si>
  <si>
    <t>Hamilton Park Nursing and Rehabilitation Center</t>
  </si>
  <si>
    <t>700236110</t>
  </si>
  <si>
    <t>Harlem Center for Nursing and Rehabilitation</t>
  </si>
  <si>
    <t>140630110</t>
  </si>
  <si>
    <t>Harris Hill Nursing Facility LLC</t>
  </si>
  <si>
    <t>700337810</t>
  </si>
  <si>
    <t>Haven Manor Health Care Center LLC</t>
  </si>
  <si>
    <t>700136910</t>
  </si>
  <si>
    <t>Haym Solomon Home For The Aged</t>
  </si>
  <si>
    <t>700030210</t>
  </si>
  <si>
    <t>Hebrew Home For The Aged At Riverdale</t>
  </si>
  <si>
    <t>432230030</t>
  </si>
  <si>
    <t>Helen Hayes Hospital RHCF</t>
  </si>
  <si>
    <t>290630410</t>
  </si>
  <si>
    <t>Hempstead Park Nursing Home</t>
  </si>
  <si>
    <t>700233730</t>
  </si>
  <si>
    <t>Henry J Carter Skilled Nursing Facility</t>
  </si>
  <si>
    <t>700233732</t>
  </si>
  <si>
    <t>065830110</t>
  </si>
  <si>
    <t>Heritage Green Rehab &amp; Skilled Nursing</t>
  </si>
  <si>
    <t>060231010</t>
  </si>
  <si>
    <t>Heritage Park Rehab &amp; Skilled Nursing</t>
  </si>
  <si>
    <t>066230110</t>
  </si>
  <si>
    <t>Heritage Village Rehab and Skilled Nursing Inc</t>
  </si>
  <si>
    <t>700080111</t>
  </si>
  <si>
    <t>Highbridge-Woodycrest Center Inc</t>
  </si>
  <si>
    <t>295130610</t>
  </si>
  <si>
    <t>Highfield Gardens Care Center of Great Neck</t>
  </si>
  <si>
    <t>700336310</t>
  </si>
  <si>
    <t>Highland Care Center</t>
  </si>
  <si>
    <t>440230010</t>
  </si>
  <si>
    <t>Highland Nursing Home Inc</t>
  </si>
  <si>
    <t>022830610</t>
  </si>
  <si>
    <t>Highland Park Rehabilitation and Nursing Center</t>
  </si>
  <si>
    <t>350130510</t>
  </si>
  <si>
    <t>Highland Rehabilitation and Nursing Center</t>
  </si>
  <si>
    <t>140100130</t>
  </si>
  <si>
    <t>Highpointe on Michigan Health Care Facility</t>
  </si>
  <si>
    <t>140100132</t>
  </si>
  <si>
    <t>140100135</t>
  </si>
  <si>
    <t>515331210</t>
  </si>
  <si>
    <t>Pine Forest Center for Rehabilitation and Healthcare</t>
  </si>
  <si>
    <t>700335010</t>
  </si>
  <si>
    <t>Hillside Manor Rehabilitation and Extended Care Center</t>
  </si>
  <si>
    <t>700338110</t>
  </si>
  <si>
    <t>Hollis Park Manor Nursing</t>
  </si>
  <si>
    <t>700340910</t>
  </si>
  <si>
    <t>Holliswood Center for Rehabilitation and Healthcare</t>
  </si>
  <si>
    <t>700039211</t>
  </si>
  <si>
    <t>Hope Center for HIV and Nursing Care</t>
  </si>
  <si>
    <t>700139510</t>
  </si>
  <si>
    <t>Hopkins Center for Rehabilitation and Healthcare</t>
  </si>
  <si>
    <t>700338910</t>
  </si>
  <si>
    <t>Horizon Care Center</t>
  </si>
  <si>
    <t>500230210</t>
  </si>
  <si>
    <t>Hornell Gardens LLC</t>
  </si>
  <si>
    <t>022630310</t>
  </si>
  <si>
    <t>Houghton Rehabilitation &amp; Nursing Center</t>
  </si>
  <si>
    <t>010131510</t>
  </si>
  <si>
    <t>Hudson Park Rehabilitation and Nursing Center</t>
  </si>
  <si>
    <t>700039410</t>
  </si>
  <si>
    <t>Hudson Pointe at Riverdale Center for Nursing and Rehabilitation</t>
  </si>
  <si>
    <t>555630210</t>
  </si>
  <si>
    <t>Hudson Valley Rehabilitation and Extended Care Center</t>
  </si>
  <si>
    <t>140134010</t>
  </si>
  <si>
    <t>Humboldt House Rehabilitation and Nursing Center</t>
  </si>
  <si>
    <t>515330910</t>
  </si>
  <si>
    <t>Huntington Hills Center for Health and Rehabilitation</t>
  </si>
  <si>
    <t>492130210</t>
  </si>
  <si>
    <t>Huntington Living Center</t>
  </si>
  <si>
    <t>030230210</t>
  </si>
  <si>
    <t>Ideal Senior Living Center</t>
  </si>
  <si>
    <t>502230130</t>
  </si>
  <si>
    <t>Ira Davenport Memorial Hospital Snf hrfa</t>
  </si>
  <si>
    <t>335330010</t>
  </si>
  <si>
    <t>Iroquois Nursing Home Inc</t>
  </si>
  <si>
    <t>700235210</t>
  </si>
  <si>
    <t>Isabella Geriatric Center Inc</t>
  </si>
  <si>
    <t>700235212</t>
  </si>
  <si>
    <t>515131810</t>
  </si>
  <si>
    <t>Island Nursing and Rehab Center</t>
  </si>
  <si>
    <t>700334610</t>
  </si>
  <si>
    <t>Jamaica Hospital Nursing Home Co Inc</t>
  </si>
  <si>
    <t>030330610</t>
  </si>
  <si>
    <t>James G Johnston Memorial Nursing Home</t>
  </si>
  <si>
    <t>515131710</t>
  </si>
  <si>
    <t>Jeffersons Ferry</t>
  </si>
  <si>
    <t>142700010</t>
  </si>
  <si>
    <t>Jennie B Richmond Chaffee Nursing Home Company Inc</t>
  </si>
  <si>
    <t>275030410</t>
  </si>
  <si>
    <t>Jewish Home &amp; Infirmary Of Rochester Ny Inc</t>
  </si>
  <si>
    <t>330130910</t>
  </si>
  <si>
    <t>Jewish Home Of Central New York</t>
  </si>
  <si>
    <t>BEHAV</t>
  </si>
  <si>
    <t>275030413</t>
  </si>
  <si>
    <t>322530310</t>
  </si>
  <si>
    <t>Katherine Luther Residential Health Care and Rehab C</t>
  </si>
  <si>
    <t>540130810</t>
  </si>
  <si>
    <t>Kendal at Ithaca Inc</t>
  </si>
  <si>
    <t>593230010</t>
  </si>
  <si>
    <t>Kendal on Hudson</t>
  </si>
  <si>
    <t>700180310</t>
  </si>
  <si>
    <t>King David Center for Nursing and Rehabilitation</t>
  </si>
  <si>
    <t>590630010</t>
  </si>
  <si>
    <t>King Street Home Inc</t>
  </si>
  <si>
    <t>700037210</t>
  </si>
  <si>
    <t>Kings Harbor Multicare Center</t>
  </si>
  <si>
    <t>460130510</t>
  </si>
  <si>
    <t>Kingsway Arms Nursing Center Inc</t>
  </si>
  <si>
    <t>270134510</t>
  </si>
  <si>
    <t>Kirkhaven</t>
  </si>
  <si>
    <t>700037010</t>
  </si>
  <si>
    <t>Laconia Nursing Home Inc</t>
  </si>
  <si>
    <t>270136310</t>
  </si>
  <si>
    <t>Latta Road Nursing Home East</t>
  </si>
  <si>
    <t>270136210</t>
  </si>
  <si>
    <t>Latta Road Nursing Home West</t>
  </si>
  <si>
    <t>700338510</t>
  </si>
  <si>
    <t>Lawrence Nursing Care Center Inc</t>
  </si>
  <si>
    <t>182330110</t>
  </si>
  <si>
    <t>Leroy Village Green Residential Health Care Facility Inc</t>
  </si>
  <si>
    <t>242400030</t>
  </si>
  <si>
    <t>Lewis County General Hospital-nursing Home Unit</t>
  </si>
  <si>
    <t>700139710</t>
  </si>
  <si>
    <t>Linden Center for Nursing and Rehabilitation</t>
  </si>
  <si>
    <t>700341810</t>
  </si>
  <si>
    <t>Little Neck Care Center</t>
  </si>
  <si>
    <t>340230310</t>
  </si>
  <si>
    <t>Living Center At Geneva North</t>
  </si>
  <si>
    <t>340230210</t>
  </si>
  <si>
    <t>Living Center At Geneva South</t>
  </si>
  <si>
    <t>252230010</t>
  </si>
  <si>
    <t>Livingston County Center for Nursing and Rehabilitatio</t>
  </si>
  <si>
    <t>106330310</t>
  </si>
  <si>
    <t>Livingston Hills Nursing and Rehabilitation Center</t>
  </si>
  <si>
    <t>310130710</t>
  </si>
  <si>
    <t>Lockport Rehab &amp; Health Care Center</t>
  </si>
  <si>
    <t>290230710</t>
  </si>
  <si>
    <t>Long Beach Nursing and Rehabilitation Center</t>
  </si>
  <si>
    <t>700337710</t>
  </si>
  <si>
    <t>Long Island Care Center Inc</t>
  </si>
  <si>
    <t>700337712</t>
  </si>
  <si>
    <t>515131010</t>
  </si>
  <si>
    <t>Long Island State Veterans Home</t>
  </si>
  <si>
    <t>330132710</t>
  </si>
  <si>
    <t>Loretto Health and Rehabilitation Center</t>
  </si>
  <si>
    <t>130230610</t>
  </si>
  <si>
    <t>Lutheran Center at Poughkeepsie Inc</t>
  </si>
  <si>
    <t>515731910</t>
  </si>
  <si>
    <t>Luxor Nursing and Rehabilitation at Mills Pond</t>
  </si>
  <si>
    <t>515432710</t>
  </si>
  <si>
    <t>Luxor Nursing and Rehabilitation at Sayville</t>
  </si>
  <si>
    <t>291130310</t>
  </si>
  <si>
    <t>Lynbrook Restorative Therapy and Nursing</t>
  </si>
  <si>
    <t>700038710</t>
  </si>
  <si>
    <t>Manhattanville Health Care Center</t>
  </si>
  <si>
    <t>442030110</t>
  </si>
  <si>
    <t>Maplewood Health Care and Rehabilitation Center</t>
  </si>
  <si>
    <t>272930010</t>
  </si>
  <si>
    <t>Maplewood Nursing Home Inc</t>
  </si>
  <si>
    <t>700341910</t>
  </si>
  <si>
    <t>Margaret Tietz Center For Nursing Care, Inc.</t>
  </si>
  <si>
    <t>515432910</t>
  </si>
  <si>
    <t>Maria Regina Residence Inc</t>
  </si>
  <si>
    <t>590231710</t>
  </si>
  <si>
    <t>Martine Center for Rehabilitation and Nursing</t>
  </si>
  <si>
    <t>700230510</t>
  </si>
  <si>
    <t>Mary Manning Walsh Nursing Home Co Inc</t>
  </si>
  <si>
    <t>320230810</t>
  </si>
  <si>
    <t>Masonic Care Community of New York</t>
  </si>
  <si>
    <t>512030230</t>
  </si>
  <si>
    <t>Massapequa Center Rehabilitation &amp; Nursing</t>
  </si>
  <si>
    <t>440230410</t>
  </si>
  <si>
    <t>Massena Rehabilitation and Nursing Center</t>
  </si>
  <si>
    <t>290630210</t>
  </si>
  <si>
    <t>Mayfair Care Center</t>
  </si>
  <si>
    <t>140400010</t>
  </si>
  <si>
    <t>Mcauley Residence</t>
  </si>
  <si>
    <t>700339810</t>
  </si>
  <si>
    <t>Meadow Park Rehabilitation and Health Care Center</t>
  </si>
  <si>
    <t>290430110</t>
  </si>
  <si>
    <t>Meadowbrook Care Center Inc</t>
  </si>
  <si>
    <t>290430112</t>
  </si>
  <si>
    <t>090130510</t>
  </si>
  <si>
    <t>Meadowbrook Healthcare</t>
  </si>
  <si>
    <t>515131910</t>
  </si>
  <si>
    <t>Medford Multicare Center for Living</t>
  </si>
  <si>
    <t>515131912</t>
  </si>
  <si>
    <t>362200030</t>
  </si>
  <si>
    <t>Medina Memorial Hospital Snf</t>
  </si>
  <si>
    <t>700137210</t>
  </si>
  <si>
    <t>Menorah Home And Hospital For</t>
  </si>
  <si>
    <t>140100830</t>
  </si>
  <si>
    <t>Mercy Hospital Skilled Nursing Facility</t>
  </si>
  <si>
    <t>162030130</t>
  </si>
  <si>
    <t>Tupper Lake Center for Nursing and Rehabilitation</t>
  </si>
  <si>
    <t>700031110</t>
  </si>
  <si>
    <t>Methodist Home For Nursing and Rehabilitation</t>
  </si>
  <si>
    <t>350130410</t>
  </si>
  <si>
    <t>Middletown Park Rehabilitation and Health Ca</t>
  </si>
  <si>
    <t>700334010</t>
  </si>
  <si>
    <t>Midway Nursing Home</t>
  </si>
  <si>
    <t>342930030</t>
  </si>
  <si>
    <t>MM Ewing Continuing Care Center</t>
  </si>
  <si>
    <t>515432410</t>
  </si>
  <si>
    <t>Momentum at South Bay for Rehabilitation and Nursin</t>
  </si>
  <si>
    <t>270100630</t>
  </si>
  <si>
    <t>Monroe Community Hospital</t>
  </si>
  <si>
    <t>270100632</t>
  </si>
  <si>
    <t>270100635</t>
  </si>
  <si>
    <t>356130210</t>
  </si>
  <si>
    <t>Montgomery Nursing and Rehabilitation Center</t>
  </si>
  <si>
    <t>700039110</t>
  </si>
  <si>
    <t>Morningside Nursing and Rehabilitation Center</t>
  </si>
  <si>
    <t>370231510</t>
  </si>
  <si>
    <t>Morningstar Residential Care Center</t>
  </si>
  <si>
    <t>700080210</t>
  </si>
  <si>
    <t>Morris Park Nursing Home</t>
  </si>
  <si>
    <t>700032910</t>
  </si>
  <si>
    <t>Mosholu Parkway Nursing And Rehabilitation Center</t>
  </si>
  <si>
    <t>122630030</t>
  </si>
  <si>
    <t>Mountainside Residential Care Center</t>
  </si>
  <si>
    <t>322730510</t>
  </si>
  <si>
    <t>MVHS Rehabilitation and Nursing Center</t>
  </si>
  <si>
    <t>290630510</t>
  </si>
  <si>
    <t>Nassau Rehabilitation &amp; Nursing Center</t>
  </si>
  <si>
    <t>170100030</t>
  </si>
  <si>
    <t>Nathan Littauer Hospital Nursing Home</t>
  </si>
  <si>
    <t>700138610</t>
  </si>
  <si>
    <t>New Carlton Rehab and Nursing Center LLC</t>
  </si>
  <si>
    <t>700235810</t>
  </si>
  <si>
    <t>New East Side Nursing Home</t>
  </si>
  <si>
    <t>700339110</t>
  </si>
  <si>
    <t>New Glen Oaks Nursing Home</t>
  </si>
  <si>
    <t>700234310</t>
  </si>
  <si>
    <t>New Gouverneur Hospital Snf</t>
  </si>
  <si>
    <t>552230410</t>
  </si>
  <si>
    <t>New Paltz Center for Rehabilitation and Nursing</t>
  </si>
  <si>
    <t>700000710</t>
  </si>
  <si>
    <t>New Riverdale Rehab and Nursing</t>
  </si>
  <si>
    <t>700431610</t>
  </si>
  <si>
    <t>New Vanderbilt Rehabilitation and Care Center Inc</t>
  </si>
  <si>
    <t>700431612</t>
  </si>
  <si>
    <t>700340510</t>
  </si>
  <si>
    <t>New York Center for Rehabilitation</t>
  </si>
  <si>
    <t>700181010</t>
  </si>
  <si>
    <t>The Monarch at Brooklyn Rehabilitation and Nursing Center</t>
  </si>
  <si>
    <t>700338310</t>
  </si>
  <si>
    <t>New York State Veterans Home In New York City</t>
  </si>
  <si>
    <t>582030210</t>
  </si>
  <si>
    <t>Newark Manor Nursing Home</t>
  </si>
  <si>
    <t>315430310</t>
  </si>
  <si>
    <t>Newfane Rehab &amp; Health Care Center</t>
  </si>
  <si>
    <t>310231110</t>
  </si>
  <si>
    <t>Niagara Rehabilitation and Nursing Center</t>
  </si>
  <si>
    <t>316030110</t>
  </si>
  <si>
    <t>North Gate Health Care Facility</t>
  </si>
  <si>
    <t>291030010</t>
  </si>
  <si>
    <t>North Shore-LIJ Orzac Center for Rehabilitation</t>
  </si>
  <si>
    <t>596830210</t>
  </si>
  <si>
    <t>North Westchester Restorative Therapy and Nursing</t>
  </si>
  <si>
    <t>556730210</t>
  </si>
  <si>
    <t>Northeast Center for Rehabilitation and Brain Injury</t>
  </si>
  <si>
    <t>556730213</t>
  </si>
  <si>
    <t>TBI</t>
  </si>
  <si>
    <t>556730214</t>
  </si>
  <si>
    <t>556730212</t>
  </si>
  <si>
    <t>700235510</t>
  </si>
  <si>
    <t>Northern Manhattan Rehabilitation and Nursing Center</t>
  </si>
  <si>
    <t>435030410</t>
  </si>
  <si>
    <t>Northern Manor Geriatric Center Inc</t>
  </si>
  <si>
    <t>435030412</t>
  </si>
  <si>
    <t>435330110</t>
  </si>
  <si>
    <t>Northern Metropolitan Residential Health Care Facility Inc</t>
  </si>
  <si>
    <t>432130210</t>
  </si>
  <si>
    <t>Northern Riverview Health Care Center Inc</t>
  </si>
  <si>
    <t>295130510</t>
  </si>
  <si>
    <t>Northwell Health Stern Family Center for Rehabilitation</t>
  </si>
  <si>
    <t>052630410</t>
  </si>
  <si>
    <t>Northwoods Rehabilitation and Nursing Center at Moravia</t>
  </si>
  <si>
    <t>700131610</t>
  </si>
  <si>
    <t>Norwegian Christian Home And Health Center</t>
  </si>
  <si>
    <t>082430410</t>
  </si>
  <si>
    <t>Norwich Rehabilitation &amp; Nursing Center</t>
  </si>
  <si>
    <t>335330110</t>
  </si>
  <si>
    <t>Nottingham Residential Health Care Facility</t>
  </si>
  <si>
    <t>435030610</t>
  </si>
  <si>
    <t>Nyack Ridge Rehabilitation and Nursing Center</t>
  </si>
  <si>
    <t>082530110</t>
  </si>
  <si>
    <t>NYS Veterans Home</t>
  </si>
  <si>
    <t>595130010</t>
  </si>
  <si>
    <t>NYS Veterans Home at Montrose</t>
  </si>
  <si>
    <t>540131310</t>
  </si>
  <si>
    <t>Oak Hill Rehabilitation and Nursing Care Center</t>
  </si>
  <si>
    <t>515132210</t>
  </si>
  <si>
    <t>Oasis Rehabilitation and Nursing LLC</t>
  </si>
  <si>
    <t>295031410</t>
  </si>
  <si>
    <t>Oceanside Care Center Inc</t>
  </si>
  <si>
    <t>700335410</t>
  </si>
  <si>
    <t>Oceanview Nursing &amp; Rehabilitation Center LLC</t>
  </si>
  <si>
    <t>320231710</t>
  </si>
  <si>
    <t>Oneida Center for Rehabilitation and Nursing</t>
  </si>
  <si>
    <t>260100110</t>
  </si>
  <si>
    <t>Oneida Health Rehabilitation and Extended Care</t>
  </si>
  <si>
    <t>260100112</t>
  </si>
  <si>
    <t>333430410</t>
  </si>
  <si>
    <t>Onondaga Center for Rehabilitation and Nursing</t>
  </si>
  <si>
    <t>342930410</t>
  </si>
  <si>
    <t>Ontario Center for Rehabilitation and Healthcare</t>
  </si>
  <si>
    <t>362230410</t>
  </si>
  <si>
    <t>Orchard Rehabilitation and Nursing Center</t>
  </si>
  <si>
    <t>515431910</t>
  </si>
  <si>
    <t>Our Lady of Consolation Nursing and Rehabilitation Care Center</t>
  </si>
  <si>
    <t>015530110</t>
  </si>
  <si>
    <t>Our Lady Of Mercy Life Center</t>
  </si>
  <si>
    <t>312130310</t>
  </si>
  <si>
    <t>Our Lady of Peace Nursing Care Residence</t>
  </si>
  <si>
    <t>700137310</t>
  </si>
  <si>
    <t>Oxford Nursing Home</t>
  </si>
  <si>
    <t>700330610</t>
  </si>
  <si>
    <t>Ozanam Hall Of Queens Nursing Home Inc</t>
  </si>
  <si>
    <t>282700010</t>
  </si>
  <si>
    <t>Palatine Nursing Home</t>
  </si>
  <si>
    <t>700139110</t>
  </si>
  <si>
    <t>Palm Gardens Care Center LLC</t>
  </si>
  <si>
    <t>700139112</t>
  </si>
  <si>
    <t>290230610</t>
  </si>
  <si>
    <t>Park Avenue Extended Care Facility</t>
  </si>
  <si>
    <t>700038210</t>
  </si>
  <si>
    <t>Park Gardens Rehabilitation &amp; Nursing Center LLC</t>
  </si>
  <si>
    <t>700336410</t>
  </si>
  <si>
    <t>Park Nursing Home</t>
  </si>
  <si>
    <t>275430230</t>
  </si>
  <si>
    <t>Park Ridge Nursing Home</t>
  </si>
  <si>
    <t>700337410</t>
  </si>
  <si>
    <t>Park Terrace Care Center</t>
  </si>
  <si>
    <t>700337414</t>
  </si>
  <si>
    <t>700330710</t>
  </si>
  <si>
    <t>Parker Jewish Institute for Health Care and Rehabilitation</t>
  </si>
  <si>
    <t>295230110</t>
  </si>
  <si>
    <t>Parkview Care and Rehabilitation Center Inc</t>
  </si>
  <si>
    <t>465230210</t>
  </si>
  <si>
    <t>Pathways Nursing and Rehabilitation Center</t>
  </si>
  <si>
    <t>465230214</t>
  </si>
  <si>
    <t>465230212</t>
  </si>
  <si>
    <t>465230215</t>
  </si>
  <si>
    <t>512730110</t>
  </si>
  <si>
    <t>Peconic Landing at Southold</t>
  </si>
  <si>
    <t>700033810</t>
  </si>
  <si>
    <t>Pelham Parkway Nursing and Rehabilitation Facility</t>
  </si>
  <si>
    <t>276130310</t>
  </si>
  <si>
    <t>Penfield Place LLC</t>
  </si>
  <si>
    <t>700341110</t>
  </si>
  <si>
    <t>Peninsula Nursing and Rehabilitation Center</t>
  </si>
  <si>
    <t>612030010</t>
  </si>
  <si>
    <t>Penn Yan Manor Nursing Home Inc</t>
  </si>
  <si>
    <t>102130110</t>
  </si>
  <si>
    <t>Pine Haven Home</t>
  </si>
  <si>
    <t>435330310</t>
  </si>
  <si>
    <t>Pine Valley Center for Rehabilitation and Nursing</t>
  </si>
  <si>
    <t>700038910</t>
  </si>
  <si>
    <t>Pinnacle Multicare Nursing and Rehabilitation Center</t>
  </si>
  <si>
    <t>090130410</t>
  </si>
  <si>
    <t>Plattsburgh Rehabilitation and Nursing Center</t>
  </si>
  <si>
    <t>370231310</t>
  </si>
  <si>
    <t>Pontiac Nursing Home</t>
  </si>
  <si>
    <t>180130810</t>
  </si>
  <si>
    <t>Premier Genesee Center for Nursing and Rehabilitation</t>
  </si>
  <si>
    <t>322730310</t>
  </si>
  <si>
    <t>Presbyterian Home For Central New York Inc</t>
  </si>
  <si>
    <t>700338610</t>
  </si>
  <si>
    <t>Promenade Rehabilitation and Health Care Center</t>
  </si>
  <si>
    <t>700338612</t>
  </si>
  <si>
    <t>700030610</t>
  </si>
  <si>
    <t>ArchCare at Providence Rest</t>
  </si>
  <si>
    <t>395130210</t>
  </si>
  <si>
    <t>Putnam Nursing &amp; Rehabilitation Center</t>
  </si>
  <si>
    <t>395030210</t>
  </si>
  <si>
    <t>Putnam Ridge</t>
  </si>
  <si>
    <t>515132410</t>
  </si>
  <si>
    <t>Quantum Rehabilitation and Nursing LLC</t>
  </si>
  <si>
    <t>700330310</t>
  </si>
  <si>
    <t>Queen Of Peace Residence</t>
  </si>
  <si>
    <t>700341010</t>
  </si>
  <si>
    <t>Queens Boulevard Extended Care Facility</t>
  </si>
  <si>
    <t>700336110</t>
  </si>
  <si>
    <t>Queens Nassau Rehabilitation and Nursing Center</t>
  </si>
  <si>
    <t>700336114</t>
  </si>
  <si>
    <t>700031410</t>
  </si>
  <si>
    <t>Rebekah Rehab and Extended Care Center</t>
  </si>
  <si>
    <t>700339710</t>
  </si>
  <si>
    <t>Regal Heights Rehabilitation and Health Care Center</t>
  </si>
  <si>
    <t>700035610</t>
  </si>
  <si>
    <t>Regeis Care Center</t>
  </si>
  <si>
    <t>590731510</t>
  </si>
  <si>
    <t>Hudson Hill Advanced Recovery and Rehabilitation Center</t>
  </si>
  <si>
    <t>700339210</t>
  </si>
  <si>
    <t>Rego Park Nursing Home</t>
  </si>
  <si>
    <t>135630410</t>
  </si>
  <si>
    <t>Renaissance Rehabilitation and Nursing Care Center</t>
  </si>
  <si>
    <t>700333010</t>
  </si>
  <si>
    <t>Resort Nursing Home</t>
  </si>
  <si>
    <t>700333012</t>
  </si>
  <si>
    <t>700432410</t>
  </si>
  <si>
    <t>Richmond Center for Rehabilitation and Specialty Healthcare</t>
  </si>
  <si>
    <t>700432414</t>
  </si>
  <si>
    <t>700432411</t>
  </si>
  <si>
    <t>700432413</t>
  </si>
  <si>
    <t>700432412</t>
  </si>
  <si>
    <t>280130510</t>
  </si>
  <si>
    <t>River Ridge Living Center</t>
  </si>
  <si>
    <t>532430310</t>
  </si>
  <si>
    <t>River View Rehabilitation and Nursing Care Center</t>
  </si>
  <si>
    <t>412430110</t>
  </si>
  <si>
    <t>Riverside Center for Rehabilitation and Nursing</t>
  </si>
  <si>
    <t>122500110</t>
  </si>
  <si>
    <t>Robinson Terrace Rehabilitation and Nursing Center</t>
  </si>
  <si>
    <t>275330210</t>
  </si>
  <si>
    <t>Rochester Center for Rehabilitation and Nursing</t>
  </si>
  <si>
    <t>700336210</t>
  </si>
  <si>
    <t>Rockaway Care Center</t>
  </si>
  <si>
    <t>700336212</t>
  </si>
  <si>
    <t>290930410</t>
  </si>
  <si>
    <t>Rockville Skilled Nursing &amp; Rehabilitation Center LLC</t>
  </si>
  <si>
    <t>320100230</t>
  </si>
  <si>
    <t>Rome Memorial Hospital Inc - RHCF</t>
  </si>
  <si>
    <t>145130410</t>
  </si>
  <si>
    <t>Rosa Coplon Jewish Home</t>
  </si>
  <si>
    <t>526230110</t>
  </si>
  <si>
    <t>Roscoe Rehabilitation and Nursing Center</t>
  </si>
  <si>
    <t>410130010</t>
  </si>
  <si>
    <t>Rosewood Rehabilitation and Nursing Center</t>
  </si>
  <si>
    <t>515432810</t>
  </si>
  <si>
    <t>Ross Center for Nursing and Rehabilitation</t>
  </si>
  <si>
    <t>700103310</t>
  </si>
  <si>
    <t>Rutland Nursing Home Co Inc</t>
  </si>
  <si>
    <t>700103315</t>
  </si>
  <si>
    <t>YA</t>
  </si>
  <si>
    <t>700103312</t>
  </si>
  <si>
    <t>140330410</t>
  </si>
  <si>
    <t>Safire Rehabilitation of Northtowns LLC</t>
  </si>
  <si>
    <t>140134210</t>
  </si>
  <si>
    <t>Safire Rehabilitation of Southtowns LLC</t>
  </si>
  <si>
    <t>700137110</t>
  </si>
  <si>
    <t>Saints Joachim &amp; Anne Nursing and Rehabilitation Ce</t>
  </si>
  <si>
    <t>043330410</t>
  </si>
  <si>
    <t>Salamanca Rehabilitation &amp; Nursing Center</t>
  </si>
  <si>
    <t>596030410</t>
  </si>
  <si>
    <t>Salem Hills Rehabilitation and Nursing Center</t>
  </si>
  <si>
    <t>220100010</t>
  </si>
  <si>
    <t>Samaritan Keep Nursing Home Inc</t>
  </si>
  <si>
    <t>226930010</t>
  </si>
  <si>
    <t>Samaritan Senior Village Inc</t>
  </si>
  <si>
    <t>512730210</t>
  </si>
  <si>
    <t>San Simeon by the Sound Center for Nrsg and Reha</t>
  </si>
  <si>
    <t>295130410</t>
  </si>
  <si>
    <t>Sands Point Center For Health And Rehabilitation</t>
  </si>
  <si>
    <t>590731710</t>
  </si>
  <si>
    <t>Sans Souci Rehabilitation and Nursing Center</t>
  </si>
  <si>
    <t>700341510</t>
  </si>
  <si>
    <t>Sapphire Center for Rehabilitation and Nursing of Central Queens LLC</t>
  </si>
  <si>
    <t>352330410</t>
  </si>
  <si>
    <t>Sapphire Nursing and Rehab at Goshen</t>
  </si>
  <si>
    <t>350230510</t>
  </si>
  <si>
    <t>Sapphire Nursing at Meadow Hill</t>
  </si>
  <si>
    <t>132430310</t>
  </si>
  <si>
    <t>Sapphire Nursing at Wappingers</t>
  </si>
  <si>
    <t>590432210</t>
  </si>
  <si>
    <t>Schaffer Extended Care Center</t>
  </si>
  <si>
    <t>460130710</t>
  </si>
  <si>
    <t>Schenectady Center for Rehabilitation and Nursing</t>
  </si>
  <si>
    <t>700080010</t>
  </si>
  <si>
    <t>Schervier Nursing Care Center</t>
  </si>
  <si>
    <t>352930110</t>
  </si>
  <si>
    <t>Schervier Pavilion</t>
  </si>
  <si>
    <t>310230710</t>
  </si>
  <si>
    <t>Schoellkopf Health Center</t>
  </si>
  <si>
    <t>140430010</t>
  </si>
  <si>
    <t>Schofield Residence</t>
  </si>
  <si>
    <t>700131810</t>
  </si>
  <si>
    <t>Schulman and Schachne Institute for Nursing and Rehabilitat</t>
  </si>
  <si>
    <t>700131811</t>
  </si>
  <si>
    <t>700131812</t>
  </si>
  <si>
    <t>482300030</t>
  </si>
  <si>
    <t>Schuyler Hospital Inc And Long Term Care Unit</t>
  </si>
  <si>
    <t>700180610</t>
  </si>
  <si>
    <t>Sea Crest Nursing and Rehabilitation Center</t>
  </si>
  <si>
    <t>700430410</t>
  </si>
  <si>
    <t>Sea View Hospital Rehabilitation Center And Home</t>
  </si>
  <si>
    <t>700430414</t>
  </si>
  <si>
    <t>700180110</t>
  </si>
  <si>
    <t>Seagate Rehabilitation and Nursing Center</t>
  </si>
  <si>
    <t>147430110</t>
  </si>
  <si>
    <t>Seneca Health Care Center</t>
  </si>
  <si>
    <t>370231210</t>
  </si>
  <si>
    <t>Seneca Hill Manor Inc</t>
  </si>
  <si>
    <t>492130310</t>
  </si>
  <si>
    <t>Seneca Nursing and Rehabilitation Center</t>
  </si>
  <si>
    <t>455230010</t>
  </si>
  <si>
    <t>Seton Health at Schuyler Ridge Residential Healthcare</t>
  </si>
  <si>
    <t>015330210</t>
  </si>
  <si>
    <t>Shaker Place Rehabilitation and Nursing Center</t>
  </si>
  <si>
    <t>700136210</t>
  </si>
  <si>
    <t>Sheepshead Nursing and Rehabilitation Center</t>
  </si>
  <si>
    <t>700139910</t>
  </si>
  <si>
    <t>Shore View Nursing &amp; Rehabilitation Center</t>
  </si>
  <si>
    <t>700432310</t>
  </si>
  <si>
    <t>Silver Lake Specialized Rehabilitation and Care Cente</t>
  </si>
  <si>
    <t>700432312</t>
  </si>
  <si>
    <t>700337210</t>
  </si>
  <si>
    <t>Silvercrest</t>
  </si>
  <si>
    <t>700337212</t>
  </si>
  <si>
    <t>592130210</t>
  </si>
  <si>
    <t>Sky View Rehabilitation and Health Care Center LLC</t>
  </si>
  <si>
    <t>572530510</t>
  </si>
  <si>
    <t>Slate Valley Center for Rehabilitation and Nursing</t>
  </si>
  <si>
    <t>515731410</t>
  </si>
  <si>
    <t>Smithtown Center for Rehabilitation &amp; Nursing Care</t>
  </si>
  <si>
    <t>582830210</t>
  </si>
  <si>
    <t>Sodus Rehabilitation &amp; Nursing Center</t>
  </si>
  <si>
    <t>612000030</t>
  </si>
  <si>
    <t>Soldiers And Sailors Memorial Hospital Extended Care Unit</t>
  </si>
  <si>
    <t>612000033</t>
  </si>
  <si>
    <t>290430210</t>
  </si>
  <si>
    <t>South Shore Rehabilitation and Nursing Center</t>
  </si>
  <si>
    <t>290430212</t>
  </si>
  <si>
    <t>700038410</t>
  </si>
  <si>
    <t>Split Rock Rehabilitation and Health Care Center</t>
  </si>
  <si>
    <t>700038412</t>
  </si>
  <si>
    <t>591030110</t>
  </si>
  <si>
    <t>Sprain Brook Manor Rehab LLC</t>
  </si>
  <si>
    <t>700138410</t>
  </si>
  <si>
    <t>Spring Creek Rehabilitation &amp; Nursing Care Center</t>
  </si>
  <si>
    <t>275730010</t>
  </si>
  <si>
    <t>St Anns Community (Aged)</t>
  </si>
  <si>
    <t>275730110</t>
  </si>
  <si>
    <t>St Anns Community (NH)</t>
  </si>
  <si>
    <t>592530010</t>
  </si>
  <si>
    <t>St Cabrini Nursing Home</t>
  </si>
  <si>
    <t>330132110</t>
  </si>
  <si>
    <t>St Camillus Residential Health Care Facility</t>
  </si>
  <si>
    <t>330132114</t>
  </si>
  <si>
    <t>140132430</t>
  </si>
  <si>
    <t>St Catherine Laboure Health Care Center</t>
  </si>
  <si>
    <t>515731210</t>
  </si>
  <si>
    <t>St Catherine of Siena Nursing Home</t>
  </si>
  <si>
    <t>515731710</t>
  </si>
  <si>
    <t>St James Rehabilitation &amp; Healthcare Center</t>
  </si>
  <si>
    <t>515731110</t>
  </si>
  <si>
    <t>St Johnland Nursing Center Inc</t>
  </si>
  <si>
    <t>515731114</t>
  </si>
  <si>
    <t>270135310</t>
  </si>
  <si>
    <t>St Johns Health Care Corporation</t>
  </si>
  <si>
    <t>272530210</t>
  </si>
  <si>
    <t>St Johns Penfield Homes Corporation</t>
  </si>
  <si>
    <t>282830010</t>
  </si>
  <si>
    <t>St Johnsville Rehabilitation and Nursing Center</t>
  </si>
  <si>
    <t>440130010</t>
  </si>
  <si>
    <t>St Josephs Home</t>
  </si>
  <si>
    <t>070130230</t>
  </si>
  <si>
    <t>St Josephs Hospital - Skilled Nursing Facility</t>
  </si>
  <si>
    <t>353500130</t>
  </si>
  <si>
    <t>St Josephs Place</t>
  </si>
  <si>
    <t>370230910</t>
  </si>
  <si>
    <t>St Luke Residential Health Care Facility Inc</t>
  </si>
  <si>
    <t>010130715</t>
  </si>
  <si>
    <t>St Margarets Center</t>
  </si>
  <si>
    <t>010130710</t>
  </si>
  <si>
    <t>700234911</t>
  </si>
  <si>
    <t>St Marys Center Inc</t>
  </si>
  <si>
    <t>700330015</t>
  </si>
  <si>
    <t>St Marys Hospital For Children Inc</t>
  </si>
  <si>
    <t>700030710</t>
  </si>
  <si>
    <t>St Patricks Home</t>
  </si>
  <si>
    <t>010130510</t>
  </si>
  <si>
    <t>St Peters Nursing and Rehabilitation Center</t>
  </si>
  <si>
    <t>700036610</t>
  </si>
  <si>
    <t>St Vincent Depaul Residence</t>
  </si>
  <si>
    <t>700431410</t>
  </si>
  <si>
    <t>Staten Island Care Center</t>
  </si>
  <si>
    <t>502230210</t>
  </si>
  <si>
    <t>Steuben Center for Rehabilitation and Healthcare</t>
  </si>
  <si>
    <t>522030110</t>
  </si>
  <si>
    <t>Sullivan County Adult Care Center</t>
  </si>
  <si>
    <t>295130710</t>
  </si>
  <si>
    <t>Sunharbor Manor</t>
  </si>
  <si>
    <t>332130110</t>
  </si>
  <si>
    <t>Sunnyside Care Center</t>
  </si>
  <si>
    <t>515431210</t>
  </si>
  <si>
    <t>Sunrise Manor Center for Nursing and Rehabilitation</t>
  </si>
  <si>
    <t>322130110</t>
  </si>
  <si>
    <t>Sunset Nursing and Rehabilitation Center Inc</t>
  </si>
  <si>
    <t>596130315</t>
  </si>
  <si>
    <t>Sunshine Childrens Home and Rehab Center</t>
  </si>
  <si>
    <t>515132510</t>
  </si>
  <si>
    <t>Surge Rehabilitation and Nursing LLC</t>
  </si>
  <si>
    <t>030330710</t>
  </si>
  <si>
    <t>Susquehanna Nursing &amp; Rehabilitation Center LLC</t>
  </si>
  <si>
    <t>590432010</t>
  </si>
  <si>
    <t>Sutton Park Center for Nursing and Rehabilitation</t>
  </si>
  <si>
    <t>512330610</t>
  </si>
  <si>
    <t>Swan Lake Nursing and Rehabilitation</t>
  </si>
  <si>
    <t>332730110</t>
  </si>
  <si>
    <t>Syracuse Home Association</t>
  </si>
  <si>
    <t>591130210</t>
  </si>
  <si>
    <t>Tarrytown Hall Care Center</t>
  </si>
  <si>
    <t>556730310</t>
  </si>
  <si>
    <t>Ten Broeck Center for Rehabilitation and Nursing</t>
  </si>
  <si>
    <t>700234510</t>
  </si>
  <si>
    <t>Terence Cardinal Cooke Health Care Ctr</t>
  </si>
  <si>
    <t>700234516</t>
  </si>
  <si>
    <t>700234511</t>
  </si>
  <si>
    <t>010131310</t>
  </si>
  <si>
    <t>Teresian House Nursing Home Co Inc</t>
  </si>
  <si>
    <t>140100530</t>
  </si>
  <si>
    <t>Terrace View Long Term Care Facility</t>
  </si>
  <si>
    <t>140100533</t>
  </si>
  <si>
    <t>140100532</t>
  </si>
  <si>
    <t>295130810</t>
  </si>
  <si>
    <t>The Amsterdam at Harborside</t>
  </si>
  <si>
    <t>132730110</t>
  </si>
  <si>
    <t>The Baptist Home at Brookmeade</t>
  </si>
  <si>
    <t>275030710</t>
  </si>
  <si>
    <t>The Brightonian Inc</t>
  </si>
  <si>
    <t>270136510</t>
  </si>
  <si>
    <t>The Brook at High Falls Nursing Home</t>
  </si>
  <si>
    <t>412030010</t>
  </si>
  <si>
    <t>The Center for Nursing and Rehabilitation at Hoosick Falls</t>
  </si>
  <si>
    <t>700180710</t>
  </si>
  <si>
    <t>The Chateau at Brooklyn Rehabilitation and Nursing Center</t>
  </si>
  <si>
    <t>700039310</t>
  </si>
  <si>
    <t>The Citadel Rehab and Nursing Center at Kingsbridge</t>
  </si>
  <si>
    <t>056630210</t>
  </si>
  <si>
    <t>The Commons on St. Anthony, A Skilled Nursing &amp; Short Term Rehabilitation Commun</t>
  </si>
  <si>
    <t>330132310</t>
  </si>
  <si>
    <t>The Cottages at Garden Grove</t>
  </si>
  <si>
    <t>135630310</t>
  </si>
  <si>
    <t>The Eleanor Nursing Care Center</t>
  </si>
  <si>
    <t>590130810</t>
  </si>
  <si>
    <t>The Emerald Peek Rehabilitation and Nursing Center</t>
  </si>
  <si>
    <t>590630410</t>
  </si>
  <si>
    <t>The Enclave at Port Chester Rehabilitation and Nursing Center</t>
  </si>
  <si>
    <t>295031510</t>
  </si>
  <si>
    <t>The Five Towns Premier Rehabilitation &amp; Nursing Center</t>
  </si>
  <si>
    <t>295031512</t>
  </si>
  <si>
    <t>275030110</t>
  </si>
  <si>
    <t>The Friendly Home</t>
  </si>
  <si>
    <t>290930510</t>
  </si>
  <si>
    <t>The Grand Pavilion for Rehab &amp; Nursing at Rockville Centre</t>
  </si>
  <si>
    <t>102330210</t>
  </si>
  <si>
    <t>The Grand Rehabiliation and Nursing at Barnwell</t>
  </si>
  <si>
    <t>180130910</t>
  </si>
  <si>
    <t>The Grand Rehabilitation and Nursing at Batavia</t>
  </si>
  <si>
    <t>262930310</t>
  </si>
  <si>
    <t>The Grand Rehabilitation and Nursing at Chittenango</t>
  </si>
  <si>
    <t>140134310</t>
  </si>
  <si>
    <t>Delaware Oaks Center For Rehabilitation and Nursing</t>
  </si>
  <si>
    <t>291330210</t>
  </si>
  <si>
    <t>The Grand Rehabilitation and Nursing at Great Neck</t>
  </si>
  <si>
    <t>015530410</t>
  </si>
  <si>
    <t>The Grand Rehabilitation and Nursing at Guilderland</t>
  </si>
  <si>
    <t>210130210</t>
  </si>
  <si>
    <t>The Grand Rehabilitation and Nursing at Mohawk</t>
  </si>
  <si>
    <t>132230210</t>
  </si>
  <si>
    <t>The Grand Rehabilitation and Nursing at Pawling</t>
  </si>
  <si>
    <t>700340410</t>
  </si>
  <si>
    <t>The Grand Rehabilitation and Nursing at Queens</t>
  </si>
  <si>
    <t>130230910</t>
  </si>
  <si>
    <t>The Grand Rehabilitation and Nursing at River Valley</t>
  </si>
  <si>
    <t>320131010</t>
  </si>
  <si>
    <t>The Grand Rehabilitation and Nursing at Rome</t>
  </si>
  <si>
    <t>296130310</t>
  </si>
  <si>
    <t>The Grand Rehabilitation and Nursing at South Point</t>
  </si>
  <si>
    <t>320231810</t>
  </si>
  <si>
    <t>The Grand Rehabilitation and Nursing at Utica</t>
  </si>
  <si>
    <t>595730410</t>
  </si>
  <si>
    <t>The Grove at Valhalla Rehabilitation and Nursing Center</t>
  </si>
  <si>
    <t>515732010</t>
  </si>
  <si>
    <t>The Hamlet Rehabilitation and Healthcare Center at Nesconset</t>
  </si>
  <si>
    <t>512630310</t>
  </si>
  <si>
    <t>The Hamptons Center for Rehabilitation and Nursing</t>
  </si>
  <si>
    <t>700139210</t>
  </si>
  <si>
    <t>The Heritage Rehabilitation and Health Care Center</t>
  </si>
  <si>
    <t>275030610</t>
  </si>
  <si>
    <t>The Highlands at Brighton</t>
  </si>
  <si>
    <t>275030613</t>
  </si>
  <si>
    <t>275030612</t>
  </si>
  <si>
    <t>276330010</t>
  </si>
  <si>
    <t>The Highlands Living Center</t>
  </si>
  <si>
    <t>275030810</t>
  </si>
  <si>
    <t>The Hurlbut</t>
  </si>
  <si>
    <t>595730610</t>
  </si>
  <si>
    <t>The Knolls</t>
  </si>
  <si>
    <t>700234010</t>
  </si>
  <si>
    <t>The New Jewish Home, Manhattan</t>
  </si>
  <si>
    <t>590930310</t>
  </si>
  <si>
    <t>Sarah Neuman Center for Rehabilitation and Nursing</t>
  </si>
  <si>
    <t>596630110</t>
  </si>
  <si>
    <t>The Paramount at Somers Rehabilitation and Nursing Center</t>
  </si>
  <si>
    <t>700341710</t>
  </si>
  <si>
    <t>The Pavilion at Queens for Rehabilitation &amp; Nursing</t>
  </si>
  <si>
    <t>700341712</t>
  </si>
  <si>
    <t>270136610</t>
  </si>
  <si>
    <t>The Pearl Nursing Center of Rochester</t>
  </si>
  <si>
    <t>700180210</t>
  </si>
  <si>
    <t>The Phoenix Rehabilitation and Nursing Center</t>
  </si>
  <si>
    <t>192130310</t>
  </si>
  <si>
    <t>The Pines at Catskill Center for Nursing &amp; Rehabilitati</t>
  </si>
  <si>
    <t>560130710</t>
  </si>
  <si>
    <t>The Pines at Glens Falls Center for Nursing &amp; Rehabili</t>
  </si>
  <si>
    <t>130230810</t>
  </si>
  <si>
    <t>The Pines at Poughkeepsie Center for Nursing &amp; Reh</t>
  </si>
  <si>
    <t>320231510</t>
  </si>
  <si>
    <t>The Pines at Utica Center for Nursing &amp; Rehabilitation</t>
  </si>
  <si>
    <t>046930010</t>
  </si>
  <si>
    <t>The Pines Healthcare &amp; Rehabilitation Centers Machias Ca</t>
  </si>
  <si>
    <t>040130310</t>
  </si>
  <si>
    <t>The Pines Healthcare &amp; Rehabilitation Centers Olean Camp</t>
  </si>
  <si>
    <t>700039610</t>
  </si>
  <si>
    <t>The Plaza Rehab and Nursing Center (Bronx County)</t>
  </si>
  <si>
    <t>700236010</t>
  </si>
  <si>
    <t>The Riverside</t>
  </si>
  <si>
    <t>270135910</t>
  </si>
  <si>
    <t>The Shore Winds LLC</t>
  </si>
  <si>
    <t>595730535</t>
  </si>
  <si>
    <t>The Steven and Alexandra Cohen Pediatric Long Term Care Pavilion</t>
  </si>
  <si>
    <t>352330110</t>
  </si>
  <si>
    <t>The Valley View Center for Nursing Care and Rehab</t>
  </si>
  <si>
    <t>362030110</t>
  </si>
  <si>
    <t>The Villages of Orleans Health and Rehabilitation Center</t>
  </si>
  <si>
    <t>590330910</t>
  </si>
  <si>
    <t>The Wartburg Home</t>
  </si>
  <si>
    <t>432930110</t>
  </si>
  <si>
    <t>The Willows at Ramapo Rehabiliatation and Nursing Center</t>
  </si>
  <si>
    <t>700038610</t>
  </si>
  <si>
    <t>Throgs Neck Rehabilitation &amp; Nursing Center</t>
  </si>
  <si>
    <t>435030110</t>
  </si>
  <si>
    <t>Tolstoy Foundation Nursing Home Co Inc</t>
  </si>
  <si>
    <t>295031810</t>
  </si>
  <si>
    <t>Townhouse Center for Rehabilitation &amp; Nursing</t>
  </si>
  <si>
    <t>295031812</t>
  </si>
  <si>
    <t>700039810</t>
  </si>
  <si>
    <t>Triboro Center for Rehabilitation and Nursing (Bronx County)</t>
  </si>
  <si>
    <t>700039812</t>
  </si>
  <si>
    <t>410231310</t>
  </si>
  <si>
    <t>Troy Center for Rehabilitation and Nursing</t>
  </si>
  <si>
    <t>700339310</t>
  </si>
  <si>
    <t>Union Plaza Care Center</t>
  </si>
  <si>
    <t>590430910</t>
  </si>
  <si>
    <t>United Hebrew Geriatric Center</t>
  </si>
  <si>
    <t>270135830</t>
  </si>
  <si>
    <t>Unity Living Center</t>
  </si>
  <si>
    <t>270135832</t>
  </si>
  <si>
    <t>700033710</t>
  </si>
  <si>
    <t>University Nursing Home</t>
  </si>
  <si>
    <t>700234710</t>
  </si>
  <si>
    <t>Upper East Side Rehabilitation and Nursing Center</t>
  </si>
  <si>
    <t>320231610</t>
  </si>
  <si>
    <t>Utica Rehabilitation &amp; Nursing Center</t>
  </si>
  <si>
    <t>212430110</t>
  </si>
  <si>
    <t>Valley Health Services Inc</t>
  </si>
  <si>
    <t>082430310</t>
  </si>
  <si>
    <t>Valley View Manor Nursing Home</t>
  </si>
  <si>
    <t>330132810</t>
  </si>
  <si>
    <t>Van Duyn Center for Rehabilitation and Nursing</t>
  </si>
  <si>
    <t>410230710</t>
  </si>
  <si>
    <t>Van Rensselaer Manor</t>
  </si>
  <si>
    <t>700432010</t>
  </si>
  <si>
    <t>Verrazano Nursing Home</t>
  </si>
  <si>
    <t>036430210</t>
  </si>
  <si>
    <t>Vestal Park Rehabilitation and Nursing Center</t>
  </si>
  <si>
    <t>565730010</t>
  </si>
  <si>
    <t>Warren Center for Rehabilitation and Nursing</t>
  </si>
  <si>
    <t>575030110</t>
  </si>
  <si>
    <t>Washington Center for Rehabilitation and Healthcare</t>
  </si>
  <si>
    <t>514930410</t>
  </si>
  <si>
    <t>Waters Edge Rehabilitation and Nursing Center at Port Jefferson</t>
  </si>
  <si>
    <t>596030310</t>
  </si>
  <si>
    <t>Waterview Hills Rehabilitation and Nursing Center</t>
  </si>
  <si>
    <t>700336710</t>
  </si>
  <si>
    <t>Waterview Nursing Care Center</t>
  </si>
  <si>
    <t>322630110</t>
  </si>
  <si>
    <t>Waterville Residential Care Center</t>
  </si>
  <si>
    <t>700035010</t>
  </si>
  <si>
    <t>Wayne Center For Nursing And Rehabilitation</t>
  </si>
  <si>
    <t>700035012</t>
  </si>
  <si>
    <t>582330210</t>
  </si>
  <si>
    <t>Wayne County Nursing Home</t>
  </si>
  <si>
    <t>582000030</t>
  </si>
  <si>
    <t>Wayne Health Care</t>
  </si>
  <si>
    <t>582000032</t>
  </si>
  <si>
    <t>582000033</t>
  </si>
  <si>
    <t>272230210</t>
  </si>
  <si>
    <t>Wedgewood Nursing and Rehabilitation Center</t>
  </si>
  <si>
    <t>170230010</t>
  </si>
  <si>
    <t>Wells Nursing Home Inc</t>
  </si>
  <si>
    <t>022830510</t>
  </si>
  <si>
    <t>Wellsville Manor Care Center</t>
  </si>
  <si>
    <t>270135210</t>
  </si>
  <si>
    <t>Lilac Manor Rehabilitation and Nursing Center</t>
  </si>
  <si>
    <t>450130110</t>
  </si>
  <si>
    <t>Wesley Health Care Center Inc</t>
  </si>
  <si>
    <t>700340310</t>
  </si>
  <si>
    <t>West Lawrence Care Center LLC</t>
  </si>
  <si>
    <t>700236210</t>
  </si>
  <si>
    <t>West Village Rehabilitation and Nursing Center</t>
  </si>
  <si>
    <t>590331210</t>
  </si>
  <si>
    <t>Westchester Center for Rehabilitation &amp; Nursing</t>
  </si>
  <si>
    <t>180130510</t>
  </si>
  <si>
    <t>Western New York State Veterans Home</t>
  </si>
  <si>
    <t>515830210</t>
  </si>
  <si>
    <t>Westhampton Care Center</t>
  </si>
  <si>
    <t>295230610</t>
  </si>
  <si>
    <t>White Oaks Rehabilitation and Nursing Center</t>
  </si>
  <si>
    <t>590231810</t>
  </si>
  <si>
    <t>White Plains Center For Nursing Care</t>
  </si>
  <si>
    <t>280100130</t>
  </si>
  <si>
    <t>Wilkinson Residential Health Care Facility</t>
  </si>
  <si>
    <t>700037910</t>
  </si>
  <si>
    <t>Williamsbridge Center for Rehabilitation &amp; Nursing</t>
  </si>
  <si>
    <t>142130610</t>
  </si>
  <si>
    <t>Williamsville Suburban LLC</t>
  </si>
  <si>
    <t>036430110</t>
  </si>
  <si>
    <t>Willow Point Rehabilitation and Nursing Center</t>
  </si>
  <si>
    <t>700335710</t>
  </si>
  <si>
    <t>Windsor Park Nursing Home</t>
  </si>
  <si>
    <t>130130310</t>
  </si>
  <si>
    <t>Taconic Nursing and Rehabilitation at Beacon</t>
  </si>
  <si>
    <t>130130312</t>
  </si>
  <si>
    <t>132030210</t>
  </si>
  <si>
    <t>Taconic Nursing and Rehabilitation at Hopewell</t>
  </si>
  <si>
    <t>132030212</t>
  </si>
  <si>
    <t>555630310</t>
  </si>
  <si>
    <t>Taconic Nursing and Rehabilitation at Ulster</t>
  </si>
  <si>
    <t>555630312</t>
  </si>
  <si>
    <t>700333610</t>
  </si>
  <si>
    <t>Woodcrest Rehabilitation &amp; Residential Health Care Ctr LLC</t>
  </si>
  <si>
    <t>515132310</t>
  </si>
  <si>
    <t>Allegria Nursing &amp; Rehabilitation Center of Port Jefferson</t>
  </si>
  <si>
    <t>552230310</t>
  </si>
  <si>
    <t>Woodland Pond at New Paltz</t>
  </si>
  <si>
    <t>275030310</t>
  </si>
  <si>
    <t>Woodside Manor Nursing Home Inc</t>
  </si>
  <si>
    <t>700039010</t>
  </si>
  <si>
    <t>Workmens Circle Multicare Center</t>
  </si>
  <si>
    <t>602700030</t>
  </si>
  <si>
    <t>Wyoming County Community Hospital Snf</t>
  </si>
  <si>
    <t>590731910</t>
  </si>
  <si>
    <t>Yonkers Gardens Center for Nursing and Rehabilitation</t>
  </si>
  <si>
    <t>595130110</t>
  </si>
  <si>
    <t>Yorktown Rehabilitation &amp; Nursing Center</t>
  </si>
  <si>
    <t>State Share-paid 2533 cycle</t>
  </si>
  <si>
    <t>Federal Share- paid 2563 cycle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</si>
</sst>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$&quot;#,##0_);\(&quot;$&quot;#,##0\)"/>
  </numFmts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5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3" xfId="0" applyFont="1" applyBorder="1"/>
    <xf numFmtId="0" fontId="2" fillId="0" borderId="4" xfId="0" applyFont="1" applyBorder="1"/>
    <xf numFmtId="5" fontId="2" fillId="0" borderId="4" xfId="0" applyNumberFormat="1" applyFont="1" applyBorder="1"/>
    <xf numFmtId="5" fontId="2" fillId="0" borderId="5" xfId="0" applyNumberFormat="1" applyFont="1" applyBorder="1"/>
    <xf numFmtId="0" fontId="2" fillId="0" borderId="6" xfId="0" applyFont="1" applyBorder="1"/>
    <xf numFmtId="5" fontId="2" fillId="0" borderId="0" xfId="0" applyNumberFormat="1" applyFont="1"/>
    <xf numFmtId="5" fontId="2" fillId="0" borderId="7" xfId="0" applyNumberFormat="1" applyFont="1" applyBorder="1"/>
    <xf numFmtId="0" fontId="2" fillId="0" borderId="0" xfId="0" quotePrefix="1" applyFont="1"/>
    <xf numFmtId="0" fontId="2" fillId="0" borderId="8" xfId="0" applyFont="1" applyBorder="1"/>
    <xf numFmtId="0" fontId="2" fillId="0" borderId="9" xfId="0" applyFont="1" applyBorder="1"/>
    <xf numFmtId="5" fontId="2" fillId="0" borderId="9" xfId="0" applyNumberFormat="1" applyFont="1" applyBorder="1"/>
    <xf numFmtId="5" fontId="2" fillId="0" borderId="1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2097F-3BA8-4DE6-9547-B877C18206BA}">
  <sheetPr>
    <pageSetUpPr fitToPage="1"/>
  </sheetPr>
  <dimension ref="A1:H693"/>
  <sheetViews>
    <sheetView tabSelected="1" workbookViewId="0">
      <selection activeCell="C17" sqref="C17"/>
    </sheetView>
  </sheetViews>
  <sheetFormatPr defaultRowHeight="15" x14ac:dyDescent="0.25"/>
  <cols>
    <col min="1" max="1" width="9.140625" style="2"/>
    <col min="2" max="2" width="13.5703125" style="2" customWidth="1"/>
    <col min="3" max="3" width="78.7109375" style="2" bestFit="1" customWidth="1"/>
    <col min="4" max="4" width="15.42578125" style="2" bestFit="1" customWidth="1"/>
    <col min="5" max="5" width="13.5703125" style="2" customWidth="1"/>
    <col min="6" max="6" width="16.5703125" style="2" bestFit="1" customWidth="1"/>
    <col min="7" max="7" width="15.7109375" style="2" bestFit="1" customWidth="1"/>
    <col min="8" max="8" width="16" style="2" bestFit="1" customWidth="1"/>
    <col min="9" max="10" width="9.140625" style="2"/>
    <col min="11" max="11" width="8.85546875" style="2" customWidth="1"/>
    <col min="12" max="16384" width="9.140625" style="2"/>
  </cols>
  <sheetData>
    <row r="1" spans="1:8" ht="18.7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ht="18.75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8" ht="18.75" x14ac:dyDescent="0.3">
      <c r="A3" s="1" t="s">
        <v>2</v>
      </c>
      <c r="B3" s="1"/>
      <c r="C3" s="1"/>
      <c r="D3" s="1"/>
      <c r="E3" s="1"/>
      <c r="F3" s="1"/>
      <c r="G3" s="1"/>
      <c r="H3" s="1"/>
    </row>
    <row r="7" spans="1:8" s="7" customFormat="1" ht="47.25" x14ac:dyDescent="0.25">
      <c r="A7" s="3" t="s">
        <v>3</v>
      </c>
      <c r="B7" s="3" t="s">
        <v>4</v>
      </c>
      <c r="C7" s="3" t="s">
        <v>5</v>
      </c>
      <c r="D7" s="4" t="s">
        <v>6</v>
      </c>
      <c r="E7" s="4" t="s">
        <v>7</v>
      </c>
      <c r="F7" s="5" t="s">
        <v>8</v>
      </c>
      <c r="G7" s="4" t="s">
        <v>1300</v>
      </c>
      <c r="H7" s="6" t="s">
        <v>1301</v>
      </c>
    </row>
    <row r="8" spans="1:8" x14ac:dyDescent="0.25">
      <c r="A8" s="8" t="s">
        <v>9</v>
      </c>
      <c r="B8" s="9" t="s">
        <v>10</v>
      </c>
      <c r="C8" s="9" t="s">
        <v>11</v>
      </c>
      <c r="D8" s="10">
        <v>2201045.4900000002</v>
      </c>
      <c r="E8" s="10">
        <v>347476.55</v>
      </c>
      <c r="F8" s="10">
        <f>D8+E8</f>
        <v>2548522.04</v>
      </c>
      <c r="G8" s="10">
        <v>1274261.02</v>
      </c>
      <c r="H8" s="11">
        <f>F8/2</f>
        <v>1274261.02</v>
      </c>
    </row>
    <row r="9" spans="1:8" x14ac:dyDescent="0.25">
      <c r="A9" s="12" t="s">
        <v>12</v>
      </c>
      <c r="B9" s="2" t="s">
        <v>13</v>
      </c>
      <c r="C9" s="2" t="s">
        <v>11</v>
      </c>
      <c r="D9" s="13">
        <v>70088.13</v>
      </c>
      <c r="E9" s="13">
        <v>21168.46</v>
      </c>
      <c r="F9" s="13">
        <f>E9+D9</f>
        <v>91256.59</v>
      </c>
      <c r="G9" s="13">
        <v>45628.294999999998</v>
      </c>
      <c r="H9" s="14">
        <f t="shared" ref="H9:H72" si="0">F9/2</f>
        <v>45628.294999999998</v>
      </c>
    </row>
    <row r="10" spans="1:8" x14ac:dyDescent="0.25">
      <c r="A10" s="12" t="s">
        <v>14</v>
      </c>
      <c r="B10" s="2" t="s">
        <v>15</v>
      </c>
      <c r="C10" s="2" t="s">
        <v>11</v>
      </c>
      <c r="D10" s="13">
        <v>27574.47</v>
      </c>
      <c r="E10" s="13">
        <v>10547.13</v>
      </c>
      <c r="F10" s="13">
        <f>E10+D10</f>
        <v>38121.599999999999</v>
      </c>
      <c r="G10" s="13">
        <v>19060.8</v>
      </c>
      <c r="H10" s="14">
        <f t="shared" si="0"/>
        <v>19060.8</v>
      </c>
    </row>
    <row r="11" spans="1:8" x14ac:dyDescent="0.25">
      <c r="A11" s="12" t="s">
        <v>9</v>
      </c>
      <c r="B11" s="2" t="s">
        <v>16</v>
      </c>
      <c r="C11" s="2" t="s">
        <v>17</v>
      </c>
      <c r="D11" s="13">
        <v>457043.58</v>
      </c>
      <c r="E11" s="13">
        <v>56230.28</v>
      </c>
      <c r="F11" s="13">
        <f t="shared" ref="F11:F20" si="1">D11+E11</f>
        <v>513273.86</v>
      </c>
      <c r="G11" s="13">
        <v>256636.93</v>
      </c>
      <c r="H11" s="14">
        <f t="shared" si="0"/>
        <v>256636.93</v>
      </c>
    </row>
    <row r="12" spans="1:8" x14ac:dyDescent="0.25">
      <c r="A12" s="12" t="s">
        <v>9</v>
      </c>
      <c r="B12" s="2" t="s">
        <v>18</v>
      </c>
      <c r="C12" s="2" t="s">
        <v>19</v>
      </c>
      <c r="D12" s="13">
        <v>115282.44</v>
      </c>
      <c r="E12" s="13">
        <v>12138.78</v>
      </c>
      <c r="F12" s="13">
        <f t="shared" si="1"/>
        <v>127421.22</v>
      </c>
      <c r="G12" s="13">
        <v>63710.61</v>
      </c>
      <c r="H12" s="14">
        <f t="shared" si="0"/>
        <v>63710.61</v>
      </c>
    </row>
    <row r="13" spans="1:8" x14ac:dyDescent="0.25">
      <c r="A13" s="12" t="s">
        <v>9</v>
      </c>
      <c r="B13" s="2" t="s">
        <v>20</v>
      </c>
      <c r="C13" s="2" t="s">
        <v>21</v>
      </c>
      <c r="D13" s="13">
        <v>718617.06</v>
      </c>
      <c r="E13" s="13">
        <v>87352.63</v>
      </c>
      <c r="F13" s="13">
        <f t="shared" si="1"/>
        <v>805969.69000000006</v>
      </c>
      <c r="G13" s="13">
        <v>402984.84500000003</v>
      </c>
      <c r="H13" s="14">
        <f t="shared" si="0"/>
        <v>402984.84500000003</v>
      </c>
    </row>
    <row r="14" spans="1:8" x14ac:dyDescent="0.25">
      <c r="A14" s="12" t="s">
        <v>9</v>
      </c>
      <c r="B14" s="2" t="s">
        <v>22</v>
      </c>
      <c r="C14" s="2" t="s">
        <v>23</v>
      </c>
      <c r="D14" s="13">
        <v>690361.56</v>
      </c>
      <c r="E14" s="13">
        <v>78533.600000000006</v>
      </c>
      <c r="F14" s="13">
        <f t="shared" si="1"/>
        <v>768895.16</v>
      </c>
      <c r="G14" s="13">
        <v>384447.58</v>
      </c>
      <c r="H14" s="14">
        <f t="shared" si="0"/>
        <v>384447.58</v>
      </c>
    </row>
    <row r="15" spans="1:8" x14ac:dyDescent="0.25">
      <c r="A15" s="12" t="s">
        <v>9</v>
      </c>
      <c r="B15" s="2" t="s">
        <v>24</v>
      </c>
      <c r="C15" s="2" t="s">
        <v>25</v>
      </c>
      <c r="D15" s="13">
        <v>318664.08</v>
      </c>
      <c r="E15" s="13">
        <v>37107.129999999997</v>
      </c>
      <c r="F15" s="13">
        <f t="shared" si="1"/>
        <v>355771.21</v>
      </c>
      <c r="G15" s="13">
        <v>177885.60500000001</v>
      </c>
      <c r="H15" s="14">
        <f t="shared" si="0"/>
        <v>177885.60500000001</v>
      </c>
    </row>
    <row r="16" spans="1:8" x14ac:dyDescent="0.25">
      <c r="A16" s="12" t="s">
        <v>9</v>
      </c>
      <c r="B16" s="2" t="s">
        <v>26</v>
      </c>
      <c r="C16" s="2" t="s">
        <v>27</v>
      </c>
      <c r="D16" s="13">
        <v>434642.04</v>
      </c>
      <c r="E16" s="13">
        <v>49897.77</v>
      </c>
      <c r="F16" s="13">
        <f t="shared" si="1"/>
        <v>484539.81</v>
      </c>
      <c r="G16" s="13">
        <v>242269.905</v>
      </c>
      <c r="H16" s="14">
        <f t="shared" si="0"/>
        <v>242269.905</v>
      </c>
    </row>
    <row r="17" spans="1:8" x14ac:dyDescent="0.25">
      <c r="A17" s="12" t="s">
        <v>9</v>
      </c>
      <c r="B17" s="2" t="s">
        <v>28</v>
      </c>
      <c r="C17" s="2" t="s">
        <v>29</v>
      </c>
      <c r="D17" s="13">
        <v>454087.62</v>
      </c>
      <c r="E17" s="13">
        <v>51453.71</v>
      </c>
      <c r="F17" s="13">
        <f t="shared" si="1"/>
        <v>505541.33</v>
      </c>
      <c r="G17" s="13">
        <v>252770.66500000001</v>
      </c>
      <c r="H17" s="14">
        <f t="shared" si="0"/>
        <v>252770.66500000001</v>
      </c>
    </row>
    <row r="18" spans="1:8" x14ac:dyDescent="0.25">
      <c r="A18" s="12" t="s">
        <v>9</v>
      </c>
      <c r="B18" s="2" t="s">
        <v>30</v>
      </c>
      <c r="C18" s="2" t="s">
        <v>31</v>
      </c>
      <c r="D18" s="13">
        <v>385535.43</v>
      </c>
      <c r="E18" s="13">
        <v>48745.55</v>
      </c>
      <c r="F18" s="13">
        <f t="shared" si="1"/>
        <v>434280.98</v>
      </c>
      <c r="G18" s="13">
        <v>217140.49</v>
      </c>
      <c r="H18" s="14">
        <f t="shared" si="0"/>
        <v>217140.49</v>
      </c>
    </row>
    <row r="19" spans="1:8" x14ac:dyDescent="0.25">
      <c r="A19" s="12" t="s">
        <v>9</v>
      </c>
      <c r="B19" s="2" t="s">
        <v>32</v>
      </c>
      <c r="C19" s="2" t="s">
        <v>33</v>
      </c>
      <c r="D19" s="13">
        <v>426730.5</v>
      </c>
      <c r="E19" s="13">
        <v>60540.14</v>
      </c>
      <c r="F19" s="13">
        <f t="shared" si="1"/>
        <v>487270.64</v>
      </c>
      <c r="G19" s="13">
        <v>243635.32</v>
      </c>
      <c r="H19" s="14">
        <f t="shared" si="0"/>
        <v>243635.32</v>
      </c>
    </row>
    <row r="20" spans="1:8" x14ac:dyDescent="0.25">
      <c r="A20" s="12" t="s">
        <v>9</v>
      </c>
      <c r="B20" s="2" t="s">
        <v>34</v>
      </c>
      <c r="C20" s="2" t="s">
        <v>35</v>
      </c>
      <c r="D20" s="13">
        <v>301797.72000000003</v>
      </c>
      <c r="E20" s="13">
        <v>69180.31</v>
      </c>
      <c r="F20" s="13">
        <f t="shared" si="1"/>
        <v>370978.03</v>
      </c>
      <c r="G20" s="13">
        <v>185489.01500000001</v>
      </c>
      <c r="H20" s="14">
        <f t="shared" si="0"/>
        <v>185489.01500000001</v>
      </c>
    </row>
    <row r="21" spans="1:8" x14ac:dyDescent="0.25">
      <c r="A21" s="12" t="s">
        <v>14</v>
      </c>
      <c r="B21" s="2" t="s">
        <v>36</v>
      </c>
      <c r="C21" s="2" t="s">
        <v>35</v>
      </c>
      <c r="D21" s="13">
        <v>36268.47</v>
      </c>
      <c r="E21" s="13">
        <v>12278.26</v>
      </c>
      <c r="F21" s="13">
        <f>E21+D21</f>
        <v>48546.73</v>
      </c>
      <c r="G21" s="13">
        <v>24273.365000000002</v>
      </c>
      <c r="H21" s="14">
        <f t="shared" si="0"/>
        <v>24273.365000000002</v>
      </c>
    </row>
    <row r="22" spans="1:8" x14ac:dyDescent="0.25">
      <c r="A22" s="12" t="s">
        <v>9</v>
      </c>
      <c r="B22" s="2" t="s">
        <v>37</v>
      </c>
      <c r="C22" s="2" t="s">
        <v>38</v>
      </c>
      <c r="D22" s="13">
        <v>889888.86</v>
      </c>
      <c r="E22" s="13">
        <v>162647.12</v>
      </c>
      <c r="F22" s="13">
        <f>D22+E22</f>
        <v>1052535.98</v>
      </c>
      <c r="G22" s="13">
        <v>526267.99</v>
      </c>
      <c r="H22" s="14">
        <f t="shared" si="0"/>
        <v>526267.99</v>
      </c>
    </row>
    <row r="23" spans="1:8" x14ac:dyDescent="0.25">
      <c r="A23" s="12" t="s">
        <v>14</v>
      </c>
      <c r="B23" s="2" t="s">
        <v>39</v>
      </c>
      <c r="C23" s="2" t="s">
        <v>38</v>
      </c>
      <c r="D23" s="13">
        <v>42223.86</v>
      </c>
      <c r="E23" s="13">
        <v>16886.18</v>
      </c>
      <c r="F23" s="13">
        <f>E23+D23</f>
        <v>59110.04</v>
      </c>
      <c r="G23" s="13">
        <v>29555.02</v>
      </c>
      <c r="H23" s="14">
        <f t="shared" si="0"/>
        <v>29555.02</v>
      </c>
    </row>
    <row r="24" spans="1:8" x14ac:dyDescent="0.25">
      <c r="A24" s="12" t="s">
        <v>9</v>
      </c>
      <c r="B24" s="2" t="s">
        <v>40</v>
      </c>
      <c r="C24" s="2" t="s">
        <v>41</v>
      </c>
      <c r="D24" s="13">
        <v>553431.06000000006</v>
      </c>
      <c r="E24" s="13">
        <v>64824.1</v>
      </c>
      <c r="F24" s="13">
        <f t="shared" ref="F24:F55" si="2">D24+E24</f>
        <v>618255.16</v>
      </c>
      <c r="G24" s="13">
        <v>309127.58</v>
      </c>
      <c r="H24" s="14">
        <f t="shared" si="0"/>
        <v>309127.58</v>
      </c>
    </row>
    <row r="25" spans="1:8" x14ac:dyDescent="0.25">
      <c r="A25" s="12" t="s">
        <v>9</v>
      </c>
      <c r="B25" s="2" t="s">
        <v>42</v>
      </c>
      <c r="C25" s="2" t="s">
        <v>43</v>
      </c>
      <c r="D25" s="13">
        <v>319794.3</v>
      </c>
      <c r="E25" s="13">
        <v>40442.43</v>
      </c>
      <c r="F25" s="13">
        <f t="shared" si="2"/>
        <v>360236.73</v>
      </c>
      <c r="G25" s="13">
        <v>180118.36499999999</v>
      </c>
      <c r="H25" s="14">
        <f t="shared" si="0"/>
        <v>180118.36499999999</v>
      </c>
    </row>
    <row r="26" spans="1:8" x14ac:dyDescent="0.25">
      <c r="A26" s="12" t="s">
        <v>9</v>
      </c>
      <c r="B26" s="2" t="s">
        <v>44</v>
      </c>
      <c r="C26" s="2" t="s">
        <v>45</v>
      </c>
      <c r="D26" s="13">
        <v>1197786.8700000001</v>
      </c>
      <c r="E26" s="13">
        <v>197057.38</v>
      </c>
      <c r="F26" s="13">
        <f t="shared" si="2"/>
        <v>1394844.25</v>
      </c>
      <c r="G26" s="13">
        <v>697422.125</v>
      </c>
      <c r="H26" s="14">
        <f t="shared" si="0"/>
        <v>697422.125</v>
      </c>
    </row>
    <row r="27" spans="1:8" x14ac:dyDescent="0.25">
      <c r="A27" s="12" t="s">
        <v>9</v>
      </c>
      <c r="B27" s="2" t="s">
        <v>46</v>
      </c>
      <c r="C27" s="2" t="s">
        <v>47</v>
      </c>
      <c r="D27" s="13">
        <v>796776.12</v>
      </c>
      <c r="E27" s="13">
        <v>111355.16</v>
      </c>
      <c r="F27" s="13">
        <f t="shared" si="2"/>
        <v>908131.28</v>
      </c>
      <c r="G27" s="13">
        <v>454065.64</v>
      </c>
      <c r="H27" s="14">
        <f t="shared" si="0"/>
        <v>454065.64</v>
      </c>
    </row>
    <row r="28" spans="1:8" x14ac:dyDescent="0.25">
      <c r="A28" s="12" t="s">
        <v>9</v>
      </c>
      <c r="B28" s="2" t="s">
        <v>48</v>
      </c>
      <c r="C28" s="2" t="s">
        <v>49</v>
      </c>
      <c r="D28" s="13">
        <v>621635.49</v>
      </c>
      <c r="E28" s="13">
        <v>99016.86</v>
      </c>
      <c r="F28" s="13">
        <f t="shared" si="2"/>
        <v>720652.35</v>
      </c>
      <c r="G28" s="13">
        <v>360326.17499999999</v>
      </c>
      <c r="H28" s="14">
        <f t="shared" si="0"/>
        <v>360326.17499999999</v>
      </c>
    </row>
    <row r="29" spans="1:8" x14ac:dyDescent="0.25">
      <c r="A29" s="12" t="s">
        <v>9</v>
      </c>
      <c r="B29" s="2" t="s">
        <v>50</v>
      </c>
      <c r="C29" s="2" t="s">
        <v>51</v>
      </c>
      <c r="D29" s="13">
        <v>1462577.1300000001</v>
      </c>
      <c r="E29" s="13">
        <v>260708.09</v>
      </c>
      <c r="F29" s="13">
        <f t="shared" si="2"/>
        <v>1723285.2200000002</v>
      </c>
      <c r="G29" s="13">
        <v>861642.6100000001</v>
      </c>
      <c r="H29" s="14">
        <f t="shared" si="0"/>
        <v>861642.6100000001</v>
      </c>
    </row>
    <row r="30" spans="1:8" x14ac:dyDescent="0.25">
      <c r="A30" s="12" t="s">
        <v>9</v>
      </c>
      <c r="B30" s="2" t="s">
        <v>52</v>
      </c>
      <c r="C30" s="2" t="s">
        <v>53</v>
      </c>
      <c r="D30" s="13">
        <v>339413.76000000001</v>
      </c>
      <c r="E30" s="13">
        <v>34273.14</v>
      </c>
      <c r="F30" s="13">
        <f t="shared" si="2"/>
        <v>373686.9</v>
      </c>
      <c r="G30" s="13">
        <v>186843.45</v>
      </c>
      <c r="H30" s="14">
        <f t="shared" si="0"/>
        <v>186843.45</v>
      </c>
    </row>
    <row r="31" spans="1:8" x14ac:dyDescent="0.25">
      <c r="A31" s="12" t="s">
        <v>9</v>
      </c>
      <c r="B31" s="2" t="s">
        <v>54</v>
      </c>
      <c r="C31" s="2" t="s">
        <v>55</v>
      </c>
      <c r="D31" s="13">
        <v>298682.37</v>
      </c>
      <c r="E31" s="13">
        <v>29939.93</v>
      </c>
      <c r="F31" s="13">
        <f t="shared" si="2"/>
        <v>328622.3</v>
      </c>
      <c r="G31" s="13">
        <v>164311.15</v>
      </c>
      <c r="H31" s="14">
        <f t="shared" si="0"/>
        <v>164311.15</v>
      </c>
    </row>
    <row r="32" spans="1:8" x14ac:dyDescent="0.25">
      <c r="A32" s="12" t="s">
        <v>9</v>
      </c>
      <c r="B32" s="2" t="s">
        <v>56</v>
      </c>
      <c r="C32" s="2" t="s">
        <v>57</v>
      </c>
      <c r="D32" s="13">
        <v>675929.52</v>
      </c>
      <c r="E32" s="13">
        <v>84385.31</v>
      </c>
      <c r="F32" s="13">
        <f t="shared" si="2"/>
        <v>760314.83000000007</v>
      </c>
      <c r="G32" s="13">
        <v>380157.41500000004</v>
      </c>
      <c r="H32" s="14">
        <f t="shared" si="0"/>
        <v>380157.41500000004</v>
      </c>
    </row>
    <row r="33" spans="1:8" x14ac:dyDescent="0.25">
      <c r="A33" s="12" t="s">
        <v>9</v>
      </c>
      <c r="B33" s="2" t="s">
        <v>58</v>
      </c>
      <c r="C33" s="2" t="s">
        <v>59</v>
      </c>
      <c r="D33" s="13">
        <v>156955.68</v>
      </c>
      <c r="E33" s="13">
        <v>17197.2</v>
      </c>
      <c r="F33" s="13">
        <f t="shared" si="2"/>
        <v>174152.88</v>
      </c>
      <c r="G33" s="13">
        <v>87076.44</v>
      </c>
      <c r="H33" s="14">
        <f t="shared" si="0"/>
        <v>87076.44</v>
      </c>
    </row>
    <row r="34" spans="1:8" x14ac:dyDescent="0.25">
      <c r="A34" s="12" t="s">
        <v>9</v>
      </c>
      <c r="B34" s="2" t="s">
        <v>60</v>
      </c>
      <c r="C34" s="2" t="s">
        <v>61</v>
      </c>
      <c r="D34" s="13">
        <v>871530.03</v>
      </c>
      <c r="E34" s="13">
        <v>120785.72</v>
      </c>
      <c r="F34" s="13">
        <f t="shared" si="2"/>
        <v>992315.75</v>
      </c>
      <c r="G34" s="13">
        <v>496157.875</v>
      </c>
      <c r="H34" s="14">
        <f t="shared" si="0"/>
        <v>496157.875</v>
      </c>
    </row>
    <row r="35" spans="1:8" x14ac:dyDescent="0.25">
      <c r="A35" s="12" t="s">
        <v>9</v>
      </c>
      <c r="B35" s="2" t="s">
        <v>62</v>
      </c>
      <c r="C35" s="2" t="s">
        <v>63</v>
      </c>
      <c r="D35" s="13">
        <v>690202.17</v>
      </c>
      <c r="E35" s="13">
        <v>72970.33</v>
      </c>
      <c r="F35" s="13">
        <f t="shared" si="2"/>
        <v>763172.5</v>
      </c>
      <c r="G35" s="13">
        <v>381586.25</v>
      </c>
      <c r="H35" s="14">
        <f t="shared" si="0"/>
        <v>381586.25</v>
      </c>
    </row>
    <row r="36" spans="1:8" x14ac:dyDescent="0.25">
      <c r="A36" s="12" t="s">
        <v>9</v>
      </c>
      <c r="B36" s="2" t="s">
        <v>64</v>
      </c>
      <c r="C36" s="2" t="s">
        <v>65</v>
      </c>
      <c r="D36" s="13">
        <v>110080.53</v>
      </c>
      <c r="E36" s="13">
        <v>11862.21</v>
      </c>
      <c r="F36" s="13">
        <f t="shared" si="2"/>
        <v>121942.73999999999</v>
      </c>
      <c r="G36" s="13">
        <v>60971.369999999995</v>
      </c>
      <c r="H36" s="14">
        <f t="shared" si="0"/>
        <v>60971.369999999995</v>
      </c>
    </row>
    <row r="37" spans="1:8" x14ac:dyDescent="0.25">
      <c r="A37" s="12" t="s">
        <v>9</v>
      </c>
      <c r="B37" s="2" t="s">
        <v>66</v>
      </c>
      <c r="C37" s="2" t="s">
        <v>67</v>
      </c>
      <c r="D37" s="13">
        <v>716023.35</v>
      </c>
      <c r="E37" s="13">
        <v>118402.43</v>
      </c>
      <c r="F37" s="13">
        <f t="shared" si="2"/>
        <v>834425.78</v>
      </c>
      <c r="G37" s="13">
        <v>417212.89</v>
      </c>
      <c r="H37" s="14">
        <f t="shared" si="0"/>
        <v>417212.89</v>
      </c>
    </row>
    <row r="38" spans="1:8" x14ac:dyDescent="0.25">
      <c r="A38" s="12" t="s">
        <v>9</v>
      </c>
      <c r="B38" s="2" t="s">
        <v>68</v>
      </c>
      <c r="C38" s="2" t="s">
        <v>69</v>
      </c>
      <c r="D38" s="13">
        <v>786908.43</v>
      </c>
      <c r="E38" s="13">
        <v>111643.21</v>
      </c>
      <c r="F38" s="13">
        <f t="shared" si="2"/>
        <v>898551.64</v>
      </c>
      <c r="G38" s="13">
        <v>449275.82</v>
      </c>
      <c r="H38" s="14">
        <f t="shared" si="0"/>
        <v>449275.82</v>
      </c>
    </row>
    <row r="39" spans="1:8" x14ac:dyDescent="0.25">
      <c r="A39" s="12" t="s">
        <v>9</v>
      </c>
      <c r="B39" s="2" t="s">
        <v>70</v>
      </c>
      <c r="C39" s="2" t="s">
        <v>71</v>
      </c>
      <c r="D39" s="13">
        <v>478619.19</v>
      </c>
      <c r="E39" s="13">
        <v>77357.429999999993</v>
      </c>
      <c r="F39" s="13">
        <f t="shared" si="2"/>
        <v>555976.62</v>
      </c>
      <c r="G39" s="13">
        <v>277988.31</v>
      </c>
      <c r="H39" s="14">
        <f t="shared" si="0"/>
        <v>277988.31</v>
      </c>
    </row>
    <row r="40" spans="1:8" x14ac:dyDescent="0.25">
      <c r="A40" s="12" t="s">
        <v>9</v>
      </c>
      <c r="B40" s="2" t="s">
        <v>72</v>
      </c>
      <c r="C40" s="2" t="s">
        <v>73</v>
      </c>
      <c r="D40" s="13">
        <v>770129.01</v>
      </c>
      <c r="E40" s="13">
        <v>134890.82999999999</v>
      </c>
      <c r="F40" s="13">
        <f t="shared" si="2"/>
        <v>905019.84</v>
      </c>
      <c r="G40" s="13">
        <v>452509.92</v>
      </c>
      <c r="H40" s="14">
        <f t="shared" si="0"/>
        <v>452509.92</v>
      </c>
    </row>
    <row r="41" spans="1:8" x14ac:dyDescent="0.25">
      <c r="A41" s="12" t="s">
        <v>9</v>
      </c>
      <c r="B41" s="2" t="s">
        <v>74</v>
      </c>
      <c r="C41" s="2" t="s">
        <v>75</v>
      </c>
      <c r="D41" s="13">
        <v>431700.57</v>
      </c>
      <c r="E41" s="13">
        <v>54101.599999999999</v>
      </c>
      <c r="F41" s="13">
        <f t="shared" si="2"/>
        <v>485802.17</v>
      </c>
      <c r="G41" s="13">
        <v>242901.08499999999</v>
      </c>
      <c r="H41" s="14">
        <f t="shared" si="0"/>
        <v>242901.08499999999</v>
      </c>
    </row>
    <row r="42" spans="1:8" x14ac:dyDescent="0.25">
      <c r="A42" s="12" t="s">
        <v>9</v>
      </c>
      <c r="B42" s="2" t="s">
        <v>76</v>
      </c>
      <c r="C42" s="2" t="s">
        <v>77</v>
      </c>
      <c r="D42" s="13">
        <v>566225.73</v>
      </c>
      <c r="E42" s="13">
        <v>60434.36</v>
      </c>
      <c r="F42" s="13">
        <f t="shared" si="2"/>
        <v>626660.09</v>
      </c>
      <c r="G42" s="13">
        <v>313330.04499999998</v>
      </c>
      <c r="H42" s="14">
        <f t="shared" si="0"/>
        <v>313330.04499999998</v>
      </c>
    </row>
    <row r="43" spans="1:8" x14ac:dyDescent="0.25">
      <c r="A43" s="12" t="s">
        <v>9</v>
      </c>
      <c r="B43" s="2" t="s">
        <v>78</v>
      </c>
      <c r="C43" s="2" t="s">
        <v>79</v>
      </c>
      <c r="D43" s="13">
        <v>71508.149999999994</v>
      </c>
      <c r="E43" s="13">
        <v>10115.01</v>
      </c>
      <c r="F43" s="13">
        <f t="shared" si="2"/>
        <v>81623.159999999989</v>
      </c>
      <c r="G43" s="13">
        <v>40811.579999999994</v>
      </c>
      <c r="H43" s="14">
        <f t="shared" si="0"/>
        <v>40811.579999999994</v>
      </c>
    </row>
    <row r="44" spans="1:8" x14ac:dyDescent="0.25">
      <c r="A44" s="12" t="s">
        <v>9</v>
      </c>
      <c r="B44" s="2" t="s">
        <v>80</v>
      </c>
      <c r="C44" s="2" t="s">
        <v>81</v>
      </c>
      <c r="D44" s="13">
        <v>921390.12</v>
      </c>
      <c r="E44" s="13">
        <v>170103.44</v>
      </c>
      <c r="F44" s="13">
        <f t="shared" si="2"/>
        <v>1091493.56</v>
      </c>
      <c r="G44" s="13">
        <v>545746.78</v>
      </c>
      <c r="H44" s="14">
        <f t="shared" si="0"/>
        <v>545746.78</v>
      </c>
    </row>
    <row r="45" spans="1:8" x14ac:dyDescent="0.25">
      <c r="A45" s="12" t="s">
        <v>9</v>
      </c>
      <c r="B45" s="2" t="s">
        <v>82</v>
      </c>
      <c r="C45" s="2" t="s">
        <v>83</v>
      </c>
      <c r="D45" s="13">
        <v>552865.94999999995</v>
      </c>
      <c r="E45" s="13">
        <v>119010.16</v>
      </c>
      <c r="F45" s="13">
        <f t="shared" si="2"/>
        <v>671876.11</v>
      </c>
      <c r="G45" s="13">
        <v>335938.05499999999</v>
      </c>
      <c r="H45" s="14">
        <f t="shared" si="0"/>
        <v>335938.05499999999</v>
      </c>
    </row>
    <row r="46" spans="1:8" x14ac:dyDescent="0.25">
      <c r="A46" s="12" t="s">
        <v>9</v>
      </c>
      <c r="B46" s="2" t="s">
        <v>84</v>
      </c>
      <c r="C46" s="2" t="s">
        <v>85</v>
      </c>
      <c r="D46" s="13">
        <v>535101.21</v>
      </c>
      <c r="E46" s="13">
        <v>88507.53</v>
      </c>
      <c r="F46" s="13">
        <f t="shared" si="2"/>
        <v>623608.74</v>
      </c>
      <c r="G46" s="13">
        <v>311804.37</v>
      </c>
      <c r="H46" s="14">
        <f t="shared" si="0"/>
        <v>311804.37</v>
      </c>
    </row>
    <row r="47" spans="1:8" x14ac:dyDescent="0.25">
      <c r="A47" s="12" t="s">
        <v>9</v>
      </c>
      <c r="B47" s="2" t="s">
        <v>86</v>
      </c>
      <c r="C47" s="2" t="s">
        <v>87</v>
      </c>
      <c r="D47" s="13">
        <v>1962540.09</v>
      </c>
      <c r="E47" s="13">
        <v>385911.78</v>
      </c>
      <c r="F47" s="13">
        <f t="shared" si="2"/>
        <v>2348451.87</v>
      </c>
      <c r="G47" s="13">
        <v>1174225.9350000001</v>
      </c>
      <c r="H47" s="14">
        <f t="shared" si="0"/>
        <v>1174225.9350000001</v>
      </c>
    </row>
    <row r="48" spans="1:8" x14ac:dyDescent="0.25">
      <c r="A48" s="12" t="s">
        <v>9</v>
      </c>
      <c r="B48" s="2" t="s">
        <v>88</v>
      </c>
      <c r="C48" s="2" t="s">
        <v>89</v>
      </c>
      <c r="D48" s="13">
        <v>360221.4</v>
      </c>
      <c r="E48" s="13">
        <v>45686.71</v>
      </c>
      <c r="F48" s="13">
        <f t="shared" si="2"/>
        <v>405908.11000000004</v>
      </c>
      <c r="G48" s="13">
        <v>202954.05500000002</v>
      </c>
      <c r="H48" s="14">
        <f t="shared" si="0"/>
        <v>202954.05500000002</v>
      </c>
    </row>
    <row r="49" spans="1:8" x14ac:dyDescent="0.25">
      <c r="A49" s="12" t="s">
        <v>9</v>
      </c>
      <c r="B49" s="2" t="s">
        <v>90</v>
      </c>
      <c r="C49" s="2" t="s">
        <v>91</v>
      </c>
      <c r="D49" s="13">
        <v>346195.08</v>
      </c>
      <c r="E49" s="13">
        <v>33523.1</v>
      </c>
      <c r="F49" s="13">
        <f t="shared" si="2"/>
        <v>379718.18</v>
      </c>
      <c r="G49" s="13">
        <v>189859.09</v>
      </c>
      <c r="H49" s="14">
        <f t="shared" si="0"/>
        <v>189859.09</v>
      </c>
    </row>
    <row r="50" spans="1:8" x14ac:dyDescent="0.25">
      <c r="A50" s="12" t="s">
        <v>9</v>
      </c>
      <c r="B50" s="2" t="s">
        <v>92</v>
      </c>
      <c r="C50" s="2" t="s">
        <v>93</v>
      </c>
      <c r="D50" s="13">
        <v>688535.82000000007</v>
      </c>
      <c r="E50" s="13">
        <v>86778.57</v>
      </c>
      <c r="F50" s="13">
        <f t="shared" si="2"/>
        <v>775314.39000000013</v>
      </c>
      <c r="G50" s="13">
        <v>387657.19500000007</v>
      </c>
      <c r="H50" s="14">
        <f t="shared" si="0"/>
        <v>387657.19500000007</v>
      </c>
    </row>
    <row r="51" spans="1:8" x14ac:dyDescent="0.25">
      <c r="A51" s="12" t="s">
        <v>9</v>
      </c>
      <c r="B51" s="2" t="s">
        <v>94</v>
      </c>
      <c r="C51" s="2" t="s">
        <v>95</v>
      </c>
      <c r="D51" s="13">
        <v>114311.61</v>
      </c>
      <c r="E51" s="13">
        <v>17276.18</v>
      </c>
      <c r="F51" s="13">
        <f t="shared" si="2"/>
        <v>131587.79</v>
      </c>
      <c r="G51" s="13">
        <v>65793.895000000004</v>
      </c>
      <c r="H51" s="14">
        <f t="shared" si="0"/>
        <v>65793.895000000004</v>
      </c>
    </row>
    <row r="52" spans="1:8" x14ac:dyDescent="0.25">
      <c r="A52" s="12" t="s">
        <v>9</v>
      </c>
      <c r="B52" s="2" t="s">
        <v>96</v>
      </c>
      <c r="C52" s="2" t="s">
        <v>97</v>
      </c>
      <c r="D52" s="13">
        <v>380971.08</v>
      </c>
      <c r="E52" s="13">
        <v>47307.7</v>
      </c>
      <c r="F52" s="13">
        <f t="shared" si="2"/>
        <v>428278.78</v>
      </c>
      <c r="G52" s="13">
        <v>214139.39</v>
      </c>
      <c r="H52" s="14">
        <f t="shared" si="0"/>
        <v>214139.39</v>
      </c>
    </row>
    <row r="53" spans="1:8" x14ac:dyDescent="0.25">
      <c r="A53" s="12" t="s">
        <v>9</v>
      </c>
      <c r="B53" s="15" t="s">
        <v>98</v>
      </c>
      <c r="C53" s="2" t="s">
        <v>99</v>
      </c>
      <c r="D53" s="13">
        <v>355106.43</v>
      </c>
      <c r="E53" s="13">
        <v>43172.92</v>
      </c>
      <c r="F53" s="13">
        <f t="shared" si="2"/>
        <v>398279.35</v>
      </c>
      <c r="G53" s="13">
        <v>199139.67499999999</v>
      </c>
      <c r="H53" s="14">
        <f t="shared" si="0"/>
        <v>199139.67499999999</v>
      </c>
    </row>
    <row r="54" spans="1:8" x14ac:dyDescent="0.25">
      <c r="A54" s="12" t="s">
        <v>9</v>
      </c>
      <c r="B54" s="2" t="s">
        <v>100</v>
      </c>
      <c r="C54" s="2" t="s">
        <v>101</v>
      </c>
      <c r="D54" s="13">
        <v>482357.61</v>
      </c>
      <c r="E54" s="13">
        <v>66264.03</v>
      </c>
      <c r="F54" s="13">
        <f t="shared" si="2"/>
        <v>548621.64</v>
      </c>
      <c r="G54" s="13">
        <v>274310.82</v>
      </c>
      <c r="H54" s="14">
        <f t="shared" si="0"/>
        <v>274310.82</v>
      </c>
    </row>
    <row r="55" spans="1:8" x14ac:dyDescent="0.25">
      <c r="A55" s="12" t="s">
        <v>9</v>
      </c>
      <c r="B55" s="2" t="s">
        <v>102</v>
      </c>
      <c r="C55" s="2" t="s">
        <v>103</v>
      </c>
      <c r="D55" s="13">
        <v>1243184.04</v>
      </c>
      <c r="E55" s="13">
        <v>172337.75</v>
      </c>
      <c r="F55" s="13">
        <f t="shared" si="2"/>
        <v>1415521.79</v>
      </c>
      <c r="G55" s="13">
        <v>707760.89500000002</v>
      </c>
      <c r="H55" s="14">
        <f t="shared" si="0"/>
        <v>707760.89500000002</v>
      </c>
    </row>
    <row r="56" spans="1:8" x14ac:dyDescent="0.25">
      <c r="A56" s="12" t="s">
        <v>14</v>
      </c>
      <c r="B56" s="2" t="s">
        <v>104</v>
      </c>
      <c r="C56" s="2" t="s">
        <v>103</v>
      </c>
      <c r="D56" s="13">
        <v>0</v>
      </c>
      <c r="E56" s="13">
        <v>0</v>
      </c>
      <c r="F56" s="13">
        <f>E56+D56</f>
        <v>0</v>
      </c>
      <c r="G56" s="13">
        <v>0</v>
      </c>
      <c r="H56" s="14">
        <f t="shared" si="0"/>
        <v>0</v>
      </c>
    </row>
    <row r="57" spans="1:8" x14ac:dyDescent="0.25">
      <c r="A57" s="12" t="s">
        <v>9</v>
      </c>
      <c r="B57" s="2" t="s">
        <v>105</v>
      </c>
      <c r="C57" s="2" t="s">
        <v>106</v>
      </c>
      <c r="D57" s="13">
        <v>1615635</v>
      </c>
      <c r="E57" s="13">
        <v>355509.43</v>
      </c>
      <c r="F57" s="13">
        <f>D57+E57</f>
        <v>1971144.43</v>
      </c>
      <c r="G57" s="13">
        <v>985572.21499999997</v>
      </c>
      <c r="H57" s="14">
        <f t="shared" si="0"/>
        <v>985572.21499999997</v>
      </c>
    </row>
    <row r="58" spans="1:8" x14ac:dyDescent="0.25">
      <c r="A58" s="12" t="s">
        <v>9</v>
      </c>
      <c r="B58" s="2" t="s">
        <v>107</v>
      </c>
      <c r="C58" s="2" t="s">
        <v>108</v>
      </c>
      <c r="D58" s="13">
        <v>375899.58</v>
      </c>
      <c r="E58" s="13">
        <v>57422.92</v>
      </c>
      <c r="F58" s="13">
        <f>D58+E58</f>
        <v>433322.5</v>
      </c>
      <c r="G58" s="13">
        <v>216661.25</v>
      </c>
      <c r="H58" s="14">
        <f t="shared" si="0"/>
        <v>216661.25</v>
      </c>
    </row>
    <row r="59" spans="1:8" x14ac:dyDescent="0.25">
      <c r="A59" s="12" t="s">
        <v>9</v>
      </c>
      <c r="B59" s="2" t="s">
        <v>109</v>
      </c>
      <c r="C59" s="2" t="s">
        <v>110</v>
      </c>
      <c r="D59" s="13">
        <v>881426.70000000007</v>
      </c>
      <c r="E59" s="13">
        <v>110153.75</v>
      </c>
      <c r="F59" s="13">
        <f>D59+E59</f>
        <v>991580.45000000007</v>
      </c>
      <c r="G59" s="13">
        <v>495790.22500000003</v>
      </c>
      <c r="H59" s="14">
        <f t="shared" si="0"/>
        <v>495790.22500000003</v>
      </c>
    </row>
    <row r="60" spans="1:8" x14ac:dyDescent="0.25">
      <c r="A60" s="12" t="s">
        <v>9</v>
      </c>
      <c r="B60" s="2" t="s">
        <v>111</v>
      </c>
      <c r="C60" s="2" t="s">
        <v>112</v>
      </c>
      <c r="D60" s="13">
        <v>1333065.51</v>
      </c>
      <c r="E60" s="13">
        <v>167400.94</v>
      </c>
      <c r="F60" s="13">
        <f>D60+E60</f>
        <v>1500466.45</v>
      </c>
      <c r="G60" s="13">
        <v>750233.22499999998</v>
      </c>
      <c r="H60" s="14">
        <f t="shared" si="0"/>
        <v>750233.22499999998</v>
      </c>
    </row>
    <row r="61" spans="1:8" x14ac:dyDescent="0.25">
      <c r="A61" s="12" t="s">
        <v>14</v>
      </c>
      <c r="B61" s="2" t="s">
        <v>113</v>
      </c>
      <c r="C61" s="2" t="s">
        <v>112</v>
      </c>
      <c r="D61" s="13">
        <v>43426.53</v>
      </c>
      <c r="E61" s="13">
        <v>11155.79</v>
      </c>
      <c r="F61" s="13">
        <f>E61+D61</f>
        <v>54582.32</v>
      </c>
      <c r="G61" s="13">
        <v>27291.16</v>
      </c>
      <c r="H61" s="14">
        <f t="shared" si="0"/>
        <v>27291.16</v>
      </c>
    </row>
    <row r="62" spans="1:8" x14ac:dyDescent="0.25">
      <c r="A62" s="12" t="s">
        <v>9</v>
      </c>
      <c r="B62" s="2" t="s">
        <v>114</v>
      </c>
      <c r="C62" s="2" t="s">
        <v>115</v>
      </c>
      <c r="D62" s="13">
        <v>307188</v>
      </c>
      <c r="E62" s="13">
        <v>32582.36</v>
      </c>
      <c r="F62" s="13">
        <f>D62+E62</f>
        <v>339770.36</v>
      </c>
      <c r="G62" s="13">
        <v>169885.18</v>
      </c>
      <c r="H62" s="14">
        <f t="shared" si="0"/>
        <v>169885.18</v>
      </c>
    </row>
    <row r="63" spans="1:8" x14ac:dyDescent="0.25">
      <c r="A63" s="12" t="s">
        <v>9</v>
      </c>
      <c r="B63" s="2" t="s">
        <v>116</v>
      </c>
      <c r="C63" s="2" t="s">
        <v>117</v>
      </c>
      <c r="D63" s="13">
        <v>845549.46</v>
      </c>
      <c r="E63" s="13">
        <v>131082.12</v>
      </c>
      <c r="F63" s="13">
        <f>D63+E63</f>
        <v>976631.58</v>
      </c>
      <c r="G63" s="13">
        <v>488315.79</v>
      </c>
      <c r="H63" s="14">
        <f t="shared" si="0"/>
        <v>488315.79</v>
      </c>
    </row>
    <row r="64" spans="1:8" x14ac:dyDescent="0.25">
      <c r="A64" s="12" t="s">
        <v>9</v>
      </c>
      <c r="B64" s="2" t="s">
        <v>118</v>
      </c>
      <c r="C64" s="2" t="s">
        <v>119</v>
      </c>
      <c r="D64" s="13">
        <v>615129.48</v>
      </c>
      <c r="E64" s="13">
        <v>118121.56</v>
      </c>
      <c r="F64" s="13">
        <f>D64+E64</f>
        <v>733251.04</v>
      </c>
      <c r="G64" s="13">
        <v>366625.52</v>
      </c>
      <c r="H64" s="14">
        <f t="shared" si="0"/>
        <v>366625.52</v>
      </c>
    </row>
    <row r="65" spans="1:8" x14ac:dyDescent="0.25">
      <c r="A65" s="12" t="s">
        <v>12</v>
      </c>
      <c r="B65" s="2" t="s">
        <v>120</v>
      </c>
      <c r="C65" s="2" t="s">
        <v>119</v>
      </c>
      <c r="D65" s="13">
        <v>123976.44</v>
      </c>
      <c r="E65" s="13">
        <v>29254.06</v>
      </c>
      <c r="F65" s="13">
        <f>E65+D65</f>
        <v>153230.5</v>
      </c>
      <c r="G65" s="13">
        <v>76615.25</v>
      </c>
      <c r="H65" s="14">
        <f t="shared" si="0"/>
        <v>76615.25</v>
      </c>
    </row>
    <row r="66" spans="1:8" x14ac:dyDescent="0.25">
      <c r="A66" s="12" t="s">
        <v>14</v>
      </c>
      <c r="B66" s="2" t="s">
        <v>121</v>
      </c>
      <c r="C66" s="2" t="s">
        <v>119</v>
      </c>
      <c r="D66" s="13">
        <v>63727.020000000004</v>
      </c>
      <c r="E66" s="13">
        <v>20377.060000000001</v>
      </c>
      <c r="F66" s="13">
        <f>E66+D66</f>
        <v>84104.08</v>
      </c>
      <c r="G66" s="13">
        <v>42052.04</v>
      </c>
      <c r="H66" s="14">
        <f t="shared" si="0"/>
        <v>42052.04</v>
      </c>
    </row>
    <row r="67" spans="1:8" x14ac:dyDescent="0.25">
      <c r="A67" s="12" t="s">
        <v>9</v>
      </c>
      <c r="B67" s="2" t="s">
        <v>122</v>
      </c>
      <c r="C67" s="2" t="s">
        <v>123</v>
      </c>
      <c r="D67" s="13">
        <v>1139725.44</v>
      </c>
      <c r="E67" s="13">
        <v>192744.38</v>
      </c>
      <c r="F67" s="13">
        <f>D67+E67</f>
        <v>1332469.8199999998</v>
      </c>
      <c r="G67" s="13">
        <v>666234.90999999992</v>
      </c>
      <c r="H67" s="14">
        <f t="shared" si="0"/>
        <v>666234.90999999992</v>
      </c>
    </row>
    <row r="68" spans="1:8" x14ac:dyDescent="0.25">
      <c r="A68" s="12" t="s">
        <v>9</v>
      </c>
      <c r="B68" s="2" t="s">
        <v>124</v>
      </c>
      <c r="C68" s="2" t="s">
        <v>125</v>
      </c>
      <c r="D68" s="13">
        <v>484820.91000000003</v>
      </c>
      <c r="E68" s="13">
        <v>68665.679999999993</v>
      </c>
      <c r="F68" s="13">
        <f>D68+E68</f>
        <v>553486.59000000008</v>
      </c>
      <c r="G68" s="13">
        <v>276743.29500000004</v>
      </c>
      <c r="H68" s="14">
        <f t="shared" si="0"/>
        <v>276743.29500000004</v>
      </c>
    </row>
    <row r="69" spans="1:8" x14ac:dyDescent="0.25">
      <c r="A69" s="12" t="s">
        <v>12</v>
      </c>
      <c r="B69" s="2" t="s">
        <v>126</v>
      </c>
      <c r="C69" s="2" t="s">
        <v>125</v>
      </c>
      <c r="D69" s="13">
        <v>535985.1</v>
      </c>
      <c r="E69" s="13">
        <v>132856.51</v>
      </c>
      <c r="F69" s="13">
        <f>E69+D69</f>
        <v>668841.61</v>
      </c>
      <c r="G69" s="13">
        <v>334420.80499999999</v>
      </c>
      <c r="H69" s="14">
        <f t="shared" si="0"/>
        <v>334420.80499999999</v>
      </c>
    </row>
    <row r="70" spans="1:8" x14ac:dyDescent="0.25">
      <c r="A70" s="12" t="s">
        <v>9</v>
      </c>
      <c r="B70" s="2" t="s">
        <v>127</v>
      </c>
      <c r="C70" s="2" t="s">
        <v>128</v>
      </c>
      <c r="D70" s="13">
        <v>287046.90000000002</v>
      </c>
      <c r="E70" s="13">
        <v>45015.85</v>
      </c>
      <c r="F70" s="13">
        <f t="shared" ref="F70:F76" si="3">D70+E70</f>
        <v>332062.75</v>
      </c>
      <c r="G70" s="13">
        <v>166031.375</v>
      </c>
      <c r="H70" s="14">
        <f t="shared" si="0"/>
        <v>166031.375</v>
      </c>
    </row>
    <row r="71" spans="1:8" x14ac:dyDescent="0.25">
      <c r="A71" s="12" t="s">
        <v>9</v>
      </c>
      <c r="B71" s="2" t="s">
        <v>129</v>
      </c>
      <c r="C71" s="2" t="s">
        <v>130</v>
      </c>
      <c r="D71" s="13">
        <v>1431032.4</v>
      </c>
      <c r="E71" s="13">
        <v>219321.44</v>
      </c>
      <c r="F71" s="13">
        <f t="shared" si="3"/>
        <v>1650353.8399999999</v>
      </c>
      <c r="G71" s="13">
        <v>825176.91999999993</v>
      </c>
      <c r="H71" s="14">
        <f t="shared" si="0"/>
        <v>825176.91999999993</v>
      </c>
    </row>
    <row r="72" spans="1:8" x14ac:dyDescent="0.25">
      <c r="A72" s="12" t="s">
        <v>9</v>
      </c>
      <c r="B72" s="2" t="s">
        <v>131</v>
      </c>
      <c r="C72" s="2" t="s">
        <v>132</v>
      </c>
      <c r="D72" s="13">
        <v>994622.58</v>
      </c>
      <c r="E72" s="13">
        <v>171931.36</v>
      </c>
      <c r="F72" s="13">
        <f t="shared" si="3"/>
        <v>1166553.94</v>
      </c>
      <c r="G72" s="13">
        <v>583276.97</v>
      </c>
      <c r="H72" s="14">
        <f t="shared" si="0"/>
        <v>583276.97</v>
      </c>
    </row>
    <row r="73" spans="1:8" x14ac:dyDescent="0.25">
      <c r="A73" s="12" t="s">
        <v>9</v>
      </c>
      <c r="B73" s="2" t="s">
        <v>133</v>
      </c>
      <c r="C73" s="2" t="s">
        <v>134</v>
      </c>
      <c r="D73" s="13">
        <v>997607.52</v>
      </c>
      <c r="E73" s="13">
        <v>140623.43</v>
      </c>
      <c r="F73" s="13">
        <f t="shared" si="3"/>
        <v>1138230.95</v>
      </c>
      <c r="G73" s="13">
        <v>569115.47499999998</v>
      </c>
      <c r="H73" s="14">
        <f t="shared" ref="H73:H136" si="4">F73/2</f>
        <v>569115.47499999998</v>
      </c>
    </row>
    <row r="74" spans="1:8" x14ac:dyDescent="0.25">
      <c r="A74" s="12" t="s">
        <v>9</v>
      </c>
      <c r="B74" s="2" t="s">
        <v>135</v>
      </c>
      <c r="C74" s="2" t="s">
        <v>136</v>
      </c>
      <c r="D74" s="13">
        <v>520756.11</v>
      </c>
      <c r="E74" s="13">
        <v>69485.37</v>
      </c>
      <c r="F74" s="13">
        <f t="shared" si="3"/>
        <v>590241.48</v>
      </c>
      <c r="G74" s="13">
        <v>295120.74</v>
      </c>
      <c r="H74" s="14">
        <f t="shared" si="4"/>
        <v>295120.74</v>
      </c>
    </row>
    <row r="75" spans="1:8" x14ac:dyDescent="0.25">
      <c r="A75" s="12" t="s">
        <v>9</v>
      </c>
      <c r="B75" s="2" t="s">
        <v>137</v>
      </c>
      <c r="C75" s="2" t="s">
        <v>138</v>
      </c>
      <c r="D75" s="13">
        <v>525074.13</v>
      </c>
      <c r="E75" s="13">
        <v>102491.9</v>
      </c>
      <c r="F75" s="13">
        <f t="shared" si="3"/>
        <v>627566.03</v>
      </c>
      <c r="G75" s="13">
        <v>313783.01500000001</v>
      </c>
      <c r="H75" s="14">
        <f t="shared" si="4"/>
        <v>313783.01500000001</v>
      </c>
    </row>
    <row r="76" spans="1:8" x14ac:dyDescent="0.25">
      <c r="A76" s="12" t="s">
        <v>9</v>
      </c>
      <c r="B76" s="2" t="s">
        <v>139</v>
      </c>
      <c r="C76" s="2" t="s">
        <v>140</v>
      </c>
      <c r="D76" s="13">
        <v>1239764.3999999999</v>
      </c>
      <c r="E76" s="13">
        <v>210574.74</v>
      </c>
      <c r="F76" s="13">
        <f t="shared" si="3"/>
        <v>1450339.14</v>
      </c>
      <c r="G76" s="13">
        <v>725169.57</v>
      </c>
      <c r="H76" s="14">
        <f t="shared" si="4"/>
        <v>725169.57</v>
      </c>
    </row>
    <row r="77" spans="1:8" x14ac:dyDescent="0.25">
      <c r="A77" s="12" t="s">
        <v>141</v>
      </c>
      <c r="B77" s="2" t="s">
        <v>142</v>
      </c>
      <c r="C77" s="2" t="s">
        <v>140</v>
      </c>
      <c r="D77" s="13">
        <v>165867.03</v>
      </c>
      <c r="E77" s="13">
        <v>97186.41</v>
      </c>
      <c r="F77" s="13">
        <f>E77+D77</f>
        <v>263053.44</v>
      </c>
      <c r="G77" s="13">
        <v>131526.72</v>
      </c>
      <c r="H77" s="14">
        <f t="shared" si="4"/>
        <v>131526.72</v>
      </c>
    </row>
    <row r="78" spans="1:8" x14ac:dyDescent="0.25">
      <c r="A78" s="12" t="s">
        <v>9</v>
      </c>
      <c r="B78" s="2" t="s">
        <v>143</v>
      </c>
      <c r="C78" s="2" t="s">
        <v>144</v>
      </c>
      <c r="D78" s="13">
        <v>495905.76</v>
      </c>
      <c r="E78" s="13">
        <v>49660.35</v>
      </c>
      <c r="F78" s="13">
        <f t="shared" ref="F78:F88" si="5">D78+E78</f>
        <v>545566.11</v>
      </c>
      <c r="G78" s="13">
        <v>272783.05499999999</v>
      </c>
      <c r="H78" s="14">
        <f t="shared" si="4"/>
        <v>272783.05499999999</v>
      </c>
    </row>
    <row r="79" spans="1:8" x14ac:dyDescent="0.25">
      <c r="A79" s="12" t="s">
        <v>9</v>
      </c>
      <c r="B79" s="2" t="s">
        <v>145</v>
      </c>
      <c r="C79" s="2" t="s">
        <v>146</v>
      </c>
      <c r="D79" s="13">
        <v>933996.42</v>
      </c>
      <c r="E79" s="13">
        <v>160636.29999999999</v>
      </c>
      <c r="F79" s="13">
        <f t="shared" si="5"/>
        <v>1094632.72</v>
      </c>
      <c r="G79" s="13">
        <v>547316.36</v>
      </c>
      <c r="H79" s="14">
        <f t="shared" si="4"/>
        <v>547316.36</v>
      </c>
    </row>
    <row r="80" spans="1:8" x14ac:dyDescent="0.25">
      <c r="A80" s="12" t="s">
        <v>9</v>
      </c>
      <c r="B80" s="2" t="s">
        <v>147</v>
      </c>
      <c r="C80" s="2" t="s">
        <v>148</v>
      </c>
      <c r="D80" s="13">
        <v>853272.63</v>
      </c>
      <c r="E80" s="13">
        <v>144914.82</v>
      </c>
      <c r="F80" s="13">
        <f t="shared" si="5"/>
        <v>998187.45</v>
      </c>
      <c r="G80" s="13">
        <v>499093.72499999998</v>
      </c>
      <c r="H80" s="14">
        <f t="shared" si="4"/>
        <v>499093.72499999998</v>
      </c>
    </row>
    <row r="81" spans="1:8" x14ac:dyDescent="0.25">
      <c r="A81" s="12" t="s">
        <v>9</v>
      </c>
      <c r="B81" s="2" t="s">
        <v>149</v>
      </c>
      <c r="C81" s="2" t="s">
        <v>150</v>
      </c>
      <c r="D81" s="13">
        <v>930489.84</v>
      </c>
      <c r="E81" s="13">
        <v>162151.32999999999</v>
      </c>
      <c r="F81" s="13">
        <f t="shared" si="5"/>
        <v>1092641.17</v>
      </c>
      <c r="G81" s="13">
        <v>546320.58499999996</v>
      </c>
      <c r="H81" s="14">
        <f t="shared" si="4"/>
        <v>546320.58499999996</v>
      </c>
    </row>
    <row r="82" spans="1:8" x14ac:dyDescent="0.25">
      <c r="A82" s="12" t="s">
        <v>9</v>
      </c>
      <c r="B82" s="2" t="s">
        <v>151</v>
      </c>
      <c r="C82" s="2" t="s">
        <v>152</v>
      </c>
      <c r="D82" s="13">
        <v>476025.48</v>
      </c>
      <c r="E82" s="13">
        <v>51755.81</v>
      </c>
      <c r="F82" s="13">
        <f t="shared" si="5"/>
        <v>527781.29</v>
      </c>
      <c r="G82" s="13">
        <v>263890.64500000002</v>
      </c>
      <c r="H82" s="14">
        <f t="shared" si="4"/>
        <v>263890.64500000002</v>
      </c>
    </row>
    <row r="83" spans="1:8" x14ac:dyDescent="0.25">
      <c r="A83" s="12" t="s">
        <v>9</v>
      </c>
      <c r="B83" s="2" t="s">
        <v>153</v>
      </c>
      <c r="C83" s="2" t="s">
        <v>154</v>
      </c>
      <c r="D83" s="13">
        <v>0</v>
      </c>
      <c r="E83" s="13">
        <v>0</v>
      </c>
      <c r="F83" s="13">
        <f t="shared" si="5"/>
        <v>0</v>
      </c>
      <c r="G83" s="13">
        <v>0</v>
      </c>
      <c r="H83" s="14">
        <f t="shared" si="4"/>
        <v>0</v>
      </c>
    </row>
    <row r="84" spans="1:8" x14ac:dyDescent="0.25">
      <c r="A84" s="12" t="s">
        <v>9</v>
      </c>
      <c r="B84" s="2" t="s">
        <v>155</v>
      </c>
      <c r="C84" s="2" t="s">
        <v>156</v>
      </c>
      <c r="D84" s="13">
        <v>520640.19</v>
      </c>
      <c r="E84" s="13">
        <v>58801.64</v>
      </c>
      <c r="F84" s="13">
        <f t="shared" si="5"/>
        <v>579441.82999999996</v>
      </c>
      <c r="G84" s="13">
        <v>289720.91499999998</v>
      </c>
      <c r="H84" s="14">
        <f t="shared" si="4"/>
        <v>289720.91499999998</v>
      </c>
    </row>
    <row r="85" spans="1:8" x14ac:dyDescent="0.25">
      <c r="A85" s="12" t="s">
        <v>9</v>
      </c>
      <c r="B85" s="2" t="s">
        <v>157</v>
      </c>
      <c r="C85" s="2" t="s">
        <v>158</v>
      </c>
      <c r="D85" s="13">
        <v>888671.70000000007</v>
      </c>
      <c r="E85" s="13">
        <v>136390.29</v>
      </c>
      <c r="F85" s="13">
        <f t="shared" si="5"/>
        <v>1025061.9900000001</v>
      </c>
      <c r="G85" s="13">
        <v>512530.99500000005</v>
      </c>
      <c r="H85" s="14">
        <f t="shared" si="4"/>
        <v>512530.99500000005</v>
      </c>
    </row>
    <row r="86" spans="1:8" x14ac:dyDescent="0.25">
      <c r="A86" s="12" t="s">
        <v>9</v>
      </c>
      <c r="B86" s="2" t="s">
        <v>159</v>
      </c>
      <c r="C86" s="2" t="s">
        <v>160</v>
      </c>
      <c r="D86" s="13">
        <v>853489.98</v>
      </c>
      <c r="E86" s="13">
        <v>132922.44</v>
      </c>
      <c r="F86" s="13">
        <f t="shared" si="5"/>
        <v>986412.41999999993</v>
      </c>
      <c r="G86" s="13">
        <v>493206.20999999996</v>
      </c>
      <c r="H86" s="14">
        <f t="shared" si="4"/>
        <v>493206.20999999996</v>
      </c>
    </row>
    <row r="87" spans="1:8" x14ac:dyDescent="0.25">
      <c r="A87" s="12" t="s">
        <v>9</v>
      </c>
      <c r="B87" s="2" t="s">
        <v>161</v>
      </c>
      <c r="C87" s="2" t="s">
        <v>162</v>
      </c>
      <c r="D87" s="13">
        <v>1092690.8999999999</v>
      </c>
      <c r="E87" s="13">
        <v>168659.79</v>
      </c>
      <c r="F87" s="13">
        <f t="shared" si="5"/>
        <v>1261350.69</v>
      </c>
      <c r="G87" s="13">
        <v>630675.34499999997</v>
      </c>
      <c r="H87" s="14">
        <f t="shared" si="4"/>
        <v>630675.34499999997</v>
      </c>
    </row>
    <row r="88" spans="1:8" x14ac:dyDescent="0.25">
      <c r="A88" s="12" t="s">
        <v>9</v>
      </c>
      <c r="B88" s="2" t="s">
        <v>163</v>
      </c>
      <c r="C88" s="2" t="s">
        <v>164</v>
      </c>
      <c r="D88" s="13">
        <v>318316.32</v>
      </c>
      <c r="E88" s="13">
        <v>34495.5</v>
      </c>
      <c r="F88" s="13">
        <f t="shared" si="5"/>
        <v>352811.82</v>
      </c>
      <c r="G88" s="13">
        <v>176405.91</v>
      </c>
      <c r="H88" s="14">
        <f t="shared" si="4"/>
        <v>176405.91</v>
      </c>
    </row>
    <row r="89" spans="1:8" x14ac:dyDescent="0.25">
      <c r="A89" s="12" t="s">
        <v>12</v>
      </c>
      <c r="B89" s="2" t="s">
        <v>165</v>
      </c>
      <c r="C89" s="2" t="s">
        <v>166</v>
      </c>
      <c r="D89" s="13">
        <v>321098.40000000002</v>
      </c>
      <c r="E89" s="13">
        <v>70991.820000000007</v>
      </c>
      <c r="F89" s="13">
        <f>E89+D89</f>
        <v>392090.22000000003</v>
      </c>
      <c r="G89" s="13">
        <v>196045.11000000002</v>
      </c>
      <c r="H89" s="14">
        <f t="shared" si="4"/>
        <v>196045.11000000002</v>
      </c>
    </row>
    <row r="90" spans="1:8" x14ac:dyDescent="0.25">
      <c r="A90" s="12" t="s">
        <v>9</v>
      </c>
      <c r="B90" s="2" t="s">
        <v>167</v>
      </c>
      <c r="C90" s="2" t="s">
        <v>168</v>
      </c>
      <c r="D90" s="13">
        <v>502976.88</v>
      </c>
      <c r="E90" s="13">
        <v>74929.36</v>
      </c>
      <c r="F90" s="13">
        <f t="shared" ref="F90:F97" si="6">D90+E90</f>
        <v>577906.24</v>
      </c>
      <c r="G90" s="13">
        <v>288953.12</v>
      </c>
      <c r="H90" s="14">
        <f t="shared" si="4"/>
        <v>288953.12</v>
      </c>
    </row>
    <row r="91" spans="1:8" x14ac:dyDescent="0.25">
      <c r="A91" s="12" t="s">
        <v>9</v>
      </c>
      <c r="B91" s="2" t="s">
        <v>169</v>
      </c>
      <c r="C91" s="2" t="s">
        <v>170</v>
      </c>
      <c r="D91" s="13">
        <v>404879.58</v>
      </c>
      <c r="E91" s="13">
        <v>49326.36</v>
      </c>
      <c r="F91" s="13">
        <f t="shared" si="6"/>
        <v>454205.94</v>
      </c>
      <c r="G91" s="13">
        <v>227102.97</v>
      </c>
      <c r="H91" s="14">
        <f t="shared" si="4"/>
        <v>227102.97</v>
      </c>
    </row>
    <row r="92" spans="1:8" x14ac:dyDescent="0.25">
      <c r="A92" s="12" t="s">
        <v>9</v>
      </c>
      <c r="B92" s="2" t="s">
        <v>171</v>
      </c>
      <c r="C92" s="2" t="s">
        <v>172</v>
      </c>
      <c r="D92" s="13">
        <v>419818.77</v>
      </c>
      <c r="E92" s="13">
        <v>54336.51</v>
      </c>
      <c r="F92" s="13">
        <f t="shared" si="6"/>
        <v>474155.28</v>
      </c>
      <c r="G92" s="13">
        <v>237077.64</v>
      </c>
      <c r="H92" s="14">
        <f t="shared" si="4"/>
        <v>237077.64</v>
      </c>
    </row>
    <row r="93" spans="1:8" x14ac:dyDescent="0.25">
      <c r="A93" s="12" t="s">
        <v>9</v>
      </c>
      <c r="B93" s="2" t="s">
        <v>173</v>
      </c>
      <c r="C93" s="2" t="s">
        <v>174</v>
      </c>
      <c r="D93" s="13">
        <v>537463.07999999996</v>
      </c>
      <c r="E93" s="13">
        <v>74674.34</v>
      </c>
      <c r="F93" s="13">
        <f t="shared" si="6"/>
        <v>612137.41999999993</v>
      </c>
      <c r="G93" s="13">
        <v>306068.70999999996</v>
      </c>
      <c r="H93" s="14">
        <f t="shared" si="4"/>
        <v>306068.70999999996</v>
      </c>
    </row>
    <row r="94" spans="1:8" x14ac:dyDescent="0.25">
      <c r="A94" s="12" t="s">
        <v>9</v>
      </c>
      <c r="B94" s="2" t="s">
        <v>175</v>
      </c>
      <c r="C94" s="2" t="s">
        <v>176</v>
      </c>
      <c r="D94" s="13">
        <v>749683.62</v>
      </c>
      <c r="E94" s="13">
        <v>85373.48</v>
      </c>
      <c r="F94" s="13">
        <f t="shared" si="6"/>
        <v>835057.1</v>
      </c>
      <c r="G94" s="13">
        <v>417528.55</v>
      </c>
      <c r="H94" s="14">
        <f t="shared" si="4"/>
        <v>417528.55</v>
      </c>
    </row>
    <row r="95" spans="1:8" x14ac:dyDescent="0.25">
      <c r="A95" s="12" t="s">
        <v>9</v>
      </c>
      <c r="B95" s="2" t="s">
        <v>177</v>
      </c>
      <c r="C95" s="2" t="s">
        <v>178</v>
      </c>
      <c r="D95" s="13">
        <v>113963.85</v>
      </c>
      <c r="E95" s="13">
        <v>13048.86</v>
      </c>
      <c r="F95" s="13">
        <f t="shared" si="6"/>
        <v>127012.71</v>
      </c>
      <c r="G95" s="13">
        <v>63506.355000000003</v>
      </c>
      <c r="H95" s="14">
        <f t="shared" si="4"/>
        <v>63506.355000000003</v>
      </c>
    </row>
    <row r="96" spans="1:8" x14ac:dyDescent="0.25">
      <c r="A96" s="12" t="s">
        <v>9</v>
      </c>
      <c r="B96" s="2" t="s">
        <v>179</v>
      </c>
      <c r="C96" s="2" t="s">
        <v>180</v>
      </c>
      <c r="D96" s="13">
        <v>720747.09</v>
      </c>
      <c r="E96" s="13">
        <v>84867.88</v>
      </c>
      <c r="F96" s="13">
        <f t="shared" si="6"/>
        <v>805614.97</v>
      </c>
      <c r="G96" s="13">
        <v>402807.48499999999</v>
      </c>
      <c r="H96" s="14">
        <f t="shared" si="4"/>
        <v>402807.48499999999</v>
      </c>
    </row>
    <row r="97" spans="1:8" x14ac:dyDescent="0.25">
      <c r="A97" s="12" t="s">
        <v>9</v>
      </c>
      <c r="B97" s="2" t="s">
        <v>181</v>
      </c>
      <c r="C97" s="2" t="s">
        <v>182</v>
      </c>
      <c r="D97" s="13">
        <v>457970.94</v>
      </c>
      <c r="E97" s="13">
        <v>54668.14</v>
      </c>
      <c r="F97" s="13">
        <f t="shared" si="6"/>
        <v>512639.08</v>
      </c>
      <c r="G97" s="13">
        <v>256319.54</v>
      </c>
      <c r="H97" s="14">
        <f t="shared" si="4"/>
        <v>256319.54</v>
      </c>
    </row>
    <row r="98" spans="1:8" x14ac:dyDescent="0.25">
      <c r="A98" s="12" t="s">
        <v>183</v>
      </c>
      <c r="B98" s="2" t="s">
        <v>184</v>
      </c>
      <c r="C98" s="2" t="s">
        <v>182</v>
      </c>
      <c r="D98" s="13">
        <v>125831.16</v>
      </c>
      <c r="E98" s="13">
        <v>21991.77</v>
      </c>
      <c r="F98" s="13">
        <f>E98+D98</f>
        <v>147822.93</v>
      </c>
      <c r="G98" s="13">
        <v>73911.464999999997</v>
      </c>
      <c r="H98" s="14">
        <f t="shared" si="4"/>
        <v>73911.464999999997</v>
      </c>
    </row>
    <row r="99" spans="1:8" x14ac:dyDescent="0.25">
      <c r="A99" s="12" t="s">
        <v>9</v>
      </c>
      <c r="B99" s="2" t="s">
        <v>185</v>
      </c>
      <c r="C99" s="2" t="s">
        <v>186</v>
      </c>
      <c r="D99" s="13">
        <v>309506.40000000002</v>
      </c>
      <c r="E99" s="13">
        <v>30113.38</v>
      </c>
      <c r="F99" s="13">
        <f t="shared" ref="F99:F104" si="7">D99+E99</f>
        <v>339619.78</v>
      </c>
      <c r="G99" s="13">
        <v>169809.89</v>
      </c>
      <c r="H99" s="14">
        <f t="shared" si="4"/>
        <v>169809.89</v>
      </c>
    </row>
    <row r="100" spans="1:8" x14ac:dyDescent="0.25">
      <c r="A100" s="12" t="s">
        <v>9</v>
      </c>
      <c r="B100" s="2" t="s">
        <v>187</v>
      </c>
      <c r="C100" s="2" t="s">
        <v>188</v>
      </c>
      <c r="D100" s="13">
        <v>807803.01</v>
      </c>
      <c r="E100" s="13">
        <v>111158.61</v>
      </c>
      <c r="F100" s="13">
        <f t="shared" si="7"/>
        <v>918961.62</v>
      </c>
      <c r="G100" s="13">
        <v>459480.81</v>
      </c>
      <c r="H100" s="14">
        <f t="shared" si="4"/>
        <v>459480.81</v>
      </c>
    </row>
    <row r="101" spans="1:8" x14ac:dyDescent="0.25">
      <c r="A101" s="12" t="s">
        <v>9</v>
      </c>
      <c r="B101" s="2" t="s">
        <v>189</v>
      </c>
      <c r="C101" s="2" t="s">
        <v>190</v>
      </c>
      <c r="D101" s="13">
        <v>490037.31</v>
      </c>
      <c r="E101" s="13">
        <v>51298.03</v>
      </c>
      <c r="F101" s="13">
        <f t="shared" si="7"/>
        <v>541335.34</v>
      </c>
      <c r="G101" s="13">
        <v>270667.67</v>
      </c>
      <c r="H101" s="14">
        <f t="shared" si="4"/>
        <v>270667.67</v>
      </c>
    </row>
    <row r="102" spans="1:8" x14ac:dyDescent="0.25">
      <c r="A102" s="12" t="s">
        <v>9</v>
      </c>
      <c r="B102" s="2" t="s">
        <v>191</v>
      </c>
      <c r="C102" s="2" t="s">
        <v>192</v>
      </c>
      <c r="D102" s="13">
        <v>248286.15</v>
      </c>
      <c r="E102" s="13">
        <v>28762.42</v>
      </c>
      <c r="F102" s="13">
        <f t="shared" si="7"/>
        <v>277048.57</v>
      </c>
      <c r="G102" s="13">
        <v>138524.285</v>
      </c>
      <c r="H102" s="14">
        <f t="shared" si="4"/>
        <v>138524.285</v>
      </c>
    </row>
    <row r="103" spans="1:8" x14ac:dyDescent="0.25">
      <c r="A103" s="12" t="s">
        <v>9</v>
      </c>
      <c r="B103" s="2" t="s">
        <v>193</v>
      </c>
      <c r="C103" s="2" t="s">
        <v>194</v>
      </c>
      <c r="D103" s="13">
        <v>418195.89</v>
      </c>
      <c r="E103" s="13">
        <v>44034.35</v>
      </c>
      <c r="F103" s="13">
        <f t="shared" si="7"/>
        <v>462230.24</v>
      </c>
      <c r="G103" s="13">
        <v>231115.12</v>
      </c>
      <c r="H103" s="14">
        <f t="shared" si="4"/>
        <v>231115.12</v>
      </c>
    </row>
    <row r="104" spans="1:8" x14ac:dyDescent="0.25">
      <c r="A104" s="12" t="s">
        <v>9</v>
      </c>
      <c r="B104" s="2" t="s">
        <v>195</v>
      </c>
      <c r="C104" s="2" t="s">
        <v>196</v>
      </c>
      <c r="D104" s="13">
        <v>758131.29</v>
      </c>
      <c r="E104" s="13">
        <v>100869.17</v>
      </c>
      <c r="F104" s="13">
        <f t="shared" si="7"/>
        <v>859000.46000000008</v>
      </c>
      <c r="G104" s="13">
        <v>429500.23000000004</v>
      </c>
      <c r="H104" s="14">
        <f t="shared" si="4"/>
        <v>429500.23000000004</v>
      </c>
    </row>
    <row r="105" spans="1:8" x14ac:dyDescent="0.25">
      <c r="A105" s="12" t="s">
        <v>14</v>
      </c>
      <c r="B105" s="2" t="s">
        <v>197</v>
      </c>
      <c r="C105" s="2" t="s">
        <v>196</v>
      </c>
      <c r="D105" s="13">
        <v>124295.22</v>
      </c>
      <c r="E105" s="13">
        <v>44954.75</v>
      </c>
      <c r="F105" s="13">
        <f>E105+D105</f>
        <v>169249.97</v>
      </c>
      <c r="G105" s="13">
        <v>84624.985000000001</v>
      </c>
      <c r="H105" s="14">
        <f t="shared" si="4"/>
        <v>84624.985000000001</v>
      </c>
    </row>
    <row r="106" spans="1:8" x14ac:dyDescent="0.25">
      <c r="A106" s="12" t="s">
        <v>9</v>
      </c>
      <c r="B106" s="2" t="s">
        <v>198</v>
      </c>
      <c r="C106" s="2" t="s">
        <v>199</v>
      </c>
      <c r="D106" s="13">
        <v>376450.2</v>
      </c>
      <c r="E106" s="13">
        <v>48153.120000000003</v>
      </c>
      <c r="F106" s="13">
        <f>D106+E106</f>
        <v>424603.32</v>
      </c>
      <c r="G106" s="13">
        <v>212301.66</v>
      </c>
      <c r="H106" s="14">
        <f t="shared" si="4"/>
        <v>212301.66</v>
      </c>
    </row>
    <row r="107" spans="1:8" x14ac:dyDescent="0.25">
      <c r="A107" s="12" t="s">
        <v>14</v>
      </c>
      <c r="B107" s="2" t="s">
        <v>200</v>
      </c>
      <c r="C107" s="2" t="s">
        <v>199</v>
      </c>
      <c r="D107" s="13">
        <v>57583.26</v>
      </c>
      <c r="E107" s="13">
        <v>16917.78</v>
      </c>
      <c r="F107" s="13">
        <f>E107+D107</f>
        <v>74501.040000000008</v>
      </c>
      <c r="G107" s="13">
        <v>37250.520000000004</v>
      </c>
      <c r="H107" s="14">
        <f t="shared" si="4"/>
        <v>37250.520000000004</v>
      </c>
    </row>
    <row r="108" spans="1:8" x14ac:dyDescent="0.25">
      <c r="A108" s="12" t="s">
        <v>9</v>
      </c>
      <c r="B108" s="15" t="s">
        <v>201</v>
      </c>
      <c r="C108" s="2" t="s">
        <v>202</v>
      </c>
      <c r="D108" s="13">
        <v>186399.36000000002</v>
      </c>
      <c r="E108" s="13">
        <v>17088.939999999999</v>
      </c>
      <c r="F108" s="13">
        <f>D108+E108</f>
        <v>203488.30000000002</v>
      </c>
      <c r="G108" s="13">
        <v>101744.15000000001</v>
      </c>
      <c r="H108" s="14">
        <f t="shared" si="4"/>
        <v>101744.15000000001</v>
      </c>
    </row>
    <row r="109" spans="1:8" x14ac:dyDescent="0.25">
      <c r="A109" s="12" t="s">
        <v>9</v>
      </c>
      <c r="B109" s="2" t="s">
        <v>203</v>
      </c>
      <c r="C109" s="2" t="s">
        <v>204</v>
      </c>
      <c r="D109" s="13">
        <v>1436176.35</v>
      </c>
      <c r="E109" s="13">
        <v>238036.67</v>
      </c>
      <c r="F109" s="13">
        <f>D109+E109</f>
        <v>1674213.02</v>
      </c>
      <c r="G109" s="13">
        <v>837106.51</v>
      </c>
      <c r="H109" s="14">
        <f t="shared" si="4"/>
        <v>837106.51</v>
      </c>
    </row>
    <row r="110" spans="1:8" x14ac:dyDescent="0.25">
      <c r="A110" s="12" t="s">
        <v>9</v>
      </c>
      <c r="B110" s="2" t="s">
        <v>205</v>
      </c>
      <c r="C110" s="2" t="s">
        <v>206</v>
      </c>
      <c r="D110" s="13">
        <v>1586234.79</v>
      </c>
      <c r="E110" s="13">
        <v>287533.5</v>
      </c>
      <c r="F110" s="13">
        <f>D110+E110</f>
        <v>1873768.29</v>
      </c>
      <c r="G110" s="13">
        <v>936884.14500000002</v>
      </c>
      <c r="H110" s="14">
        <f t="shared" si="4"/>
        <v>936884.14500000002</v>
      </c>
    </row>
    <row r="111" spans="1:8" x14ac:dyDescent="0.25">
      <c r="A111" s="12" t="s">
        <v>9</v>
      </c>
      <c r="B111" s="2" t="s">
        <v>207</v>
      </c>
      <c r="C111" s="2" t="s">
        <v>208</v>
      </c>
      <c r="D111" s="13">
        <v>1819987.47</v>
      </c>
      <c r="E111" s="13">
        <v>303652.88</v>
      </c>
      <c r="F111" s="13">
        <f>D111+E111</f>
        <v>2123640.35</v>
      </c>
      <c r="G111" s="13">
        <v>1061820.175</v>
      </c>
      <c r="H111" s="14">
        <f t="shared" si="4"/>
        <v>1061820.175</v>
      </c>
    </row>
    <row r="112" spans="1:8" x14ac:dyDescent="0.25">
      <c r="A112" s="12" t="s">
        <v>14</v>
      </c>
      <c r="B112" s="2" t="s">
        <v>209</v>
      </c>
      <c r="C112" s="2" t="s">
        <v>208</v>
      </c>
      <c r="D112" s="13">
        <v>48671.91</v>
      </c>
      <c r="E112" s="13">
        <v>20177.52</v>
      </c>
      <c r="F112" s="13">
        <f>E112+D112</f>
        <v>68849.430000000008</v>
      </c>
      <c r="G112" s="13">
        <v>34424.715000000004</v>
      </c>
      <c r="H112" s="14">
        <f t="shared" si="4"/>
        <v>34424.715000000004</v>
      </c>
    </row>
    <row r="113" spans="1:8" x14ac:dyDescent="0.25">
      <c r="A113" s="12" t="s">
        <v>9</v>
      </c>
      <c r="B113" s="2" t="s">
        <v>210</v>
      </c>
      <c r="C113" s="2" t="s">
        <v>211</v>
      </c>
      <c r="D113" s="13">
        <v>1711008.18</v>
      </c>
      <c r="E113" s="13">
        <v>324114.96999999997</v>
      </c>
      <c r="F113" s="13">
        <f>D113+E113</f>
        <v>2035123.15</v>
      </c>
      <c r="G113" s="13">
        <v>1017561.575</v>
      </c>
      <c r="H113" s="14">
        <f t="shared" si="4"/>
        <v>1017561.575</v>
      </c>
    </row>
    <row r="114" spans="1:8" x14ac:dyDescent="0.25">
      <c r="A114" s="12" t="s">
        <v>9</v>
      </c>
      <c r="B114" s="2" t="s">
        <v>212</v>
      </c>
      <c r="C114" s="2" t="s">
        <v>213</v>
      </c>
      <c r="D114" s="13">
        <v>295161.3</v>
      </c>
      <c r="E114" s="13">
        <v>32533.29</v>
      </c>
      <c r="F114" s="13">
        <f>D114+E114</f>
        <v>327694.58999999997</v>
      </c>
      <c r="G114" s="13">
        <v>163847.29499999998</v>
      </c>
      <c r="H114" s="14">
        <f t="shared" si="4"/>
        <v>163847.29499999998</v>
      </c>
    </row>
    <row r="115" spans="1:8" x14ac:dyDescent="0.25">
      <c r="A115" s="12" t="s">
        <v>9</v>
      </c>
      <c r="B115" s="2" t="s">
        <v>214</v>
      </c>
      <c r="C115" s="2" t="s">
        <v>215</v>
      </c>
      <c r="D115" s="13">
        <v>391230</v>
      </c>
      <c r="E115" s="13">
        <v>52216.72</v>
      </c>
      <c r="F115" s="13">
        <f>D115+E115</f>
        <v>443446.72</v>
      </c>
      <c r="G115" s="13">
        <v>221723.36</v>
      </c>
      <c r="H115" s="14">
        <f t="shared" si="4"/>
        <v>221723.36</v>
      </c>
    </row>
    <row r="116" spans="1:8" x14ac:dyDescent="0.25">
      <c r="A116" s="12" t="s">
        <v>9</v>
      </c>
      <c r="B116" s="2" t="s">
        <v>216</v>
      </c>
      <c r="C116" s="2" t="s">
        <v>217</v>
      </c>
      <c r="D116" s="13">
        <v>564139.17000000004</v>
      </c>
      <c r="E116" s="13">
        <v>89244.96</v>
      </c>
      <c r="F116" s="13">
        <f>D116+E116</f>
        <v>653384.13</v>
      </c>
      <c r="G116" s="13">
        <v>326692.065</v>
      </c>
      <c r="H116" s="14">
        <f t="shared" si="4"/>
        <v>326692.065</v>
      </c>
    </row>
    <row r="117" spans="1:8" x14ac:dyDescent="0.25">
      <c r="A117" s="12" t="s">
        <v>14</v>
      </c>
      <c r="B117" s="2" t="s">
        <v>218</v>
      </c>
      <c r="C117" s="2" t="s">
        <v>217</v>
      </c>
      <c r="D117" s="13">
        <v>59539.41</v>
      </c>
      <c r="E117" s="13">
        <v>17234.79</v>
      </c>
      <c r="F117" s="13">
        <f>E117+D117</f>
        <v>76774.200000000012</v>
      </c>
      <c r="G117" s="13">
        <v>38387.100000000006</v>
      </c>
      <c r="H117" s="14">
        <f t="shared" si="4"/>
        <v>38387.100000000006</v>
      </c>
    </row>
    <row r="118" spans="1:8" x14ac:dyDescent="0.25">
      <c r="A118" s="12" t="s">
        <v>9</v>
      </c>
      <c r="B118" s="2" t="s">
        <v>219</v>
      </c>
      <c r="C118" s="2" t="s">
        <v>220</v>
      </c>
      <c r="D118" s="13">
        <v>851881.59</v>
      </c>
      <c r="E118" s="13">
        <v>158256.79999999999</v>
      </c>
      <c r="F118" s="13">
        <f>D118+E118</f>
        <v>1010138.3899999999</v>
      </c>
      <c r="G118" s="13">
        <v>505069.19499999995</v>
      </c>
      <c r="H118" s="14">
        <f t="shared" si="4"/>
        <v>505069.19499999995</v>
      </c>
    </row>
    <row r="119" spans="1:8" x14ac:dyDescent="0.25">
      <c r="A119" s="12" t="s">
        <v>14</v>
      </c>
      <c r="B119" s="2" t="s">
        <v>221</v>
      </c>
      <c r="C119" s="2" t="s">
        <v>220</v>
      </c>
      <c r="D119" s="13">
        <v>98256.69</v>
      </c>
      <c r="E119" s="13">
        <v>34650.21</v>
      </c>
      <c r="F119" s="13">
        <f>E119+D119</f>
        <v>132906.9</v>
      </c>
      <c r="G119" s="13">
        <v>66453.45</v>
      </c>
      <c r="H119" s="14">
        <f t="shared" si="4"/>
        <v>66453.45</v>
      </c>
    </row>
    <row r="120" spans="1:8" x14ac:dyDescent="0.25">
      <c r="A120" s="12" t="s">
        <v>9</v>
      </c>
      <c r="B120" s="2" t="s">
        <v>222</v>
      </c>
      <c r="C120" s="2" t="s">
        <v>223</v>
      </c>
      <c r="D120" s="13">
        <v>155202.39000000001</v>
      </c>
      <c r="E120" s="13">
        <v>19026.189999999999</v>
      </c>
      <c r="F120" s="13">
        <f t="shared" ref="F120:F137" si="8">D120+E120</f>
        <v>174228.58000000002</v>
      </c>
      <c r="G120" s="13">
        <v>87114.290000000008</v>
      </c>
      <c r="H120" s="14">
        <f t="shared" si="4"/>
        <v>87114.290000000008</v>
      </c>
    </row>
    <row r="121" spans="1:8" x14ac:dyDescent="0.25">
      <c r="A121" s="12" t="s">
        <v>9</v>
      </c>
      <c r="B121" s="2" t="s">
        <v>224</v>
      </c>
      <c r="C121" s="2" t="s">
        <v>225</v>
      </c>
      <c r="D121" s="13">
        <v>676914.84</v>
      </c>
      <c r="E121" s="13">
        <v>100544.6</v>
      </c>
      <c r="F121" s="13">
        <f t="shared" si="8"/>
        <v>777459.44</v>
      </c>
      <c r="G121" s="13">
        <v>388729.72</v>
      </c>
      <c r="H121" s="14">
        <f t="shared" si="4"/>
        <v>388729.72</v>
      </c>
    </row>
    <row r="122" spans="1:8" x14ac:dyDescent="0.25">
      <c r="A122" s="12" t="s">
        <v>9</v>
      </c>
      <c r="B122" s="2" t="s">
        <v>226</v>
      </c>
      <c r="C122" s="2" t="s">
        <v>227</v>
      </c>
      <c r="D122" s="13">
        <v>511989.66000000003</v>
      </c>
      <c r="E122" s="13">
        <v>67749.47</v>
      </c>
      <c r="F122" s="13">
        <f t="shared" si="8"/>
        <v>579739.13</v>
      </c>
      <c r="G122" s="13">
        <v>289869.565</v>
      </c>
      <c r="H122" s="14">
        <f t="shared" si="4"/>
        <v>289869.565</v>
      </c>
    </row>
    <row r="123" spans="1:8" x14ac:dyDescent="0.25">
      <c r="A123" s="12" t="s">
        <v>9</v>
      </c>
      <c r="B123" s="2" t="s">
        <v>228</v>
      </c>
      <c r="C123" s="2" t="s">
        <v>229</v>
      </c>
      <c r="D123" s="13">
        <v>485255.61</v>
      </c>
      <c r="E123" s="13">
        <v>47534.81</v>
      </c>
      <c r="F123" s="13">
        <f t="shared" si="8"/>
        <v>532790.41999999993</v>
      </c>
      <c r="G123" s="13">
        <v>266395.20999999996</v>
      </c>
      <c r="H123" s="14">
        <f t="shared" si="4"/>
        <v>266395.20999999996</v>
      </c>
    </row>
    <row r="124" spans="1:8" x14ac:dyDescent="0.25">
      <c r="A124" s="12" t="s">
        <v>9</v>
      </c>
      <c r="B124" s="2" t="s">
        <v>230</v>
      </c>
      <c r="C124" s="2" t="s">
        <v>231</v>
      </c>
      <c r="D124" s="13">
        <v>226594.62</v>
      </c>
      <c r="E124" s="13">
        <v>27299.07</v>
      </c>
      <c r="F124" s="13">
        <f t="shared" si="8"/>
        <v>253893.69</v>
      </c>
      <c r="G124" s="13">
        <v>126946.845</v>
      </c>
      <c r="H124" s="14">
        <f t="shared" si="4"/>
        <v>126946.845</v>
      </c>
    </row>
    <row r="125" spans="1:8" x14ac:dyDescent="0.25">
      <c r="A125" s="12" t="s">
        <v>9</v>
      </c>
      <c r="B125" s="2" t="s">
        <v>232</v>
      </c>
      <c r="C125" s="2" t="s">
        <v>233</v>
      </c>
      <c r="D125" s="13">
        <v>359453.43</v>
      </c>
      <c r="E125" s="13">
        <v>55865.71</v>
      </c>
      <c r="F125" s="13">
        <f t="shared" si="8"/>
        <v>415319.14</v>
      </c>
      <c r="G125" s="13">
        <v>207659.57</v>
      </c>
      <c r="H125" s="14">
        <f t="shared" si="4"/>
        <v>207659.57</v>
      </c>
    </row>
    <row r="126" spans="1:8" x14ac:dyDescent="0.25">
      <c r="A126" s="12" t="s">
        <v>9</v>
      </c>
      <c r="B126" s="2" t="s">
        <v>234</v>
      </c>
      <c r="C126" s="2" t="s">
        <v>235</v>
      </c>
      <c r="D126" s="13">
        <v>225261.54</v>
      </c>
      <c r="E126" s="13">
        <v>24580.27</v>
      </c>
      <c r="F126" s="13">
        <f t="shared" si="8"/>
        <v>249841.81</v>
      </c>
      <c r="G126" s="13">
        <v>124920.905</v>
      </c>
      <c r="H126" s="14">
        <f t="shared" si="4"/>
        <v>124920.905</v>
      </c>
    </row>
    <row r="127" spans="1:8" x14ac:dyDescent="0.25">
      <c r="A127" s="12" t="s">
        <v>9</v>
      </c>
      <c r="B127" s="2" t="s">
        <v>236</v>
      </c>
      <c r="C127" s="2" t="s">
        <v>237</v>
      </c>
      <c r="D127" s="13">
        <v>365090.04</v>
      </c>
      <c r="E127" s="13">
        <v>41209.519999999997</v>
      </c>
      <c r="F127" s="13">
        <f t="shared" si="8"/>
        <v>406299.56</v>
      </c>
      <c r="G127" s="13">
        <v>203149.78</v>
      </c>
      <c r="H127" s="14">
        <f t="shared" si="4"/>
        <v>203149.78</v>
      </c>
    </row>
    <row r="128" spans="1:8" x14ac:dyDescent="0.25">
      <c r="A128" s="12" t="s">
        <v>9</v>
      </c>
      <c r="B128" s="2" t="s">
        <v>238</v>
      </c>
      <c r="C128" s="2" t="s">
        <v>239</v>
      </c>
      <c r="D128" s="13">
        <v>1208016.81</v>
      </c>
      <c r="E128" s="13">
        <v>204524.71</v>
      </c>
      <c r="F128" s="13">
        <f t="shared" si="8"/>
        <v>1412541.52</v>
      </c>
      <c r="G128" s="13">
        <v>706270.76</v>
      </c>
      <c r="H128" s="14">
        <f t="shared" si="4"/>
        <v>706270.76</v>
      </c>
    </row>
    <row r="129" spans="1:8" x14ac:dyDescent="0.25">
      <c r="A129" s="12" t="s">
        <v>9</v>
      </c>
      <c r="B129" s="2" t="s">
        <v>240</v>
      </c>
      <c r="C129" s="2" t="s">
        <v>241</v>
      </c>
      <c r="D129" s="13">
        <v>809005.68</v>
      </c>
      <c r="E129" s="13">
        <v>84017.46</v>
      </c>
      <c r="F129" s="13">
        <f t="shared" si="8"/>
        <v>893023.14</v>
      </c>
      <c r="G129" s="13">
        <v>446511.57</v>
      </c>
      <c r="H129" s="14">
        <f t="shared" si="4"/>
        <v>446511.57</v>
      </c>
    </row>
    <row r="130" spans="1:8" x14ac:dyDescent="0.25">
      <c r="A130" s="12" t="s">
        <v>9</v>
      </c>
      <c r="B130" s="2" t="s">
        <v>242</v>
      </c>
      <c r="C130" s="2" t="s">
        <v>243</v>
      </c>
      <c r="D130" s="13">
        <v>199005.66</v>
      </c>
      <c r="E130" s="13">
        <v>20097.060000000001</v>
      </c>
      <c r="F130" s="13">
        <f t="shared" si="8"/>
        <v>219102.72</v>
      </c>
      <c r="G130" s="13">
        <v>109551.36</v>
      </c>
      <c r="H130" s="14">
        <f t="shared" si="4"/>
        <v>109551.36</v>
      </c>
    </row>
    <row r="131" spans="1:8" x14ac:dyDescent="0.25">
      <c r="A131" s="12" t="s">
        <v>9</v>
      </c>
      <c r="B131" s="2" t="s">
        <v>244</v>
      </c>
      <c r="C131" s="2" t="s">
        <v>245</v>
      </c>
      <c r="D131" s="13">
        <v>1036672.56</v>
      </c>
      <c r="E131" s="13">
        <v>162537.26</v>
      </c>
      <c r="F131" s="13">
        <f t="shared" si="8"/>
        <v>1199209.82</v>
      </c>
      <c r="G131" s="13">
        <v>599604.91</v>
      </c>
      <c r="H131" s="14">
        <f t="shared" si="4"/>
        <v>599604.91</v>
      </c>
    </row>
    <row r="132" spans="1:8" x14ac:dyDescent="0.25">
      <c r="A132" s="12" t="s">
        <v>9</v>
      </c>
      <c r="B132" s="2" t="s">
        <v>246</v>
      </c>
      <c r="C132" s="2" t="s">
        <v>247</v>
      </c>
      <c r="D132" s="13">
        <v>423397.8</v>
      </c>
      <c r="E132" s="13">
        <v>64354.47</v>
      </c>
      <c r="F132" s="13">
        <f t="shared" si="8"/>
        <v>487752.27</v>
      </c>
      <c r="G132" s="13">
        <v>243876.13500000001</v>
      </c>
      <c r="H132" s="14">
        <f t="shared" si="4"/>
        <v>243876.13500000001</v>
      </c>
    </row>
    <row r="133" spans="1:8" x14ac:dyDescent="0.25">
      <c r="A133" s="12" t="s">
        <v>9</v>
      </c>
      <c r="B133" s="2" t="s">
        <v>248</v>
      </c>
      <c r="C133" s="2" t="s">
        <v>249</v>
      </c>
      <c r="D133" s="13">
        <v>558777.87</v>
      </c>
      <c r="E133" s="13">
        <v>60063.23</v>
      </c>
      <c r="F133" s="13">
        <f t="shared" si="8"/>
        <v>618841.1</v>
      </c>
      <c r="G133" s="13">
        <v>309420.55</v>
      </c>
      <c r="H133" s="14">
        <f t="shared" si="4"/>
        <v>309420.55</v>
      </c>
    </row>
    <row r="134" spans="1:8" x14ac:dyDescent="0.25">
      <c r="A134" s="12" t="s">
        <v>9</v>
      </c>
      <c r="B134" s="2" t="s">
        <v>250</v>
      </c>
      <c r="C134" s="2" t="s">
        <v>251</v>
      </c>
      <c r="D134" s="13">
        <v>267456.42</v>
      </c>
      <c r="E134" s="13">
        <v>42333.279999999999</v>
      </c>
      <c r="F134" s="13">
        <f t="shared" si="8"/>
        <v>309789.69999999995</v>
      </c>
      <c r="G134" s="13">
        <v>154894.84999999998</v>
      </c>
      <c r="H134" s="14">
        <f t="shared" si="4"/>
        <v>154894.84999999998</v>
      </c>
    </row>
    <row r="135" spans="1:8" x14ac:dyDescent="0.25">
      <c r="A135" s="12" t="s">
        <v>9</v>
      </c>
      <c r="B135" s="2" t="s">
        <v>252</v>
      </c>
      <c r="C135" s="2" t="s">
        <v>253</v>
      </c>
      <c r="D135" s="13">
        <v>763637.49</v>
      </c>
      <c r="E135" s="13">
        <v>109833.74</v>
      </c>
      <c r="F135" s="13">
        <f t="shared" si="8"/>
        <v>873471.23</v>
      </c>
      <c r="G135" s="13">
        <v>436735.61499999999</v>
      </c>
      <c r="H135" s="14">
        <f t="shared" si="4"/>
        <v>436735.61499999999</v>
      </c>
    </row>
    <row r="136" spans="1:8" x14ac:dyDescent="0.25">
      <c r="A136" s="12" t="s">
        <v>9</v>
      </c>
      <c r="B136" s="2" t="s">
        <v>254</v>
      </c>
      <c r="C136" s="2" t="s">
        <v>255</v>
      </c>
      <c r="D136" s="13">
        <v>522813.69</v>
      </c>
      <c r="E136" s="13">
        <v>68355.09</v>
      </c>
      <c r="F136" s="13">
        <f t="shared" si="8"/>
        <v>591168.78</v>
      </c>
      <c r="G136" s="13">
        <v>295584.39</v>
      </c>
      <c r="H136" s="14">
        <f t="shared" si="4"/>
        <v>295584.39</v>
      </c>
    </row>
    <row r="137" spans="1:8" x14ac:dyDescent="0.25">
      <c r="A137" s="12" t="s">
        <v>9</v>
      </c>
      <c r="B137" s="2" t="s">
        <v>256</v>
      </c>
      <c r="C137" s="2" t="s">
        <v>257</v>
      </c>
      <c r="D137" s="13">
        <v>272948.13</v>
      </c>
      <c r="E137" s="13">
        <v>53765.21</v>
      </c>
      <c r="F137" s="13">
        <f t="shared" si="8"/>
        <v>326713.34000000003</v>
      </c>
      <c r="G137" s="13">
        <v>163356.67000000001</v>
      </c>
      <c r="H137" s="14">
        <f t="shared" ref="H137:H200" si="9">F137/2</f>
        <v>163356.67000000001</v>
      </c>
    </row>
    <row r="138" spans="1:8" x14ac:dyDescent="0.25">
      <c r="A138" s="12" t="s">
        <v>141</v>
      </c>
      <c r="B138" s="2" t="s">
        <v>258</v>
      </c>
      <c r="C138" s="2" t="s">
        <v>257</v>
      </c>
      <c r="D138" s="13">
        <v>98865.27</v>
      </c>
      <c r="E138" s="13">
        <v>132305.35999999999</v>
      </c>
      <c r="F138" s="13">
        <f>E138+D138</f>
        <v>231170.63</v>
      </c>
      <c r="G138" s="13">
        <v>115585.315</v>
      </c>
      <c r="H138" s="14">
        <f t="shared" si="9"/>
        <v>115585.315</v>
      </c>
    </row>
    <row r="139" spans="1:8" x14ac:dyDescent="0.25">
      <c r="A139" s="12" t="s">
        <v>14</v>
      </c>
      <c r="B139" s="2" t="s">
        <v>259</v>
      </c>
      <c r="C139" s="2" t="s">
        <v>257</v>
      </c>
      <c r="D139" s="13">
        <v>101314.08</v>
      </c>
      <c r="E139" s="13">
        <v>53695.07</v>
      </c>
      <c r="F139" s="13">
        <f>E139+D139</f>
        <v>155009.15</v>
      </c>
      <c r="G139" s="13">
        <v>77504.574999999997</v>
      </c>
      <c r="H139" s="14">
        <f t="shared" si="9"/>
        <v>77504.574999999997</v>
      </c>
    </row>
    <row r="140" spans="1:8" x14ac:dyDescent="0.25">
      <c r="A140" s="12" t="s">
        <v>9</v>
      </c>
      <c r="B140" s="2" t="s">
        <v>260</v>
      </c>
      <c r="C140" s="2" t="s">
        <v>261</v>
      </c>
      <c r="D140" s="13">
        <v>1209697.6499999999</v>
      </c>
      <c r="E140" s="13">
        <v>212888.65</v>
      </c>
      <c r="F140" s="13">
        <f>D140+E140</f>
        <v>1422586.2999999998</v>
      </c>
      <c r="G140" s="13">
        <v>711293.14999999991</v>
      </c>
      <c r="H140" s="14">
        <f t="shared" si="9"/>
        <v>711293.14999999991</v>
      </c>
    </row>
    <row r="141" spans="1:8" x14ac:dyDescent="0.25">
      <c r="A141" s="12" t="s">
        <v>9</v>
      </c>
      <c r="B141" s="2" t="s">
        <v>262</v>
      </c>
      <c r="C141" s="2" t="s">
        <v>263</v>
      </c>
      <c r="D141" s="13">
        <v>1341194.3999999999</v>
      </c>
      <c r="E141" s="13">
        <v>239766.12</v>
      </c>
      <c r="F141" s="13">
        <f>D141+E141</f>
        <v>1580960.52</v>
      </c>
      <c r="G141" s="13">
        <v>790480.26</v>
      </c>
      <c r="H141" s="14">
        <f t="shared" si="9"/>
        <v>790480.26</v>
      </c>
    </row>
    <row r="142" spans="1:8" x14ac:dyDescent="0.25">
      <c r="A142" s="12" t="s">
        <v>9</v>
      </c>
      <c r="B142" s="2" t="s">
        <v>264</v>
      </c>
      <c r="C142" s="2" t="s">
        <v>265</v>
      </c>
      <c r="D142" s="13">
        <v>1138609.71</v>
      </c>
      <c r="E142" s="13">
        <v>198151.21</v>
      </c>
      <c r="F142" s="13">
        <f>D142+E142</f>
        <v>1336760.92</v>
      </c>
      <c r="G142" s="13">
        <v>668380.46</v>
      </c>
      <c r="H142" s="14">
        <f t="shared" si="9"/>
        <v>668380.46</v>
      </c>
    </row>
    <row r="143" spans="1:8" x14ac:dyDescent="0.25">
      <c r="A143" s="12" t="s">
        <v>9</v>
      </c>
      <c r="B143" s="2" t="s">
        <v>266</v>
      </c>
      <c r="C143" s="2" t="s">
        <v>267</v>
      </c>
      <c r="D143" s="13">
        <v>488718.72000000003</v>
      </c>
      <c r="E143" s="13">
        <v>97024.78</v>
      </c>
      <c r="F143" s="13">
        <f>D143+E143</f>
        <v>585743.5</v>
      </c>
      <c r="G143" s="13">
        <v>292871.75</v>
      </c>
      <c r="H143" s="14">
        <f t="shared" si="9"/>
        <v>292871.75</v>
      </c>
    </row>
    <row r="144" spans="1:8" x14ac:dyDescent="0.25">
      <c r="A144" s="12" t="s">
        <v>14</v>
      </c>
      <c r="B144" s="2" t="s">
        <v>268</v>
      </c>
      <c r="C144" s="2" t="s">
        <v>267</v>
      </c>
      <c r="D144" s="13">
        <v>67943.61</v>
      </c>
      <c r="E144" s="13">
        <v>22647.87</v>
      </c>
      <c r="F144" s="13">
        <f>E144+D144</f>
        <v>90591.48</v>
      </c>
      <c r="G144" s="13">
        <v>45295.74</v>
      </c>
      <c r="H144" s="14">
        <f t="shared" si="9"/>
        <v>45295.74</v>
      </c>
    </row>
    <row r="145" spans="1:8" x14ac:dyDescent="0.25">
      <c r="A145" s="12" t="s">
        <v>9</v>
      </c>
      <c r="B145" s="2" t="s">
        <v>269</v>
      </c>
      <c r="C145" s="2" t="s">
        <v>270</v>
      </c>
      <c r="D145" s="13">
        <v>173952.45</v>
      </c>
      <c r="E145" s="13">
        <v>20159.89</v>
      </c>
      <c r="F145" s="13">
        <f>D145+E145</f>
        <v>194112.34000000003</v>
      </c>
      <c r="G145" s="13">
        <v>97056.170000000013</v>
      </c>
      <c r="H145" s="14">
        <f t="shared" si="9"/>
        <v>97056.170000000013</v>
      </c>
    </row>
    <row r="146" spans="1:8" x14ac:dyDescent="0.25">
      <c r="A146" s="12" t="s">
        <v>9</v>
      </c>
      <c r="B146" s="2" t="s">
        <v>271</v>
      </c>
      <c r="C146" s="2" t="s">
        <v>272</v>
      </c>
      <c r="D146" s="13">
        <v>919028.25</v>
      </c>
      <c r="E146" s="13">
        <v>124464.72</v>
      </c>
      <c r="F146" s="13">
        <f>D146+E146</f>
        <v>1043492.97</v>
      </c>
      <c r="G146" s="13">
        <v>521746.48499999999</v>
      </c>
      <c r="H146" s="14">
        <f t="shared" si="9"/>
        <v>521746.48499999999</v>
      </c>
    </row>
    <row r="147" spans="1:8" x14ac:dyDescent="0.25">
      <c r="A147" s="12" t="s">
        <v>9</v>
      </c>
      <c r="B147" s="2" t="s">
        <v>273</v>
      </c>
      <c r="C147" s="2" t="s">
        <v>274</v>
      </c>
      <c r="D147" s="13">
        <v>912493.26</v>
      </c>
      <c r="E147" s="13">
        <v>146907.71</v>
      </c>
      <c r="F147" s="13">
        <f>D147+E147</f>
        <v>1059400.97</v>
      </c>
      <c r="G147" s="13">
        <v>529700.48499999999</v>
      </c>
      <c r="H147" s="14">
        <f t="shared" si="9"/>
        <v>529700.48499999999</v>
      </c>
    </row>
    <row r="148" spans="1:8" x14ac:dyDescent="0.25">
      <c r="A148" s="12" t="s">
        <v>9</v>
      </c>
      <c r="B148" s="2" t="s">
        <v>275</v>
      </c>
      <c r="C148" s="2" t="s">
        <v>276</v>
      </c>
      <c r="D148" s="13">
        <v>294132.51</v>
      </c>
      <c r="E148" s="13">
        <v>33583.629999999997</v>
      </c>
      <c r="F148" s="13">
        <f>D148+E148</f>
        <v>327716.14</v>
      </c>
      <c r="G148" s="13">
        <v>163858.07</v>
      </c>
      <c r="H148" s="14">
        <f t="shared" si="9"/>
        <v>163858.07</v>
      </c>
    </row>
    <row r="149" spans="1:8" x14ac:dyDescent="0.25">
      <c r="A149" s="12" t="s">
        <v>9</v>
      </c>
      <c r="B149" s="2" t="s">
        <v>277</v>
      </c>
      <c r="C149" s="2" t="s">
        <v>278</v>
      </c>
      <c r="D149" s="13">
        <v>559140.12</v>
      </c>
      <c r="E149" s="13">
        <v>91356.11</v>
      </c>
      <c r="F149" s="13">
        <f>D149+E149</f>
        <v>650496.23</v>
      </c>
      <c r="G149" s="13">
        <v>325248.11499999999</v>
      </c>
      <c r="H149" s="14">
        <f t="shared" si="9"/>
        <v>325248.11499999999</v>
      </c>
    </row>
    <row r="150" spans="1:8" x14ac:dyDescent="0.25">
      <c r="A150" s="12" t="s">
        <v>14</v>
      </c>
      <c r="B150" s="2" t="s">
        <v>279</v>
      </c>
      <c r="C150" s="2" t="s">
        <v>278</v>
      </c>
      <c r="D150" s="13">
        <v>83085.66</v>
      </c>
      <c r="E150" s="13">
        <v>33696.75</v>
      </c>
      <c r="F150" s="13">
        <f>E150+D150</f>
        <v>116782.41</v>
      </c>
      <c r="G150" s="13">
        <v>58391.205000000002</v>
      </c>
      <c r="H150" s="14">
        <f t="shared" si="9"/>
        <v>58391.205000000002</v>
      </c>
    </row>
    <row r="151" spans="1:8" x14ac:dyDescent="0.25">
      <c r="A151" s="12" t="s">
        <v>9</v>
      </c>
      <c r="B151" s="2" t="s">
        <v>280</v>
      </c>
      <c r="C151" s="2" t="s">
        <v>281</v>
      </c>
      <c r="D151" s="13">
        <v>162867.6</v>
      </c>
      <c r="E151" s="13">
        <v>17194.599999999999</v>
      </c>
      <c r="F151" s="13">
        <f t="shared" ref="F151:F164" si="10">D151+E151</f>
        <v>180062.2</v>
      </c>
      <c r="G151" s="13">
        <v>90031.1</v>
      </c>
      <c r="H151" s="14">
        <f t="shared" si="9"/>
        <v>90031.1</v>
      </c>
    </row>
    <row r="152" spans="1:8" x14ac:dyDescent="0.25">
      <c r="A152" s="12" t="s">
        <v>9</v>
      </c>
      <c r="B152" s="2" t="s">
        <v>282</v>
      </c>
      <c r="C152" s="2" t="s">
        <v>283</v>
      </c>
      <c r="D152" s="13">
        <v>296204.58</v>
      </c>
      <c r="E152" s="13">
        <v>34911.050000000003</v>
      </c>
      <c r="F152" s="13">
        <f t="shared" si="10"/>
        <v>331115.63</v>
      </c>
      <c r="G152" s="13">
        <v>165557.815</v>
      </c>
      <c r="H152" s="14">
        <f t="shared" si="9"/>
        <v>165557.815</v>
      </c>
    </row>
    <row r="153" spans="1:8" x14ac:dyDescent="0.25">
      <c r="A153" s="12" t="s">
        <v>9</v>
      </c>
      <c r="B153" s="2" t="s">
        <v>284</v>
      </c>
      <c r="C153" s="2" t="s">
        <v>285</v>
      </c>
      <c r="D153" s="13">
        <v>273614.67</v>
      </c>
      <c r="E153" s="13">
        <v>28684.13</v>
      </c>
      <c r="F153" s="13">
        <f t="shared" si="10"/>
        <v>302298.8</v>
      </c>
      <c r="G153" s="13">
        <v>151149.4</v>
      </c>
      <c r="H153" s="14">
        <f t="shared" si="9"/>
        <v>151149.4</v>
      </c>
    </row>
    <row r="154" spans="1:8" x14ac:dyDescent="0.25">
      <c r="A154" s="12" t="s">
        <v>9</v>
      </c>
      <c r="B154" s="2" t="s">
        <v>286</v>
      </c>
      <c r="C154" s="2" t="s">
        <v>287</v>
      </c>
      <c r="D154" s="13">
        <v>617245.02</v>
      </c>
      <c r="E154" s="13">
        <v>80237.72</v>
      </c>
      <c r="F154" s="13">
        <f t="shared" si="10"/>
        <v>697482.74</v>
      </c>
      <c r="G154" s="13">
        <v>348741.37</v>
      </c>
      <c r="H154" s="14">
        <f t="shared" si="9"/>
        <v>348741.37</v>
      </c>
    </row>
    <row r="155" spans="1:8" x14ac:dyDescent="0.25">
      <c r="A155" s="12" t="s">
        <v>9</v>
      </c>
      <c r="B155" s="2" t="s">
        <v>288</v>
      </c>
      <c r="C155" s="2" t="s">
        <v>289</v>
      </c>
      <c r="D155" s="13">
        <v>52381.35</v>
      </c>
      <c r="E155" s="13">
        <v>6937.81</v>
      </c>
      <c r="F155" s="13">
        <f t="shared" si="10"/>
        <v>59319.159999999996</v>
      </c>
      <c r="G155" s="13">
        <v>29659.579999999998</v>
      </c>
      <c r="H155" s="14">
        <f t="shared" si="9"/>
        <v>29659.579999999998</v>
      </c>
    </row>
    <row r="156" spans="1:8" x14ac:dyDescent="0.25">
      <c r="A156" s="12" t="s">
        <v>9</v>
      </c>
      <c r="B156" s="2" t="s">
        <v>290</v>
      </c>
      <c r="C156" s="2" t="s">
        <v>291</v>
      </c>
      <c r="D156" s="13">
        <v>140770.35</v>
      </c>
      <c r="E156" s="13">
        <v>16222.02</v>
      </c>
      <c r="F156" s="13">
        <f t="shared" si="10"/>
        <v>156992.37</v>
      </c>
      <c r="G156" s="13">
        <v>78496.184999999998</v>
      </c>
      <c r="H156" s="14">
        <f t="shared" si="9"/>
        <v>78496.184999999998</v>
      </c>
    </row>
    <row r="157" spans="1:8" x14ac:dyDescent="0.25">
      <c r="A157" s="12" t="s">
        <v>9</v>
      </c>
      <c r="B157" s="2" t="s">
        <v>292</v>
      </c>
      <c r="C157" s="2" t="s">
        <v>293</v>
      </c>
      <c r="D157" s="13">
        <v>493616.34</v>
      </c>
      <c r="E157" s="13">
        <v>53709.14</v>
      </c>
      <c r="F157" s="13">
        <f t="shared" si="10"/>
        <v>547325.48</v>
      </c>
      <c r="G157" s="13">
        <v>273662.74</v>
      </c>
      <c r="H157" s="14">
        <f t="shared" si="9"/>
        <v>273662.74</v>
      </c>
    </row>
    <row r="158" spans="1:8" x14ac:dyDescent="0.25">
      <c r="A158" s="12" t="s">
        <v>9</v>
      </c>
      <c r="B158" s="2" t="s">
        <v>294</v>
      </c>
      <c r="C158" s="2" t="s">
        <v>295</v>
      </c>
      <c r="D158" s="13">
        <v>1105731.8999999999</v>
      </c>
      <c r="E158" s="13">
        <v>185496.15</v>
      </c>
      <c r="F158" s="13">
        <f t="shared" si="10"/>
        <v>1291228.0499999998</v>
      </c>
      <c r="G158" s="13">
        <v>645614.02499999991</v>
      </c>
      <c r="H158" s="14">
        <f t="shared" si="9"/>
        <v>645614.02499999991</v>
      </c>
    </row>
    <row r="159" spans="1:8" x14ac:dyDescent="0.25">
      <c r="A159" s="12" t="s">
        <v>9</v>
      </c>
      <c r="B159" s="2" t="s">
        <v>296</v>
      </c>
      <c r="C159" s="2" t="s">
        <v>297</v>
      </c>
      <c r="D159" s="13">
        <v>1253616.8400000001</v>
      </c>
      <c r="E159" s="13">
        <v>189733.8</v>
      </c>
      <c r="F159" s="13">
        <f t="shared" si="10"/>
        <v>1443350.6400000001</v>
      </c>
      <c r="G159" s="13">
        <v>721675.32000000007</v>
      </c>
      <c r="H159" s="14">
        <f t="shared" si="9"/>
        <v>721675.32000000007</v>
      </c>
    </row>
    <row r="160" spans="1:8" x14ac:dyDescent="0.25">
      <c r="A160" s="12" t="s">
        <v>9</v>
      </c>
      <c r="B160" s="2" t="s">
        <v>298</v>
      </c>
      <c r="C160" s="2" t="s">
        <v>299</v>
      </c>
      <c r="D160" s="13">
        <v>270354.42</v>
      </c>
      <c r="E160" s="13">
        <v>32554.51</v>
      </c>
      <c r="F160" s="13">
        <f t="shared" si="10"/>
        <v>302908.93</v>
      </c>
      <c r="G160" s="13">
        <v>151454.465</v>
      </c>
      <c r="H160" s="14">
        <f t="shared" si="9"/>
        <v>151454.465</v>
      </c>
    </row>
    <row r="161" spans="1:8" x14ac:dyDescent="0.25">
      <c r="A161" s="12" t="s">
        <v>9</v>
      </c>
      <c r="B161" s="2" t="s">
        <v>300</v>
      </c>
      <c r="C161" s="2" t="s">
        <v>301</v>
      </c>
      <c r="D161" s="13">
        <v>550083.87</v>
      </c>
      <c r="E161" s="13">
        <v>64924.2</v>
      </c>
      <c r="F161" s="13">
        <f t="shared" si="10"/>
        <v>615008.06999999995</v>
      </c>
      <c r="G161" s="13">
        <v>307504.03499999997</v>
      </c>
      <c r="H161" s="14">
        <f t="shared" si="9"/>
        <v>307504.03499999997</v>
      </c>
    </row>
    <row r="162" spans="1:8" x14ac:dyDescent="0.25">
      <c r="A162" s="12" t="s">
        <v>9</v>
      </c>
      <c r="B162" s="2" t="s">
        <v>302</v>
      </c>
      <c r="C162" s="2" t="s">
        <v>303</v>
      </c>
      <c r="D162" s="13">
        <v>203106.33000000002</v>
      </c>
      <c r="E162" s="13">
        <v>22450.16</v>
      </c>
      <c r="F162" s="13">
        <f t="shared" si="10"/>
        <v>225556.49000000002</v>
      </c>
      <c r="G162" s="13">
        <v>112778.24500000001</v>
      </c>
      <c r="H162" s="14">
        <f t="shared" si="9"/>
        <v>112778.24500000001</v>
      </c>
    </row>
    <row r="163" spans="1:8" x14ac:dyDescent="0.25">
      <c r="A163" s="12" t="s">
        <v>9</v>
      </c>
      <c r="B163" s="2" t="s">
        <v>304</v>
      </c>
      <c r="C163" s="2" t="s">
        <v>305</v>
      </c>
      <c r="D163" s="13">
        <v>453696.39</v>
      </c>
      <c r="E163" s="13">
        <v>53899.16</v>
      </c>
      <c r="F163" s="13">
        <f t="shared" si="10"/>
        <v>507595.55000000005</v>
      </c>
      <c r="G163" s="13">
        <v>253797.77500000002</v>
      </c>
      <c r="H163" s="14">
        <f t="shared" si="9"/>
        <v>253797.77500000002</v>
      </c>
    </row>
    <row r="164" spans="1:8" x14ac:dyDescent="0.25">
      <c r="A164" s="12" t="s">
        <v>9</v>
      </c>
      <c r="B164" s="2" t="s">
        <v>306</v>
      </c>
      <c r="C164" s="2" t="s">
        <v>307</v>
      </c>
      <c r="D164" s="13">
        <v>318084.47999999998</v>
      </c>
      <c r="E164" s="13">
        <v>37360.33</v>
      </c>
      <c r="F164" s="13">
        <f t="shared" si="10"/>
        <v>355444.81</v>
      </c>
      <c r="G164" s="13">
        <v>177722.405</v>
      </c>
      <c r="H164" s="14">
        <f t="shared" si="9"/>
        <v>177722.405</v>
      </c>
    </row>
    <row r="165" spans="1:8" x14ac:dyDescent="0.25">
      <c r="A165" s="12" t="s">
        <v>14</v>
      </c>
      <c r="B165" s="2" t="s">
        <v>308</v>
      </c>
      <c r="C165" s="2" t="s">
        <v>307</v>
      </c>
      <c r="D165" s="13">
        <v>0</v>
      </c>
      <c r="E165" s="13">
        <v>0</v>
      </c>
      <c r="F165" s="13">
        <f>E165+D165</f>
        <v>0</v>
      </c>
      <c r="G165" s="13">
        <v>0</v>
      </c>
      <c r="H165" s="14">
        <f t="shared" si="9"/>
        <v>0</v>
      </c>
    </row>
    <row r="166" spans="1:8" x14ac:dyDescent="0.25">
      <c r="A166" s="12" t="s">
        <v>9</v>
      </c>
      <c r="B166" s="2" t="s">
        <v>309</v>
      </c>
      <c r="C166" s="2" t="s">
        <v>310</v>
      </c>
      <c r="D166" s="13">
        <v>201715.29</v>
      </c>
      <c r="E166" s="13">
        <v>23982.82</v>
      </c>
      <c r="F166" s="13">
        <f t="shared" ref="F166:F173" si="11">D166+E166</f>
        <v>225698.11000000002</v>
      </c>
      <c r="G166" s="13">
        <v>112849.05500000001</v>
      </c>
      <c r="H166" s="14">
        <f t="shared" si="9"/>
        <v>112849.05500000001</v>
      </c>
    </row>
    <row r="167" spans="1:8" x14ac:dyDescent="0.25">
      <c r="A167" s="12" t="s">
        <v>9</v>
      </c>
      <c r="B167" s="2" t="s">
        <v>311</v>
      </c>
      <c r="C167" s="2" t="s">
        <v>312</v>
      </c>
      <c r="D167" s="13">
        <v>325112.13</v>
      </c>
      <c r="E167" s="13">
        <v>38271.339999999997</v>
      </c>
      <c r="F167" s="13">
        <f t="shared" si="11"/>
        <v>363383.47</v>
      </c>
      <c r="G167" s="13">
        <v>181691.73499999999</v>
      </c>
      <c r="H167" s="14">
        <f t="shared" si="9"/>
        <v>181691.73499999999</v>
      </c>
    </row>
    <row r="168" spans="1:8" x14ac:dyDescent="0.25">
      <c r="A168" s="12" t="s">
        <v>9</v>
      </c>
      <c r="B168" s="2" t="s">
        <v>313</v>
      </c>
      <c r="C168" s="2" t="s">
        <v>314</v>
      </c>
      <c r="D168" s="13">
        <v>349643.7</v>
      </c>
      <c r="E168" s="13">
        <v>43062.36</v>
      </c>
      <c r="F168" s="13">
        <f t="shared" si="11"/>
        <v>392706.06</v>
      </c>
      <c r="G168" s="13">
        <v>196353.03</v>
      </c>
      <c r="H168" s="14">
        <f t="shared" si="9"/>
        <v>196353.03</v>
      </c>
    </row>
    <row r="169" spans="1:8" x14ac:dyDescent="0.25">
      <c r="A169" s="12" t="s">
        <v>9</v>
      </c>
      <c r="B169" s="2" t="s">
        <v>315</v>
      </c>
      <c r="C169" s="2" t="s">
        <v>316</v>
      </c>
      <c r="D169" s="13">
        <v>266065.38</v>
      </c>
      <c r="E169" s="13">
        <v>29193.040000000001</v>
      </c>
      <c r="F169" s="13">
        <f t="shared" si="11"/>
        <v>295258.42</v>
      </c>
      <c r="G169" s="13">
        <v>147629.21</v>
      </c>
      <c r="H169" s="14">
        <f t="shared" si="9"/>
        <v>147629.21</v>
      </c>
    </row>
    <row r="170" spans="1:8" x14ac:dyDescent="0.25">
      <c r="A170" s="12" t="s">
        <v>9</v>
      </c>
      <c r="B170" s="2" t="s">
        <v>317</v>
      </c>
      <c r="C170" s="2" t="s">
        <v>318</v>
      </c>
      <c r="D170" s="13">
        <v>311375.61</v>
      </c>
      <c r="E170" s="13">
        <v>34783.089999999997</v>
      </c>
      <c r="F170" s="13">
        <f t="shared" si="11"/>
        <v>346158.69999999995</v>
      </c>
      <c r="G170" s="13">
        <v>173079.34999999998</v>
      </c>
      <c r="H170" s="14">
        <f t="shared" si="9"/>
        <v>173079.34999999998</v>
      </c>
    </row>
    <row r="171" spans="1:8" x14ac:dyDescent="0.25">
      <c r="A171" s="12" t="s">
        <v>9</v>
      </c>
      <c r="B171" s="2" t="s">
        <v>319</v>
      </c>
      <c r="C171" s="2" t="s">
        <v>320</v>
      </c>
      <c r="D171" s="13">
        <v>653788.80000000005</v>
      </c>
      <c r="E171" s="13">
        <v>78475.429999999993</v>
      </c>
      <c r="F171" s="13">
        <f t="shared" si="11"/>
        <v>732264.23</v>
      </c>
      <c r="G171" s="13">
        <v>366132.11499999999</v>
      </c>
      <c r="H171" s="14">
        <f t="shared" si="9"/>
        <v>366132.11499999999</v>
      </c>
    </row>
    <row r="172" spans="1:8" x14ac:dyDescent="0.25">
      <c r="A172" s="12" t="s">
        <v>9</v>
      </c>
      <c r="B172" s="2" t="s">
        <v>321</v>
      </c>
      <c r="C172" s="2" t="s">
        <v>322</v>
      </c>
      <c r="D172" s="13">
        <v>340283.16000000003</v>
      </c>
      <c r="E172" s="13">
        <v>39240.949999999997</v>
      </c>
      <c r="F172" s="13">
        <f t="shared" si="11"/>
        <v>379524.11000000004</v>
      </c>
      <c r="G172" s="13">
        <v>189762.05500000002</v>
      </c>
      <c r="H172" s="14">
        <f t="shared" si="9"/>
        <v>189762.05500000002</v>
      </c>
    </row>
    <row r="173" spans="1:8" x14ac:dyDescent="0.25">
      <c r="A173" s="12" t="s">
        <v>9</v>
      </c>
      <c r="B173" s="2" t="s">
        <v>323</v>
      </c>
      <c r="C173" s="2" t="s">
        <v>324</v>
      </c>
      <c r="D173" s="13">
        <v>463752.45</v>
      </c>
      <c r="E173" s="13">
        <v>55881.919999999998</v>
      </c>
      <c r="F173" s="13">
        <f t="shared" si="11"/>
        <v>519634.37</v>
      </c>
      <c r="G173" s="13">
        <v>259817.185</v>
      </c>
      <c r="H173" s="14">
        <f t="shared" si="9"/>
        <v>259817.185</v>
      </c>
    </row>
    <row r="174" spans="1:8" x14ac:dyDescent="0.25">
      <c r="A174" s="12" t="s">
        <v>14</v>
      </c>
      <c r="B174" s="2" t="s">
        <v>325</v>
      </c>
      <c r="C174" s="2" t="s">
        <v>324</v>
      </c>
      <c r="D174" s="13">
        <v>49831.11</v>
      </c>
      <c r="E174" s="13">
        <v>13638.88</v>
      </c>
      <c r="F174" s="13">
        <f>E174+D174</f>
        <v>63469.99</v>
      </c>
      <c r="G174" s="13">
        <v>31734.994999999999</v>
      </c>
      <c r="H174" s="14">
        <f t="shared" si="9"/>
        <v>31734.994999999999</v>
      </c>
    </row>
    <row r="175" spans="1:8" x14ac:dyDescent="0.25">
      <c r="A175" s="12" t="s">
        <v>9</v>
      </c>
      <c r="B175" s="2" t="s">
        <v>326</v>
      </c>
      <c r="C175" s="2" t="s">
        <v>327</v>
      </c>
      <c r="D175" s="13">
        <v>338413.95</v>
      </c>
      <c r="E175" s="13">
        <v>41403.660000000003</v>
      </c>
      <c r="F175" s="13">
        <f>D175+E175</f>
        <v>379817.61</v>
      </c>
      <c r="G175" s="13">
        <v>189908.80499999999</v>
      </c>
      <c r="H175" s="14">
        <f t="shared" si="9"/>
        <v>189908.80499999999</v>
      </c>
    </row>
    <row r="176" spans="1:8" x14ac:dyDescent="0.25">
      <c r="A176" s="12" t="s">
        <v>9</v>
      </c>
      <c r="B176" s="2" t="s">
        <v>328</v>
      </c>
      <c r="C176" s="2" t="s">
        <v>329</v>
      </c>
      <c r="D176" s="13">
        <v>519437.52</v>
      </c>
      <c r="E176" s="13">
        <v>65496.38</v>
      </c>
      <c r="F176" s="13">
        <f>D176+E176</f>
        <v>584933.9</v>
      </c>
      <c r="G176" s="13">
        <v>292466.95</v>
      </c>
      <c r="H176" s="14">
        <f t="shared" si="9"/>
        <v>292466.95</v>
      </c>
    </row>
    <row r="177" spans="1:8" x14ac:dyDescent="0.25">
      <c r="A177" s="12" t="s">
        <v>9</v>
      </c>
      <c r="B177" s="2" t="s">
        <v>330</v>
      </c>
      <c r="C177" s="2" t="s">
        <v>331</v>
      </c>
      <c r="D177" s="13">
        <v>385767.27</v>
      </c>
      <c r="E177" s="13">
        <v>38029.4</v>
      </c>
      <c r="F177" s="13">
        <f>D177+E177</f>
        <v>423796.67000000004</v>
      </c>
      <c r="G177" s="13">
        <v>211898.33500000002</v>
      </c>
      <c r="H177" s="14">
        <f t="shared" si="9"/>
        <v>211898.33500000002</v>
      </c>
    </row>
    <row r="178" spans="1:8" x14ac:dyDescent="0.25">
      <c r="A178" s="12" t="s">
        <v>141</v>
      </c>
      <c r="B178" s="2" t="s">
        <v>332</v>
      </c>
      <c r="C178" s="2" t="s">
        <v>333</v>
      </c>
      <c r="D178" s="13">
        <v>848824.20000000007</v>
      </c>
      <c r="E178" s="13">
        <v>823337.17</v>
      </c>
      <c r="F178" s="13">
        <f>E178+D178</f>
        <v>1672161.37</v>
      </c>
      <c r="G178" s="13">
        <v>836080.68500000006</v>
      </c>
      <c r="H178" s="14">
        <f t="shared" si="9"/>
        <v>836080.68500000006</v>
      </c>
    </row>
    <row r="179" spans="1:8" x14ac:dyDescent="0.25">
      <c r="A179" s="12" t="s">
        <v>9</v>
      </c>
      <c r="B179" s="2" t="s">
        <v>334</v>
      </c>
      <c r="C179" s="2" t="s">
        <v>335</v>
      </c>
      <c r="D179" s="13">
        <v>707575.68</v>
      </c>
      <c r="E179" s="13">
        <v>94678.27</v>
      </c>
      <c r="F179" s="13">
        <f t="shared" ref="F179:F192" si="12">D179+E179</f>
        <v>802253.95000000007</v>
      </c>
      <c r="G179" s="13">
        <v>401126.97500000003</v>
      </c>
      <c r="H179" s="14">
        <f t="shared" si="9"/>
        <v>401126.97500000003</v>
      </c>
    </row>
    <row r="180" spans="1:8" x14ac:dyDescent="0.25">
      <c r="A180" s="12" t="s">
        <v>9</v>
      </c>
      <c r="B180" s="2" t="s">
        <v>336</v>
      </c>
      <c r="C180" s="2" t="s">
        <v>337</v>
      </c>
      <c r="D180" s="13">
        <v>84056.49</v>
      </c>
      <c r="E180" s="13">
        <v>13960.24</v>
      </c>
      <c r="F180" s="13">
        <f t="shared" si="12"/>
        <v>98016.73000000001</v>
      </c>
      <c r="G180" s="13">
        <v>49008.365000000005</v>
      </c>
      <c r="H180" s="14">
        <f t="shared" si="9"/>
        <v>49008.365000000005</v>
      </c>
    </row>
    <row r="181" spans="1:8" x14ac:dyDescent="0.25">
      <c r="A181" s="12" t="s">
        <v>9</v>
      </c>
      <c r="B181" s="2" t="s">
        <v>338</v>
      </c>
      <c r="C181" s="2" t="s">
        <v>339</v>
      </c>
      <c r="D181" s="13">
        <v>127569.96</v>
      </c>
      <c r="E181" s="13">
        <v>15238.33</v>
      </c>
      <c r="F181" s="13">
        <f t="shared" si="12"/>
        <v>142808.29</v>
      </c>
      <c r="G181" s="13">
        <v>71404.145000000004</v>
      </c>
      <c r="H181" s="14">
        <f t="shared" si="9"/>
        <v>71404.145000000004</v>
      </c>
    </row>
    <row r="182" spans="1:8" x14ac:dyDescent="0.25">
      <c r="A182" s="12" t="s">
        <v>9</v>
      </c>
      <c r="B182" s="2" t="s">
        <v>340</v>
      </c>
      <c r="C182" s="2" t="s">
        <v>341</v>
      </c>
      <c r="D182" s="13">
        <v>984914.28</v>
      </c>
      <c r="E182" s="13">
        <v>155579.1</v>
      </c>
      <c r="F182" s="13">
        <f t="shared" si="12"/>
        <v>1140493.3800000001</v>
      </c>
      <c r="G182" s="13">
        <v>570246.69000000006</v>
      </c>
      <c r="H182" s="14">
        <f t="shared" si="9"/>
        <v>570246.69000000006</v>
      </c>
    </row>
    <row r="183" spans="1:8" x14ac:dyDescent="0.25">
      <c r="A183" s="12" t="s">
        <v>9</v>
      </c>
      <c r="B183" s="2" t="s">
        <v>342</v>
      </c>
      <c r="C183" s="2" t="s">
        <v>343</v>
      </c>
      <c r="D183" s="13">
        <v>181588.68</v>
      </c>
      <c r="E183" s="13">
        <v>25603.21</v>
      </c>
      <c r="F183" s="13">
        <f t="shared" si="12"/>
        <v>207191.88999999998</v>
      </c>
      <c r="G183" s="13">
        <v>103595.94499999999</v>
      </c>
      <c r="H183" s="14">
        <f t="shared" si="9"/>
        <v>103595.94499999999</v>
      </c>
    </row>
    <row r="184" spans="1:8" x14ac:dyDescent="0.25">
      <c r="A184" s="12" t="s">
        <v>9</v>
      </c>
      <c r="B184" s="2" t="s">
        <v>344</v>
      </c>
      <c r="C184" s="2" t="s">
        <v>345</v>
      </c>
      <c r="D184" s="13">
        <v>407965.95</v>
      </c>
      <c r="E184" s="13">
        <v>69072.7</v>
      </c>
      <c r="F184" s="13">
        <f t="shared" si="12"/>
        <v>477038.65</v>
      </c>
      <c r="G184" s="13">
        <v>238519.32500000001</v>
      </c>
      <c r="H184" s="14">
        <f t="shared" si="9"/>
        <v>238519.32500000001</v>
      </c>
    </row>
    <row r="185" spans="1:8" x14ac:dyDescent="0.25">
      <c r="A185" s="12" t="s">
        <v>9</v>
      </c>
      <c r="B185" s="2" t="s">
        <v>346</v>
      </c>
      <c r="C185" s="2" t="s">
        <v>347</v>
      </c>
      <c r="D185" s="13">
        <v>421832.88</v>
      </c>
      <c r="E185" s="13">
        <v>71337.850000000006</v>
      </c>
      <c r="F185" s="13">
        <f t="shared" si="12"/>
        <v>493170.73</v>
      </c>
      <c r="G185" s="13">
        <v>246585.36499999999</v>
      </c>
      <c r="H185" s="14">
        <f t="shared" si="9"/>
        <v>246585.36499999999</v>
      </c>
    </row>
    <row r="186" spans="1:8" x14ac:dyDescent="0.25">
      <c r="A186" s="12" t="s">
        <v>9</v>
      </c>
      <c r="B186" s="2" t="s">
        <v>348</v>
      </c>
      <c r="C186" s="2" t="s">
        <v>349</v>
      </c>
      <c r="D186" s="13">
        <v>1033803.54</v>
      </c>
      <c r="E186" s="13">
        <v>122919.22</v>
      </c>
      <c r="F186" s="13">
        <f t="shared" si="12"/>
        <v>1156722.76</v>
      </c>
      <c r="G186" s="13">
        <v>578361.38</v>
      </c>
      <c r="H186" s="14">
        <f t="shared" si="9"/>
        <v>578361.38</v>
      </c>
    </row>
    <row r="187" spans="1:8" x14ac:dyDescent="0.25">
      <c r="A187" s="12" t="s">
        <v>9</v>
      </c>
      <c r="B187" s="2" t="s">
        <v>350</v>
      </c>
      <c r="C187" s="2" t="s">
        <v>351</v>
      </c>
      <c r="D187" s="13">
        <v>180009.27</v>
      </c>
      <c r="E187" s="13">
        <v>24875.88</v>
      </c>
      <c r="F187" s="13">
        <f t="shared" si="12"/>
        <v>204885.15</v>
      </c>
      <c r="G187" s="13">
        <v>102442.575</v>
      </c>
      <c r="H187" s="14">
        <f t="shared" si="9"/>
        <v>102442.575</v>
      </c>
    </row>
    <row r="188" spans="1:8" x14ac:dyDescent="0.25">
      <c r="A188" s="12" t="s">
        <v>9</v>
      </c>
      <c r="B188" s="15" t="s">
        <v>352</v>
      </c>
      <c r="C188" s="2" t="s">
        <v>353</v>
      </c>
      <c r="D188" s="13">
        <v>362757.15</v>
      </c>
      <c r="E188" s="13">
        <v>40477.769999999997</v>
      </c>
      <c r="F188" s="13">
        <f t="shared" si="12"/>
        <v>403234.92000000004</v>
      </c>
      <c r="G188" s="13">
        <v>201617.46000000002</v>
      </c>
      <c r="H188" s="14">
        <f t="shared" si="9"/>
        <v>201617.46000000002</v>
      </c>
    </row>
    <row r="189" spans="1:8" x14ac:dyDescent="0.25">
      <c r="A189" s="12" t="s">
        <v>9</v>
      </c>
      <c r="B189" s="2" t="s">
        <v>354</v>
      </c>
      <c r="C189" s="2" t="s">
        <v>355</v>
      </c>
      <c r="D189" s="13">
        <v>500238.27</v>
      </c>
      <c r="E189" s="13">
        <v>116015.32</v>
      </c>
      <c r="F189" s="13">
        <f t="shared" si="12"/>
        <v>616253.59000000008</v>
      </c>
      <c r="G189" s="13">
        <v>308126.79500000004</v>
      </c>
      <c r="H189" s="14">
        <f t="shared" si="9"/>
        <v>308126.79500000004</v>
      </c>
    </row>
    <row r="190" spans="1:8" x14ac:dyDescent="0.25">
      <c r="A190" s="12" t="s">
        <v>9</v>
      </c>
      <c r="B190" s="2" t="s">
        <v>356</v>
      </c>
      <c r="C190" s="2" t="s">
        <v>357</v>
      </c>
      <c r="D190" s="13">
        <v>482314.14</v>
      </c>
      <c r="E190" s="13">
        <v>65695.37</v>
      </c>
      <c r="F190" s="13">
        <f t="shared" si="12"/>
        <v>548009.51</v>
      </c>
      <c r="G190" s="13">
        <v>274004.755</v>
      </c>
      <c r="H190" s="14">
        <f t="shared" si="9"/>
        <v>274004.755</v>
      </c>
    </row>
    <row r="191" spans="1:8" x14ac:dyDescent="0.25">
      <c r="A191" s="12" t="s">
        <v>9</v>
      </c>
      <c r="B191" s="2" t="s">
        <v>358</v>
      </c>
      <c r="C191" s="2" t="s">
        <v>359</v>
      </c>
      <c r="D191" s="13">
        <v>447291.81</v>
      </c>
      <c r="E191" s="13">
        <v>46225.46</v>
      </c>
      <c r="F191" s="13">
        <f t="shared" si="12"/>
        <v>493517.27</v>
      </c>
      <c r="G191" s="13">
        <v>246758.63500000001</v>
      </c>
      <c r="H191" s="14">
        <f t="shared" si="9"/>
        <v>246758.63500000001</v>
      </c>
    </row>
    <row r="192" spans="1:8" x14ac:dyDescent="0.25">
      <c r="A192" s="12" t="s">
        <v>9</v>
      </c>
      <c r="B192" s="2" t="s">
        <v>360</v>
      </c>
      <c r="C192" s="2" t="s">
        <v>361</v>
      </c>
      <c r="D192" s="13">
        <v>921897.27</v>
      </c>
      <c r="E192" s="13">
        <v>119754.07</v>
      </c>
      <c r="F192" s="13">
        <f t="shared" si="12"/>
        <v>1041651.3400000001</v>
      </c>
      <c r="G192" s="13">
        <v>520825.67000000004</v>
      </c>
      <c r="H192" s="14">
        <f t="shared" si="9"/>
        <v>520825.67000000004</v>
      </c>
    </row>
    <row r="193" spans="1:8" x14ac:dyDescent="0.25">
      <c r="A193" s="12" t="s">
        <v>183</v>
      </c>
      <c r="B193" s="2" t="s">
        <v>362</v>
      </c>
      <c r="C193" s="2" t="s">
        <v>361</v>
      </c>
      <c r="D193" s="13">
        <v>261674.91</v>
      </c>
      <c r="E193" s="13">
        <v>52989.74</v>
      </c>
      <c r="F193" s="13">
        <f>E193+D193</f>
        <v>314664.65000000002</v>
      </c>
      <c r="G193" s="13">
        <v>157332.32500000001</v>
      </c>
      <c r="H193" s="14">
        <f t="shared" si="9"/>
        <v>157332.32500000001</v>
      </c>
    </row>
    <row r="194" spans="1:8" x14ac:dyDescent="0.25">
      <c r="A194" s="12" t="s">
        <v>9</v>
      </c>
      <c r="B194" s="2" t="s">
        <v>363</v>
      </c>
      <c r="C194" s="2" t="s">
        <v>364</v>
      </c>
      <c r="D194" s="13">
        <v>307564.74</v>
      </c>
      <c r="E194" s="13">
        <v>32421.13</v>
      </c>
      <c r="F194" s="13">
        <f>D194+E194</f>
        <v>339985.87</v>
      </c>
      <c r="G194" s="13">
        <v>169992.935</v>
      </c>
      <c r="H194" s="14">
        <f t="shared" si="9"/>
        <v>169992.935</v>
      </c>
    </row>
    <row r="195" spans="1:8" x14ac:dyDescent="0.25">
      <c r="A195" s="12" t="s">
        <v>9</v>
      </c>
      <c r="B195" s="2" t="s">
        <v>365</v>
      </c>
      <c r="C195" s="2" t="s">
        <v>366</v>
      </c>
      <c r="D195" s="13">
        <v>839536.11</v>
      </c>
      <c r="E195" s="13">
        <v>146777.74</v>
      </c>
      <c r="F195" s="13">
        <f>D195+E195</f>
        <v>986313.85</v>
      </c>
      <c r="G195" s="13">
        <v>493156.92499999999</v>
      </c>
      <c r="H195" s="14">
        <f t="shared" si="9"/>
        <v>493156.92499999999</v>
      </c>
    </row>
    <row r="196" spans="1:8" x14ac:dyDescent="0.25">
      <c r="A196" s="12" t="s">
        <v>14</v>
      </c>
      <c r="B196" s="2" t="s">
        <v>367</v>
      </c>
      <c r="C196" s="2" t="s">
        <v>366</v>
      </c>
      <c r="D196" s="13">
        <v>16750.439999999999</v>
      </c>
      <c r="E196" s="13">
        <v>5989.89</v>
      </c>
      <c r="F196" s="13">
        <f>E196+D196</f>
        <v>22740.329999999998</v>
      </c>
      <c r="G196" s="13">
        <v>11370.164999999999</v>
      </c>
      <c r="H196" s="14">
        <f t="shared" si="9"/>
        <v>11370.164999999999</v>
      </c>
    </row>
    <row r="197" spans="1:8" x14ac:dyDescent="0.25">
      <c r="A197" s="12" t="s">
        <v>9</v>
      </c>
      <c r="B197" s="2" t="s">
        <v>368</v>
      </c>
      <c r="C197" s="2" t="s">
        <v>369</v>
      </c>
      <c r="D197" s="13">
        <v>207989.46</v>
      </c>
      <c r="E197" s="13">
        <v>24404.27</v>
      </c>
      <c r="F197" s="13">
        <f t="shared" ref="F197:F205" si="13">D197+E197</f>
        <v>232393.72999999998</v>
      </c>
      <c r="G197" s="13">
        <v>116196.86499999999</v>
      </c>
      <c r="H197" s="14">
        <f t="shared" si="9"/>
        <v>116196.86499999999</v>
      </c>
    </row>
    <row r="198" spans="1:8" x14ac:dyDescent="0.25">
      <c r="A198" s="12" t="s">
        <v>9</v>
      </c>
      <c r="B198" s="2" t="s">
        <v>370</v>
      </c>
      <c r="C198" s="2" t="s">
        <v>371</v>
      </c>
      <c r="D198" s="13">
        <v>596205.54</v>
      </c>
      <c r="E198" s="13">
        <v>78324.47</v>
      </c>
      <c r="F198" s="13">
        <f t="shared" si="13"/>
        <v>674530.01</v>
      </c>
      <c r="G198" s="13">
        <v>337265.005</v>
      </c>
      <c r="H198" s="14">
        <f t="shared" si="9"/>
        <v>337265.005</v>
      </c>
    </row>
    <row r="199" spans="1:8" x14ac:dyDescent="0.25">
      <c r="A199" s="12" t="s">
        <v>9</v>
      </c>
      <c r="B199" s="2" t="s">
        <v>372</v>
      </c>
      <c r="C199" s="2" t="s">
        <v>373</v>
      </c>
      <c r="D199" s="13">
        <v>500875.83</v>
      </c>
      <c r="E199" s="13">
        <v>53205.4</v>
      </c>
      <c r="F199" s="13">
        <f t="shared" si="13"/>
        <v>554081.23</v>
      </c>
      <c r="G199" s="13">
        <v>277040.61499999999</v>
      </c>
      <c r="H199" s="14">
        <f t="shared" si="9"/>
        <v>277040.61499999999</v>
      </c>
    </row>
    <row r="200" spans="1:8" x14ac:dyDescent="0.25">
      <c r="A200" s="12" t="s">
        <v>9</v>
      </c>
      <c r="B200" s="2" t="s">
        <v>374</v>
      </c>
      <c r="C200" s="2" t="s">
        <v>375</v>
      </c>
      <c r="D200" s="13">
        <v>966917.70000000007</v>
      </c>
      <c r="E200" s="13">
        <v>141796.12</v>
      </c>
      <c r="F200" s="13">
        <f t="shared" si="13"/>
        <v>1108713.82</v>
      </c>
      <c r="G200" s="13">
        <v>554356.91</v>
      </c>
      <c r="H200" s="14">
        <f t="shared" si="9"/>
        <v>554356.91</v>
      </c>
    </row>
    <row r="201" spans="1:8" x14ac:dyDescent="0.25">
      <c r="A201" s="12" t="s">
        <v>9</v>
      </c>
      <c r="B201" s="2" t="s">
        <v>376</v>
      </c>
      <c r="C201" s="2" t="s">
        <v>377</v>
      </c>
      <c r="D201" s="13">
        <v>295248.24</v>
      </c>
      <c r="E201" s="13">
        <v>46418.67</v>
      </c>
      <c r="F201" s="13">
        <f t="shared" si="13"/>
        <v>341666.91</v>
      </c>
      <c r="G201" s="13">
        <v>170833.45499999999</v>
      </c>
      <c r="H201" s="14">
        <f t="shared" ref="H201:H264" si="14">F201/2</f>
        <v>170833.45499999999</v>
      </c>
    </row>
    <row r="202" spans="1:8" x14ac:dyDescent="0.25">
      <c r="A202" s="12" t="s">
        <v>9</v>
      </c>
      <c r="B202" s="2" t="s">
        <v>378</v>
      </c>
      <c r="C202" s="2" t="s">
        <v>379</v>
      </c>
      <c r="D202" s="13">
        <v>522263.07</v>
      </c>
      <c r="E202" s="13">
        <v>64930.54</v>
      </c>
      <c r="F202" s="13">
        <f t="shared" si="13"/>
        <v>587193.61</v>
      </c>
      <c r="G202" s="13">
        <v>293596.80499999999</v>
      </c>
      <c r="H202" s="14">
        <f t="shared" si="14"/>
        <v>293596.80499999999</v>
      </c>
    </row>
    <row r="203" spans="1:8" x14ac:dyDescent="0.25">
      <c r="A203" s="12" t="s">
        <v>9</v>
      </c>
      <c r="B203" s="2" t="s">
        <v>380</v>
      </c>
      <c r="C203" s="2" t="s">
        <v>381</v>
      </c>
      <c r="D203" s="13">
        <v>702199.89</v>
      </c>
      <c r="E203" s="13">
        <v>74365.94</v>
      </c>
      <c r="F203" s="13">
        <f t="shared" si="13"/>
        <v>776565.83000000007</v>
      </c>
      <c r="G203" s="13">
        <v>388282.91500000004</v>
      </c>
      <c r="H203" s="14">
        <f t="shared" si="14"/>
        <v>388282.91500000004</v>
      </c>
    </row>
    <row r="204" spans="1:8" x14ac:dyDescent="0.25">
      <c r="A204" s="12" t="s">
        <v>9</v>
      </c>
      <c r="B204" s="2" t="s">
        <v>382</v>
      </c>
      <c r="C204" s="2" t="s">
        <v>383</v>
      </c>
      <c r="D204" s="13">
        <v>884817.36</v>
      </c>
      <c r="E204" s="13">
        <v>148146.78</v>
      </c>
      <c r="F204" s="13">
        <f t="shared" si="13"/>
        <v>1032964.14</v>
      </c>
      <c r="G204" s="13">
        <v>516482.07</v>
      </c>
      <c r="H204" s="14">
        <f t="shared" si="14"/>
        <v>516482.07</v>
      </c>
    </row>
    <row r="205" spans="1:8" x14ac:dyDescent="0.25">
      <c r="A205" s="12" t="s">
        <v>9</v>
      </c>
      <c r="B205" s="2" t="s">
        <v>384</v>
      </c>
      <c r="C205" s="2" t="s">
        <v>385</v>
      </c>
      <c r="D205" s="13">
        <v>951877.08</v>
      </c>
      <c r="E205" s="13">
        <v>156125.78</v>
      </c>
      <c r="F205" s="13">
        <f t="shared" si="13"/>
        <v>1108002.8599999999</v>
      </c>
      <c r="G205" s="13">
        <v>554001.42999999993</v>
      </c>
      <c r="H205" s="14">
        <f t="shared" si="14"/>
        <v>554001.42999999993</v>
      </c>
    </row>
    <row r="206" spans="1:8" x14ac:dyDescent="0.25">
      <c r="A206" s="12" t="s">
        <v>14</v>
      </c>
      <c r="B206" s="2" t="s">
        <v>386</v>
      </c>
      <c r="C206" s="2" t="s">
        <v>385</v>
      </c>
      <c r="D206" s="13">
        <v>73638.180000000008</v>
      </c>
      <c r="E206" s="13">
        <v>26258.46</v>
      </c>
      <c r="F206" s="13">
        <f>E206+D206</f>
        <v>99896.640000000014</v>
      </c>
      <c r="G206" s="13">
        <v>49948.320000000007</v>
      </c>
      <c r="H206" s="14">
        <f t="shared" si="14"/>
        <v>49948.320000000007</v>
      </c>
    </row>
    <row r="207" spans="1:8" x14ac:dyDescent="0.25">
      <c r="A207" s="12" t="s">
        <v>9</v>
      </c>
      <c r="B207" s="2" t="s">
        <v>387</v>
      </c>
      <c r="C207" s="2" t="s">
        <v>388</v>
      </c>
      <c r="D207" s="13">
        <v>31443.3</v>
      </c>
      <c r="E207" s="13">
        <v>3411.11</v>
      </c>
      <c r="F207" s="13">
        <f>D207+E207</f>
        <v>34854.409999999996</v>
      </c>
      <c r="G207" s="13">
        <v>17427.204999999998</v>
      </c>
      <c r="H207" s="14">
        <f t="shared" si="14"/>
        <v>17427.204999999998</v>
      </c>
    </row>
    <row r="208" spans="1:8" x14ac:dyDescent="0.25">
      <c r="A208" s="12" t="s">
        <v>9</v>
      </c>
      <c r="B208" s="2" t="s">
        <v>389</v>
      </c>
      <c r="C208" s="2" t="s">
        <v>390</v>
      </c>
      <c r="D208" s="13">
        <v>1408152.69</v>
      </c>
      <c r="E208" s="13">
        <v>272774.21999999997</v>
      </c>
      <c r="F208" s="13">
        <f>D208+E208</f>
        <v>1680926.91</v>
      </c>
      <c r="G208" s="13">
        <v>840463.45499999996</v>
      </c>
      <c r="H208" s="14">
        <f t="shared" si="14"/>
        <v>840463.45499999996</v>
      </c>
    </row>
    <row r="209" spans="1:8" x14ac:dyDescent="0.25">
      <c r="A209" s="12" t="s">
        <v>14</v>
      </c>
      <c r="B209" s="2" t="s">
        <v>391</v>
      </c>
      <c r="C209" s="2" t="s">
        <v>390</v>
      </c>
      <c r="D209" s="13">
        <v>54380.97</v>
      </c>
      <c r="E209" s="13">
        <v>19140.86</v>
      </c>
      <c r="F209" s="13">
        <f>E209+D209</f>
        <v>73521.83</v>
      </c>
      <c r="G209" s="13">
        <v>36760.915000000001</v>
      </c>
      <c r="H209" s="14">
        <f t="shared" si="14"/>
        <v>36760.915000000001</v>
      </c>
    </row>
    <row r="210" spans="1:8" x14ac:dyDescent="0.25">
      <c r="A210" s="12" t="s">
        <v>9</v>
      </c>
      <c r="B210" s="2" t="s">
        <v>392</v>
      </c>
      <c r="C210" s="2" t="s">
        <v>393</v>
      </c>
      <c r="D210" s="13">
        <v>441336.42</v>
      </c>
      <c r="E210" s="13">
        <v>72825.27</v>
      </c>
      <c r="F210" s="13">
        <f>D210+E210</f>
        <v>514161.69</v>
      </c>
      <c r="G210" s="13">
        <v>257080.845</v>
      </c>
      <c r="H210" s="14">
        <f t="shared" si="14"/>
        <v>257080.845</v>
      </c>
    </row>
    <row r="211" spans="1:8" x14ac:dyDescent="0.25">
      <c r="A211" s="12" t="s">
        <v>14</v>
      </c>
      <c r="B211" s="2" t="s">
        <v>394</v>
      </c>
      <c r="C211" s="2" t="s">
        <v>393</v>
      </c>
      <c r="D211" s="13">
        <v>46034.73</v>
      </c>
      <c r="E211" s="13">
        <v>13217.28</v>
      </c>
      <c r="F211" s="13">
        <f>E211+D211</f>
        <v>59252.01</v>
      </c>
      <c r="G211" s="13">
        <v>29626.005000000001</v>
      </c>
      <c r="H211" s="14">
        <f t="shared" si="14"/>
        <v>29626.005000000001</v>
      </c>
    </row>
    <row r="212" spans="1:8" x14ac:dyDescent="0.25">
      <c r="A212" s="12" t="s">
        <v>9</v>
      </c>
      <c r="B212" s="2" t="s">
        <v>395</v>
      </c>
      <c r="C212" s="2" t="s">
        <v>396</v>
      </c>
      <c r="D212" s="13">
        <v>764521.38</v>
      </c>
      <c r="E212" s="13">
        <v>104999.37</v>
      </c>
      <c r="F212" s="13">
        <f t="shared" ref="F212:F236" si="15">D212+E212</f>
        <v>869520.75</v>
      </c>
      <c r="G212" s="13">
        <v>434760.375</v>
      </c>
      <c r="H212" s="14">
        <f t="shared" si="14"/>
        <v>434760.375</v>
      </c>
    </row>
    <row r="213" spans="1:8" x14ac:dyDescent="0.25">
      <c r="A213" s="12" t="s">
        <v>9</v>
      </c>
      <c r="B213" s="2" t="s">
        <v>397</v>
      </c>
      <c r="C213" s="2" t="s">
        <v>398</v>
      </c>
      <c r="D213" s="13">
        <v>913869.81</v>
      </c>
      <c r="E213" s="13">
        <v>123740.87</v>
      </c>
      <c r="F213" s="13">
        <f t="shared" si="15"/>
        <v>1037610.68</v>
      </c>
      <c r="G213" s="13">
        <v>518805.34</v>
      </c>
      <c r="H213" s="14">
        <f t="shared" si="14"/>
        <v>518805.34</v>
      </c>
    </row>
    <row r="214" spans="1:8" x14ac:dyDescent="0.25">
      <c r="A214" s="12" t="s">
        <v>9</v>
      </c>
      <c r="B214" s="2" t="s">
        <v>399</v>
      </c>
      <c r="C214" s="2" t="s">
        <v>400</v>
      </c>
      <c r="D214" s="13">
        <v>529319.69999999995</v>
      </c>
      <c r="E214" s="13">
        <v>93313.98</v>
      </c>
      <c r="F214" s="13">
        <f t="shared" si="15"/>
        <v>622633.67999999993</v>
      </c>
      <c r="G214" s="13">
        <v>311316.83999999997</v>
      </c>
      <c r="H214" s="14">
        <f t="shared" si="14"/>
        <v>311316.83999999997</v>
      </c>
    </row>
    <row r="215" spans="1:8" x14ac:dyDescent="0.25">
      <c r="A215" s="12" t="s">
        <v>9</v>
      </c>
      <c r="B215" s="2" t="s">
        <v>401</v>
      </c>
      <c r="C215" s="2" t="s">
        <v>402</v>
      </c>
      <c r="D215" s="13">
        <v>590496.48</v>
      </c>
      <c r="E215" s="13">
        <v>75142.53</v>
      </c>
      <c r="F215" s="13">
        <f t="shared" si="15"/>
        <v>665639.01</v>
      </c>
      <c r="G215" s="13">
        <v>332819.505</v>
      </c>
      <c r="H215" s="14">
        <f t="shared" si="14"/>
        <v>332819.505</v>
      </c>
    </row>
    <row r="216" spans="1:8" x14ac:dyDescent="0.25">
      <c r="A216" s="12" t="s">
        <v>9</v>
      </c>
      <c r="B216" s="2" t="s">
        <v>403</v>
      </c>
      <c r="C216" s="2" t="s">
        <v>404</v>
      </c>
      <c r="D216" s="13">
        <v>444046.05</v>
      </c>
      <c r="E216" s="13">
        <v>62521.91</v>
      </c>
      <c r="F216" s="13">
        <f t="shared" si="15"/>
        <v>506567.95999999996</v>
      </c>
      <c r="G216" s="13">
        <v>253283.97999999998</v>
      </c>
      <c r="H216" s="14">
        <f t="shared" si="14"/>
        <v>253283.97999999998</v>
      </c>
    </row>
    <row r="217" spans="1:8" x14ac:dyDescent="0.25">
      <c r="A217" s="12" t="s">
        <v>9</v>
      </c>
      <c r="B217" s="2" t="s">
        <v>405</v>
      </c>
      <c r="C217" s="2" t="s">
        <v>406</v>
      </c>
      <c r="D217" s="13">
        <v>15736.14</v>
      </c>
      <c r="E217" s="13">
        <v>1652.19</v>
      </c>
      <c r="F217" s="13">
        <f t="shared" si="15"/>
        <v>17388.329999999998</v>
      </c>
      <c r="G217" s="13">
        <v>8694.1649999999991</v>
      </c>
      <c r="H217" s="14">
        <f t="shared" si="14"/>
        <v>8694.1649999999991</v>
      </c>
    </row>
    <row r="218" spans="1:8" x14ac:dyDescent="0.25">
      <c r="A218" s="12" t="s">
        <v>9</v>
      </c>
      <c r="B218" s="2" t="s">
        <v>407</v>
      </c>
      <c r="C218" s="2" t="s">
        <v>408</v>
      </c>
      <c r="D218" s="13">
        <v>299653.2</v>
      </c>
      <c r="E218" s="13">
        <v>40007.480000000003</v>
      </c>
      <c r="F218" s="13">
        <f t="shared" si="15"/>
        <v>339660.68</v>
      </c>
      <c r="G218" s="13">
        <v>169830.34</v>
      </c>
      <c r="H218" s="14">
        <f t="shared" si="14"/>
        <v>169830.34</v>
      </c>
    </row>
    <row r="219" spans="1:8" x14ac:dyDescent="0.25">
      <c r="A219" s="12" t="s">
        <v>9</v>
      </c>
      <c r="B219" s="2" t="s">
        <v>409</v>
      </c>
      <c r="C219" s="2" t="s">
        <v>410</v>
      </c>
      <c r="D219" s="13">
        <v>652078.98</v>
      </c>
      <c r="E219" s="13">
        <v>89557.34</v>
      </c>
      <c r="F219" s="13">
        <f t="shared" si="15"/>
        <v>741636.32</v>
      </c>
      <c r="G219" s="13">
        <v>370818.16</v>
      </c>
      <c r="H219" s="14">
        <f t="shared" si="14"/>
        <v>370818.16</v>
      </c>
    </row>
    <row r="220" spans="1:8" x14ac:dyDescent="0.25">
      <c r="A220" s="12" t="s">
        <v>9</v>
      </c>
      <c r="B220" s="2" t="s">
        <v>411</v>
      </c>
      <c r="C220" s="2" t="s">
        <v>412</v>
      </c>
      <c r="D220" s="13">
        <v>611811.27</v>
      </c>
      <c r="E220" s="13">
        <v>87289.75</v>
      </c>
      <c r="F220" s="13">
        <f t="shared" si="15"/>
        <v>699101.02</v>
      </c>
      <c r="G220" s="13">
        <v>349550.51</v>
      </c>
      <c r="H220" s="14">
        <f t="shared" si="14"/>
        <v>349550.51</v>
      </c>
    </row>
    <row r="221" spans="1:8" x14ac:dyDescent="0.25">
      <c r="A221" s="12" t="s">
        <v>9</v>
      </c>
      <c r="B221" s="2" t="s">
        <v>413</v>
      </c>
      <c r="C221" s="2" t="s">
        <v>414</v>
      </c>
      <c r="D221" s="13">
        <v>765144.45</v>
      </c>
      <c r="E221" s="13">
        <v>122247.44</v>
      </c>
      <c r="F221" s="13">
        <f t="shared" si="15"/>
        <v>887391.8899999999</v>
      </c>
      <c r="G221" s="13">
        <v>443695.94499999995</v>
      </c>
      <c r="H221" s="14">
        <f t="shared" si="14"/>
        <v>443695.94499999995</v>
      </c>
    </row>
    <row r="222" spans="1:8" x14ac:dyDescent="0.25">
      <c r="A222" s="12" t="s">
        <v>9</v>
      </c>
      <c r="B222" s="2" t="s">
        <v>415</v>
      </c>
      <c r="C222" s="2" t="s">
        <v>416</v>
      </c>
      <c r="D222" s="13">
        <v>422586.36</v>
      </c>
      <c r="E222" s="13">
        <v>49323.98</v>
      </c>
      <c r="F222" s="13">
        <f t="shared" si="15"/>
        <v>471910.33999999997</v>
      </c>
      <c r="G222" s="13">
        <v>235955.16999999998</v>
      </c>
      <c r="H222" s="14">
        <f t="shared" si="14"/>
        <v>235955.16999999998</v>
      </c>
    </row>
    <row r="223" spans="1:8" x14ac:dyDescent="0.25">
      <c r="A223" s="12" t="s">
        <v>9</v>
      </c>
      <c r="B223" s="2" t="s">
        <v>417</v>
      </c>
      <c r="C223" s="2" t="s">
        <v>418</v>
      </c>
      <c r="D223" s="13">
        <v>774562.95</v>
      </c>
      <c r="E223" s="13">
        <v>122961.22</v>
      </c>
      <c r="F223" s="13">
        <f t="shared" si="15"/>
        <v>897524.16999999993</v>
      </c>
      <c r="G223" s="13">
        <v>448762.08499999996</v>
      </c>
      <c r="H223" s="14">
        <f t="shared" si="14"/>
        <v>448762.08499999996</v>
      </c>
    </row>
    <row r="224" spans="1:8" x14ac:dyDescent="0.25">
      <c r="A224" s="12" t="s">
        <v>9</v>
      </c>
      <c r="B224" s="2" t="s">
        <v>419</v>
      </c>
      <c r="C224" s="2" t="s">
        <v>420</v>
      </c>
      <c r="D224" s="13">
        <v>975814.56</v>
      </c>
      <c r="E224" s="13">
        <v>148564.01</v>
      </c>
      <c r="F224" s="13">
        <f t="shared" si="15"/>
        <v>1124378.57</v>
      </c>
      <c r="G224" s="13">
        <v>562189.28500000003</v>
      </c>
      <c r="H224" s="14">
        <f t="shared" si="14"/>
        <v>562189.28500000003</v>
      </c>
    </row>
    <row r="225" spans="1:8" x14ac:dyDescent="0.25">
      <c r="A225" s="12" t="s">
        <v>9</v>
      </c>
      <c r="B225" s="15" t="s">
        <v>421</v>
      </c>
      <c r="C225" s="2" t="s">
        <v>422</v>
      </c>
      <c r="D225" s="13">
        <v>939980.79</v>
      </c>
      <c r="E225" s="13">
        <v>143684.96</v>
      </c>
      <c r="F225" s="13">
        <f t="shared" si="15"/>
        <v>1083665.75</v>
      </c>
      <c r="G225" s="13">
        <v>541832.875</v>
      </c>
      <c r="H225" s="14">
        <f t="shared" si="14"/>
        <v>541832.875</v>
      </c>
    </row>
    <row r="226" spans="1:8" x14ac:dyDescent="0.25">
      <c r="A226" s="12" t="s">
        <v>9</v>
      </c>
      <c r="B226" s="2" t="s">
        <v>423</v>
      </c>
      <c r="C226" s="2" t="s">
        <v>424</v>
      </c>
      <c r="D226" s="13">
        <v>297827.46000000002</v>
      </c>
      <c r="E226" s="13">
        <v>42030.41</v>
      </c>
      <c r="F226" s="13">
        <f t="shared" si="15"/>
        <v>339857.87</v>
      </c>
      <c r="G226" s="13">
        <v>169928.935</v>
      </c>
      <c r="H226" s="14">
        <f t="shared" si="14"/>
        <v>169928.935</v>
      </c>
    </row>
    <row r="227" spans="1:8" x14ac:dyDescent="0.25">
      <c r="A227" s="12" t="s">
        <v>9</v>
      </c>
      <c r="B227" s="2" t="s">
        <v>425</v>
      </c>
      <c r="C227" s="2" t="s">
        <v>426</v>
      </c>
      <c r="D227" s="13">
        <v>35616.42</v>
      </c>
      <c r="E227" s="13">
        <v>3916.01</v>
      </c>
      <c r="F227" s="13">
        <f t="shared" si="15"/>
        <v>39532.43</v>
      </c>
      <c r="G227" s="13">
        <v>19766.215</v>
      </c>
      <c r="H227" s="14">
        <f t="shared" si="14"/>
        <v>19766.215</v>
      </c>
    </row>
    <row r="228" spans="1:8" x14ac:dyDescent="0.25">
      <c r="A228" s="12" t="s">
        <v>9</v>
      </c>
      <c r="B228" s="2" t="s">
        <v>427</v>
      </c>
      <c r="C228" s="2" t="s">
        <v>428</v>
      </c>
      <c r="D228" s="13">
        <v>107921.52</v>
      </c>
      <c r="E228" s="13">
        <v>11585.61</v>
      </c>
      <c r="F228" s="13">
        <f t="shared" si="15"/>
        <v>119507.13</v>
      </c>
      <c r="G228" s="13">
        <v>59753.565000000002</v>
      </c>
      <c r="H228" s="14">
        <f t="shared" si="14"/>
        <v>59753.565000000002</v>
      </c>
    </row>
    <row r="229" spans="1:8" x14ac:dyDescent="0.25">
      <c r="A229" s="12" t="s">
        <v>9</v>
      </c>
      <c r="B229" s="2" t="s">
        <v>429</v>
      </c>
      <c r="C229" s="2" t="s">
        <v>430</v>
      </c>
      <c r="D229" s="13">
        <v>632459.52000000002</v>
      </c>
      <c r="E229" s="13">
        <v>82570.710000000006</v>
      </c>
      <c r="F229" s="13">
        <f t="shared" si="15"/>
        <v>715030.23</v>
      </c>
      <c r="G229" s="13">
        <v>357515.11499999999</v>
      </c>
      <c r="H229" s="14">
        <f t="shared" si="14"/>
        <v>357515.11499999999</v>
      </c>
    </row>
    <row r="230" spans="1:8" x14ac:dyDescent="0.25">
      <c r="A230" s="12" t="s">
        <v>9</v>
      </c>
      <c r="B230" s="2" t="s">
        <v>431</v>
      </c>
      <c r="C230" s="2" t="s">
        <v>432</v>
      </c>
      <c r="D230" s="13">
        <v>1039643.01</v>
      </c>
      <c r="E230" s="13">
        <v>127095.26</v>
      </c>
      <c r="F230" s="13">
        <f t="shared" si="15"/>
        <v>1166738.27</v>
      </c>
      <c r="G230" s="13">
        <v>583369.13500000001</v>
      </c>
      <c r="H230" s="14">
        <f t="shared" si="14"/>
        <v>583369.13500000001</v>
      </c>
    </row>
    <row r="231" spans="1:8" x14ac:dyDescent="0.25">
      <c r="A231" s="12" t="s">
        <v>9</v>
      </c>
      <c r="B231" s="2" t="s">
        <v>433</v>
      </c>
      <c r="C231" s="2" t="s">
        <v>434</v>
      </c>
      <c r="D231" s="13">
        <v>1014227.55</v>
      </c>
      <c r="E231" s="13">
        <v>168073.53</v>
      </c>
      <c r="F231" s="13">
        <f t="shared" si="15"/>
        <v>1182301.08</v>
      </c>
      <c r="G231" s="13">
        <v>591150.54</v>
      </c>
      <c r="H231" s="14">
        <f t="shared" si="14"/>
        <v>591150.54</v>
      </c>
    </row>
    <row r="232" spans="1:8" x14ac:dyDescent="0.25">
      <c r="A232" s="12" t="s">
        <v>9</v>
      </c>
      <c r="B232" s="2" t="s">
        <v>435</v>
      </c>
      <c r="C232" s="2" t="s">
        <v>436</v>
      </c>
      <c r="D232" s="13">
        <v>303435.09000000003</v>
      </c>
      <c r="E232" s="13">
        <v>36349.599999999999</v>
      </c>
      <c r="F232" s="13">
        <f t="shared" si="15"/>
        <v>339784.69</v>
      </c>
      <c r="G232" s="13">
        <v>169892.345</v>
      </c>
      <c r="H232" s="14">
        <f t="shared" si="14"/>
        <v>169892.345</v>
      </c>
    </row>
    <row r="233" spans="1:8" x14ac:dyDescent="0.25">
      <c r="A233" s="12" t="s">
        <v>9</v>
      </c>
      <c r="B233" s="2" t="s">
        <v>437</v>
      </c>
      <c r="C233" s="2" t="s">
        <v>438</v>
      </c>
      <c r="D233" s="13">
        <v>398446.02</v>
      </c>
      <c r="E233" s="13">
        <v>70209.320000000007</v>
      </c>
      <c r="F233" s="13">
        <f t="shared" si="15"/>
        <v>468655.34</v>
      </c>
      <c r="G233" s="13">
        <v>234327.67</v>
      </c>
      <c r="H233" s="14">
        <f t="shared" si="14"/>
        <v>234327.67</v>
      </c>
    </row>
    <row r="234" spans="1:8" x14ac:dyDescent="0.25">
      <c r="A234" s="12" t="s">
        <v>9</v>
      </c>
      <c r="B234" s="2" t="s">
        <v>439</v>
      </c>
      <c r="C234" s="2" t="s">
        <v>440</v>
      </c>
      <c r="D234" s="13">
        <v>281221.92</v>
      </c>
      <c r="E234" s="13">
        <v>33673.379999999997</v>
      </c>
      <c r="F234" s="13">
        <f t="shared" si="15"/>
        <v>314895.3</v>
      </c>
      <c r="G234" s="13">
        <v>157447.65</v>
      </c>
      <c r="H234" s="14">
        <f t="shared" si="14"/>
        <v>157447.65</v>
      </c>
    </row>
    <row r="235" spans="1:8" x14ac:dyDescent="0.25">
      <c r="A235" s="12" t="s">
        <v>9</v>
      </c>
      <c r="B235" s="2" t="s">
        <v>441</v>
      </c>
      <c r="C235" s="2" t="s">
        <v>442</v>
      </c>
      <c r="D235" s="13">
        <v>222407.01</v>
      </c>
      <c r="E235" s="13">
        <v>18166.23</v>
      </c>
      <c r="F235" s="13">
        <f t="shared" si="15"/>
        <v>240573.24000000002</v>
      </c>
      <c r="G235" s="13">
        <v>120286.62000000001</v>
      </c>
      <c r="H235" s="14">
        <f t="shared" si="14"/>
        <v>120286.62000000001</v>
      </c>
    </row>
    <row r="236" spans="1:8" x14ac:dyDescent="0.25">
      <c r="A236" s="12" t="s">
        <v>9</v>
      </c>
      <c r="B236" s="2" t="s">
        <v>443</v>
      </c>
      <c r="C236" s="2" t="s">
        <v>444</v>
      </c>
      <c r="D236" s="13">
        <v>1226810.3400000001</v>
      </c>
      <c r="E236" s="13">
        <v>202683.06</v>
      </c>
      <c r="F236" s="13">
        <f t="shared" si="15"/>
        <v>1429493.4000000001</v>
      </c>
      <c r="G236" s="13">
        <v>714746.70000000007</v>
      </c>
      <c r="H236" s="14">
        <f t="shared" si="14"/>
        <v>714746.70000000007</v>
      </c>
    </row>
    <row r="237" spans="1:8" x14ac:dyDescent="0.25">
      <c r="A237" s="12" t="s">
        <v>14</v>
      </c>
      <c r="B237" s="2" t="s">
        <v>445</v>
      </c>
      <c r="C237" s="2" t="s">
        <v>444</v>
      </c>
      <c r="D237" s="13">
        <v>90663.930000000008</v>
      </c>
      <c r="E237" s="13">
        <v>26909.89</v>
      </c>
      <c r="F237" s="13">
        <f>E237+D237</f>
        <v>117573.82</v>
      </c>
      <c r="G237" s="13">
        <v>58786.91</v>
      </c>
      <c r="H237" s="14">
        <f t="shared" si="14"/>
        <v>58786.91</v>
      </c>
    </row>
    <row r="238" spans="1:8" x14ac:dyDescent="0.25">
      <c r="A238" s="12" t="s">
        <v>9</v>
      </c>
      <c r="B238" s="2" t="s">
        <v>446</v>
      </c>
      <c r="C238" s="2" t="s">
        <v>447</v>
      </c>
      <c r="D238" s="13">
        <v>135945.18</v>
      </c>
      <c r="E238" s="13">
        <v>16693.82</v>
      </c>
      <c r="F238" s="13">
        <f t="shared" ref="F238:F247" si="16">D238+E238</f>
        <v>152639</v>
      </c>
      <c r="G238" s="13">
        <v>76319.5</v>
      </c>
      <c r="H238" s="14">
        <f t="shared" si="14"/>
        <v>76319.5</v>
      </c>
    </row>
    <row r="239" spans="1:8" x14ac:dyDescent="0.25">
      <c r="A239" s="12" t="s">
        <v>9</v>
      </c>
      <c r="B239" s="2" t="s">
        <v>448</v>
      </c>
      <c r="C239" s="2" t="s">
        <v>449</v>
      </c>
      <c r="D239" s="13">
        <v>604261.98</v>
      </c>
      <c r="E239" s="13">
        <v>116980.03</v>
      </c>
      <c r="F239" s="13">
        <f t="shared" si="16"/>
        <v>721242.01</v>
      </c>
      <c r="G239" s="13">
        <v>360621.005</v>
      </c>
      <c r="H239" s="14">
        <f t="shared" si="14"/>
        <v>360621.005</v>
      </c>
    </row>
    <row r="240" spans="1:8" x14ac:dyDescent="0.25">
      <c r="A240" s="12" t="s">
        <v>9</v>
      </c>
      <c r="B240" s="2" t="s">
        <v>450</v>
      </c>
      <c r="C240" s="2" t="s">
        <v>451</v>
      </c>
      <c r="D240" s="13">
        <v>751103.64</v>
      </c>
      <c r="E240" s="13">
        <v>133667.39000000001</v>
      </c>
      <c r="F240" s="13">
        <f t="shared" si="16"/>
        <v>884771.03</v>
      </c>
      <c r="G240" s="13">
        <v>442385.51500000001</v>
      </c>
      <c r="H240" s="14">
        <f t="shared" si="14"/>
        <v>442385.51500000001</v>
      </c>
    </row>
    <row r="241" spans="1:8" x14ac:dyDescent="0.25">
      <c r="A241" s="12" t="s">
        <v>9</v>
      </c>
      <c r="B241" s="2" t="s">
        <v>452</v>
      </c>
      <c r="C241" s="2" t="s">
        <v>453</v>
      </c>
      <c r="D241" s="13">
        <v>601755.21</v>
      </c>
      <c r="E241" s="13">
        <v>71479.539999999994</v>
      </c>
      <c r="F241" s="13">
        <f t="shared" si="16"/>
        <v>673234.75</v>
      </c>
      <c r="G241" s="13">
        <v>336617.375</v>
      </c>
      <c r="H241" s="14">
        <f t="shared" si="14"/>
        <v>336617.375</v>
      </c>
    </row>
    <row r="242" spans="1:8" x14ac:dyDescent="0.25">
      <c r="A242" s="12" t="s">
        <v>9</v>
      </c>
      <c r="B242" s="2" t="s">
        <v>454</v>
      </c>
      <c r="C242" s="2" t="s">
        <v>455</v>
      </c>
      <c r="D242" s="13">
        <v>1135146.6000000001</v>
      </c>
      <c r="E242" s="13">
        <v>151761.57999999999</v>
      </c>
      <c r="F242" s="13">
        <f t="shared" si="16"/>
        <v>1286908.1800000002</v>
      </c>
      <c r="G242" s="13">
        <v>643454.09000000008</v>
      </c>
      <c r="H242" s="14">
        <f t="shared" si="14"/>
        <v>643454.09000000008</v>
      </c>
    </row>
    <row r="243" spans="1:8" x14ac:dyDescent="0.25">
      <c r="A243" s="12" t="s">
        <v>9</v>
      </c>
      <c r="B243" s="2" t="s">
        <v>456</v>
      </c>
      <c r="C243" s="2" t="s">
        <v>457</v>
      </c>
      <c r="D243" s="13">
        <v>705605.04</v>
      </c>
      <c r="E243" s="13">
        <v>119187.89</v>
      </c>
      <c r="F243" s="13">
        <f t="shared" si="16"/>
        <v>824792.93</v>
      </c>
      <c r="G243" s="13">
        <v>412396.46500000003</v>
      </c>
      <c r="H243" s="14">
        <f t="shared" si="14"/>
        <v>412396.46500000003</v>
      </c>
    </row>
    <row r="244" spans="1:8" x14ac:dyDescent="0.25">
      <c r="A244" s="12" t="s">
        <v>9</v>
      </c>
      <c r="B244" s="2" t="s">
        <v>458</v>
      </c>
      <c r="C244" s="2" t="s">
        <v>459</v>
      </c>
      <c r="D244" s="13">
        <v>1883294.28</v>
      </c>
      <c r="E244" s="13">
        <v>300163</v>
      </c>
      <c r="F244" s="13">
        <f t="shared" si="16"/>
        <v>2183457.2800000003</v>
      </c>
      <c r="G244" s="13">
        <v>1091728.6400000001</v>
      </c>
      <c r="H244" s="14">
        <f t="shared" si="14"/>
        <v>1091728.6400000001</v>
      </c>
    </row>
    <row r="245" spans="1:8" x14ac:dyDescent="0.25">
      <c r="A245" s="12" t="s">
        <v>9</v>
      </c>
      <c r="B245" s="2" t="s">
        <v>460</v>
      </c>
      <c r="C245" s="2" t="s">
        <v>461</v>
      </c>
      <c r="D245" s="13">
        <v>0</v>
      </c>
      <c r="E245" s="13">
        <v>0</v>
      </c>
      <c r="F245" s="13">
        <f t="shared" si="16"/>
        <v>0</v>
      </c>
      <c r="G245" s="13">
        <v>0</v>
      </c>
      <c r="H245" s="14">
        <f t="shared" si="14"/>
        <v>0</v>
      </c>
    </row>
    <row r="246" spans="1:8" x14ac:dyDescent="0.25">
      <c r="A246" s="12" t="s">
        <v>9</v>
      </c>
      <c r="B246" s="2" t="s">
        <v>462</v>
      </c>
      <c r="C246" s="2" t="s">
        <v>463</v>
      </c>
      <c r="D246" s="13">
        <v>1094023.98</v>
      </c>
      <c r="E246" s="13">
        <v>152866.79</v>
      </c>
      <c r="F246" s="13">
        <f t="shared" si="16"/>
        <v>1246890.77</v>
      </c>
      <c r="G246" s="13">
        <v>623445.38500000001</v>
      </c>
      <c r="H246" s="14">
        <f t="shared" si="14"/>
        <v>623445.38500000001</v>
      </c>
    </row>
    <row r="247" spans="1:8" x14ac:dyDescent="0.25">
      <c r="A247" s="12" t="s">
        <v>9</v>
      </c>
      <c r="B247" s="2" t="s">
        <v>464</v>
      </c>
      <c r="C247" s="2" t="s">
        <v>465</v>
      </c>
      <c r="D247" s="13">
        <v>641689.65</v>
      </c>
      <c r="E247" s="13">
        <v>192241.61</v>
      </c>
      <c r="F247" s="13">
        <f t="shared" si="16"/>
        <v>833931.26</v>
      </c>
      <c r="G247" s="13">
        <v>416965.63</v>
      </c>
      <c r="H247" s="14">
        <f t="shared" si="14"/>
        <v>416965.63</v>
      </c>
    </row>
    <row r="248" spans="1:8" x14ac:dyDescent="0.25">
      <c r="A248" s="12" t="s">
        <v>14</v>
      </c>
      <c r="B248" s="2" t="s">
        <v>466</v>
      </c>
      <c r="C248" s="2" t="s">
        <v>465</v>
      </c>
      <c r="D248" s="13">
        <v>97025.040000000008</v>
      </c>
      <c r="E248" s="13">
        <v>65800.94</v>
      </c>
      <c r="F248" s="13">
        <f>E248+D248</f>
        <v>162825.98000000001</v>
      </c>
      <c r="G248" s="13">
        <v>81412.990000000005</v>
      </c>
      <c r="H248" s="14">
        <f t="shared" si="14"/>
        <v>81412.990000000005</v>
      </c>
    </row>
    <row r="249" spans="1:8" x14ac:dyDescent="0.25">
      <c r="A249" s="12" t="s">
        <v>9</v>
      </c>
      <c r="B249" s="2" t="s">
        <v>467</v>
      </c>
      <c r="C249" s="2" t="s">
        <v>468</v>
      </c>
      <c r="D249" s="13">
        <v>397417.23</v>
      </c>
      <c r="E249" s="13">
        <v>42033.33</v>
      </c>
      <c r="F249" s="13">
        <f>D249+E249</f>
        <v>439450.56</v>
      </c>
      <c r="G249" s="13">
        <v>219725.28</v>
      </c>
      <c r="H249" s="14">
        <f t="shared" si="14"/>
        <v>219725.28</v>
      </c>
    </row>
    <row r="250" spans="1:8" x14ac:dyDescent="0.25">
      <c r="A250" s="12" t="s">
        <v>9</v>
      </c>
      <c r="B250" s="2" t="s">
        <v>469</v>
      </c>
      <c r="C250" s="2" t="s">
        <v>470</v>
      </c>
      <c r="D250" s="13">
        <v>540810.27</v>
      </c>
      <c r="E250" s="13">
        <v>51753.23</v>
      </c>
      <c r="F250" s="13">
        <f>D250+E250</f>
        <v>592563.5</v>
      </c>
      <c r="G250" s="13">
        <v>296281.75</v>
      </c>
      <c r="H250" s="14">
        <f t="shared" si="14"/>
        <v>296281.75</v>
      </c>
    </row>
    <row r="251" spans="1:8" x14ac:dyDescent="0.25">
      <c r="A251" s="12" t="s">
        <v>9</v>
      </c>
      <c r="B251" s="2" t="s">
        <v>471</v>
      </c>
      <c r="C251" s="2" t="s">
        <v>472</v>
      </c>
      <c r="D251" s="13">
        <v>315679.14</v>
      </c>
      <c r="E251" s="13">
        <v>33411.82</v>
      </c>
      <c r="F251" s="13">
        <f>D251+E251</f>
        <v>349090.96</v>
      </c>
      <c r="G251" s="13">
        <v>174545.48</v>
      </c>
      <c r="H251" s="14">
        <f t="shared" si="14"/>
        <v>174545.48</v>
      </c>
    </row>
    <row r="252" spans="1:8" x14ac:dyDescent="0.25">
      <c r="A252" s="12" t="s">
        <v>12</v>
      </c>
      <c r="B252" s="2" t="s">
        <v>473</v>
      </c>
      <c r="C252" s="2" t="s">
        <v>474</v>
      </c>
      <c r="D252" s="13">
        <v>259356.51</v>
      </c>
      <c r="E252" s="13">
        <v>62931.21</v>
      </c>
      <c r="F252" s="13">
        <f>E252+D252</f>
        <v>322287.72000000003</v>
      </c>
      <c r="G252" s="13">
        <v>161143.86000000002</v>
      </c>
      <c r="H252" s="14">
        <f t="shared" si="14"/>
        <v>161143.86000000002</v>
      </c>
    </row>
    <row r="253" spans="1:8" x14ac:dyDescent="0.25">
      <c r="A253" s="12" t="s">
        <v>9</v>
      </c>
      <c r="B253" s="2" t="s">
        <v>475</v>
      </c>
      <c r="C253" s="2" t="s">
        <v>476</v>
      </c>
      <c r="D253" s="13">
        <v>699446.79</v>
      </c>
      <c r="E253" s="13">
        <v>136934.88</v>
      </c>
      <c r="F253" s="13">
        <f t="shared" ref="F253:F258" si="17">D253+E253</f>
        <v>836381.67</v>
      </c>
      <c r="G253" s="13">
        <v>418190.83500000002</v>
      </c>
      <c r="H253" s="14">
        <f t="shared" si="14"/>
        <v>418190.83500000002</v>
      </c>
    </row>
    <row r="254" spans="1:8" x14ac:dyDescent="0.25">
      <c r="A254" s="12" t="s">
        <v>9</v>
      </c>
      <c r="B254" s="2" t="s">
        <v>477</v>
      </c>
      <c r="C254" s="2" t="s">
        <v>478</v>
      </c>
      <c r="D254" s="13">
        <v>1332891.6300000001</v>
      </c>
      <c r="E254" s="13">
        <v>233532.28</v>
      </c>
      <c r="F254" s="13">
        <f t="shared" si="17"/>
        <v>1566423.9100000001</v>
      </c>
      <c r="G254" s="13">
        <v>783211.95500000007</v>
      </c>
      <c r="H254" s="14">
        <f t="shared" si="14"/>
        <v>783211.95500000007</v>
      </c>
    </row>
    <row r="255" spans="1:8" x14ac:dyDescent="0.25">
      <c r="A255" s="12" t="s">
        <v>9</v>
      </c>
      <c r="B255" s="2" t="s">
        <v>479</v>
      </c>
      <c r="C255" s="2" t="s">
        <v>480</v>
      </c>
      <c r="D255" s="13">
        <v>508077.36</v>
      </c>
      <c r="E255" s="13">
        <v>50018.9</v>
      </c>
      <c r="F255" s="13">
        <f t="shared" si="17"/>
        <v>558096.26</v>
      </c>
      <c r="G255" s="13">
        <v>279048.13</v>
      </c>
      <c r="H255" s="14">
        <f t="shared" si="14"/>
        <v>279048.13</v>
      </c>
    </row>
    <row r="256" spans="1:8" x14ac:dyDescent="0.25">
      <c r="A256" s="12" t="s">
        <v>9</v>
      </c>
      <c r="B256" s="2" t="s">
        <v>481</v>
      </c>
      <c r="C256" s="2" t="s">
        <v>482</v>
      </c>
      <c r="D256" s="13">
        <v>253009.89</v>
      </c>
      <c r="E256" s="13">
        <v>31234.95</v>
      </c>
      <c r="F256" s="13">
        <f t="shared" si="17"/>
        <v>284244.84000000003</v>
      </c>
      <c r="G256" s="13">
        <v>142122.42000000001</v>
      </c>
      <c r="H256" s="14">
        <f t="shared" si="14"/>
        <v>142122.42000000001</v>
      </c>
    </row>
    <row r="257" spans="1:8" x14ac:dyDescent="0.25">
      <c r="A257" s="12" t="s">
        <v>9</v>
      </c>
      <c r="B257" s="2" t="s">
        <v>483</v>
      </c>
      <c r="C257" s="2" t="s">
        <v>484</v>
      </c>
      <c r="D257" s="13">
        <v>350107.38</v>
      </c>
      <c r="E257" s="13">
        <v>60291.03</v>
      </c>
      <c r="F257" s="13">
        <f t="shared" si="17"/>
        <v>410398.41000000003</v>
      </c>
      <c r="G257" s="13">
        <v>205199.20500000002</v>
      </c>
      <c r="H257" s="14">
        <f t="shared" si="14"/>
        <v>205199.20500000002</v>
      </c>
    </row>
    <row r="258" spans="1:8" x14ac:dyDescent="0.25">
      <c r="A258" s="12" t="s">
        <v>9</v>
      </c>
      <c r="B258" s="2" t="s">
        <v>485</v>
      </c>
      <c r="C258" s="2" t="s">
        <v>486</v>
      </c>
      <c r="D258" s="13">
        <v>958542.48</v>
      </c>
      <c r="E258" s="13">
        <v>147204.46</v>
      </c>
      <c r="F258" s="13">
        <f t="shared" si="17"/>
        <v>1105746.94</v>
      </c>
      <c r="G258" s="13">
        <v>552873.47</v>
      </c>
      <c r="H258" s="14">
        <f t="shared" si="14"/>
        <v>552873.47</v>
      </c>
    </row>
    <row r="259" spans="1:8" x14ac:dyDescent="0.25">
      <c r="A259" s="12" t="s">
        <v>14</v>
      </c>
      <c r="B259" s="2" t="s">
        <v>487</v>
      </c>
      <c r="C259" s="2" t="s">
        <v>486</v>
      </c>
      <c r="D259" s="13">
        <v>105139.44</v>
      </c>
      <c r="E259" s="13">
        <v>56218.07</v>
      </c>
      <c r="F259" s="13">
        <f>E259+D259</f>
        <v>161357.51</v>
      </c>
      <c r="G259" s="13">
        <v>80678.755000000005</v>
      </c>
      <c r="H259" s="14">
        <f t="shared" si="14"/>
        <v>80678.755000000005</v>
      </c>
    </row>
    <row r="260" spans="1:8" x14ac:dyDescent="0.25">
      <c r="A260" s="12" t="s">
        <v>141</v>
      </c>
      <c r="B260" s="2" t="s">
        <v>488</v>
      </c>
      <c r="C260" s="2" t="s">
        <v>486</v>
      </c>
      <c r="D260" s="13">
        <v>99618.75</v>
      </c>
      <c r="E260" s="13">
        <v>38407.410000000003</v>
      </c>
      <c r="F260" s="13">
        <f>E260+D260</f>
        <v>138026.16</v>
      </c>
      <c r="G260" s="13">
        <v>69013.08</v>
      </c>
      <c r="H260" s="14">
        <f t="shared" si="14"/>
        <v>69013.08</v>
      </c>
    </row>
    <row r="261" spans="1:8" x14ac:dyDescent="0.25">
      <c r="A261" s="12" t="s">
        <v>9</v>
      </c>
      <c r="B261" s="2" t="s">
        <v>489</v>
      </c>
      <c r="C261" s="2" t="s">
        <v>490</v>
      </c>
      <c r="D261" s="13">
        <v>304376.94</v>
      </c>
      <c r="E261" s="13">
        <v>48963.31</v>
      </c>
      <c r="F261" s="13">
        <f>D261+E261</f>
        <v>353340.25</v>
      </c>
      <c r="G261" s="13">
        <v>176670.125</v>
      </c>
      <c r="H261" s="14">
        <f t="shared" si="14"/>
        <v>176670.125</v>
      </c>
    </row>
    <row r="262" spans="1:8" x14ac:dyDescent="0.25">
      <c r="A262" s="12" t="s">
        <v>9</v>
      </c>
      <c r="B262" s="2" t="s">
        <v>491</v>
      </c>
      <c r="C262" s="2" t="s">
        <v>492</v>
      </c>
      <c r="D262" s="13">
        <v>1571208.66</v>
      </c>
      <c r="E262" s="13">
        <v>238044.1</v>
      </c>
      <c r="F262" s="13">
        <f>D262+E262</f>
        <v>1809252.76</v>
      </c>
      <c r="G262" s="13">
        <v>904626.38</v>
      </c>
      <c r="H262" s="14">
        <f t="shared" si="14"/>
        <v>904626.38</v>
      </c>
    </row>
    <row r="263" spans="1:8" x14ac:dyDescent="0.25">
      <c r="A263" s="12" t="s">
        <v>9</v>
      </c>
      <c r="B263" s="2" t="s">
        <v>493</v>
      </c>
      <c r="C263" s="2" t="s">
        <v>494</v>
      </c>
      <c r="D263" s="13">
        <v>330705.27</v>
      </c>
      <c r="E263" s="13">
        <v>52570.46</v>
      </c>
      <c r="F263" s="13">
        <f>D263+E263</f>
        <v>383275.73000000004</v>
      </c>
      <c r="G263" s="13">
        <v>191637.86500000002</v>
      </c>
      <c r="H263" s="14">
        <f t="shared" si="14"/>
        <v>191637.86500000002</v>
      </c>
    </row>
    <row r="264" spans="1:8" x14ac:dyDescent="0.25">
      <c r="A264" s="12" t="s">
        <v>9</v>
      </c>
      <c r="B264" s="2" t="s">
        <v>495</v>
      </c>
      <c r="C264" s="2" t="s">
        <v>496</v>
      </c>
      <c r="D264" s="13">
        <v>1431626.49</v>
      </c>
      <c r="E264" s="13">
        <v>240781.07</v>
      </c>
      <c r="F264" s="13">
        <f>D264+E264</f>
        <v>1672407.56</v>
      </c>
      <c r="G264" s="13">
        <v>836203.78</v>
      </c>
      <c r="H264" s="14">
        <f t="shared" si="14"/>
        <v>836203.78</v>
      </c>
    </row>
    <row r="265" spans="1:8" x14ac:dyDescent="0.25">
      <c r="A265" s="12" t="s">
        <v>12</v>
      </c>
      <c r="B265" s="2" t="s">
        <v>497</v>
      </c>
      <c r="C265" s="2" t="s">
        <v>498</v>
      </c>
      <c r="D265" s="13">
        <v>320026.14</v>
      </c>
      <c r="E265" s="13">
        <v>64997.46</v>
      </c>
      <c r="F265" s="13">
        <f>E265+D265</f>
        <v>385023.60000000003</v>
      </c>
      <c r="G265" s="13">
        <v>192511.80000000002</v>
      </c>
      <c r="H265" s="14">
        <f t="shared" ref="H265:H328" si="18">F265/2</f>
        <v>192511.80000000002</v>
      </c>
    </row>
    <row r="266" spans="1:8" x14ac:dyDescent="0.25">
      <c r="A266" s="12" t="s">
        <v>9</v>
      </c>
      <c r="B266" s="2" t="s">
        <v>499</v>
      </c>
      <c r="C266" s="2" t="s">
        <v>500</v>
      </c>
      <c r="D266" s="13">
        <v>1216449.99</v>
      </c>
      <c r="E266" s="13">
        <v>217640.29</v>
      </c>
      <c r="F266" s="13">
        <f t="shared" ref="F266:F279" si="19">D266+E266</f>
        <v>1434090.28</v>
      </c>
      <c r="G266" s="13">
        <v>717045.14</v>
      </c>
      <c r="H266" s="14">
        <f t="shared" si="18"/>
        <v>717045.14</v>
      </c>
    </row>
    <row r="267" spans="1:8" x14ac:dyDescent="0.25">
      <c r="A267" s="12" t="s">
        <v>9</v>
      </c>
      <c r="B267" s="2" t="s">
        <v>501</v>
      </c>
      <c r="C267" s="2" t="s">
        <v>502</v>
      </c>
      <c r="D267" s="13">
        <v>1293826.5900000001</v>
      </c>
      <c r="E267" s="13">
        <v>169072.92</v>
      </c>
      <c r="F267" s="13">
        <f t="shared" si="19"/>
        <v>1462899.51</v>
      </c>
      <c r="G267" s="13">
        <v>731449.755</v>
      </c>
      <c r="H267" s="14">
        <f t="shared" si="18"/>
        <v>731449.755</v>
      </c>
    </row>
    <row r="268" spans="1:8" x14ac:dyDescent="0.25">
      <c r="A268" s="12" t="s">
        <v>9</v>
      </c>
      <c r="B268" s="2" t="s">
        <v>503</v>
      </c>
      <c r="C268" s="2" t="s">
        <v>504</v>
      </c>
      <c r="D268" s="13">
        <v>476271.81</v>
      </c>
      <c r="E268" s="13">
        <v>41451.22</v>
      </c>
      <c r="F268" s="13">
        <f t="shared" si="19"/>
        <v>517723.03</v>
      </c>
      <c r="G268" s="13">
        <v>258861.51500000001</v>
      </c>
      <c r="H268" s="14">
        <f t="shared" si="18"/>
        <v>258861.51500000001</v>
      </c>
    </row>
    <row r="269" spans="1:8" x14ac:dyDescent="0.25">
      <c r="A269" s="12" t="s">
        <v>9</v>
      </c>
      <c r="B269" s="2" t="s">
        <v>505</v>
      </c>
      <c r="C269" s="2" t="s">
        <v>506</v>
      </c>
      <c r="D269" s="13">
        <v>358656.48</v>
      </c>
      <c r="E269" s="13">
        <v>39844.6</v>
      </c>
      <c r="F269" s="13">
        <f t="shared" si="19"/>
        <v>398501.07999999996</v>
      </c>
      <c r="G269" s="13">
        <v>199250.53999999998</v>
      </c>
      <c r="H269" s="14">
        <f t="shared" si="18"/>
        <v>199250.53999999998</v>
      </c>
    </row>
    <row r="270" spans="1:8" x14ac:dyDescent="0.25">
      <c r="A270" s="12" t="s">
        <v>9</v>
      </c>
      <c r="B270" s="2" t="s">
        <v>507</v>
      </c>
      <c r="C270" s="2" t="s">
        <v>508</v>
      </c>
      <c r="D270" s="13">
        <v>884136.33</v>
      </c>
      <c r="E270" s="13">
        <v>91524.43</v>
      </c>
      <c r="F270" s="13">
        <f t="shared" si="19"/>
        <v>975660.76</v>
      </c>
      <c r="G270" s="13">
        <v>487830.38</v>
      </c>
      <c r="H270" s="14">
        <f t="shared" si="18"/>
        <v>487830.38</v>
      </c>
    </row>
    <row r="271" spans="1:8" x14ac:dyDescent="0.25">
      <c r="A271" s="12" t="s">
        <v>9</v>
      </c>
      <c r="B271" s="2" t="s">
        <v>509</v>
      </c>
      <c r="C271" s="2" t="s">
        <v>510</v>
      </c>
      <c r="D271" s="13">
        <v>672611.31</v>
      </c>
      <c r="E271" s="13">
        <v>107582.45</v>
      </c>
      <c r="F271" s="13">
        <f t="shared" si="19"/>
        <v>780193.76</v>
      </c>
      <c r="G271" s="13">
        <v>390096.88</v>
      </c>
      <c r="H271" s="14">
        <f t="shared" si="18"/>
        <v>390096.88</v>
      </c>
    </row>
    <row r="272" spans="1:8" x14ac:dyDescent="0.25">
      <c r="A272" s="12" t="s">
        <v>9</v>
      </c>
      <c r="B272" s="2" t="s">
        <v>511</v>
      </c>
      <c r="C272" s="2" t="s">
        <v>512</v>
      </c>
      <c r="D272" s="13">
        <v>363974.31</v>
      </c>
      <c r="E272" s="13">
        <v>42345.1</v>
      </c>
      <c r="F272" s="13">
        <f t="shared" si="19"/>
        <v>406319.41</v>
      </c>
      <c r="G272" s="13">
        <v>203159.70499999999</v>
      </c>
      <c r="H272" s="14">
        <f t="shared" si="18"/>
        <v>203159.70499999999</v>
      </c>
    </row>
    <row r="273" spans="1:8" x14ac:dyDescent="0.25">
      <c r="A273" s="12" t="s">
        <v>9</v>
      </c>
      <c r="B273" s="2" t="s">
        <v>513</v>
      </c>
      <c r="C273" s="2" t="s">
        <v>514</v>
      </c>
      <c r="D273" s="13">
        <v>708285.69000000006</v>
      </c>
      <c r="E273" s="13">
        <v>74477.63</v>
      </c>
      <c r="F273" s="13">
        <f t="shared" si="19"/>
        <v>782763.32000000007</v>
      </c>
      <c r="G273" s="13">
        <v>391381.66000000003</v>
      </c>
      <c r="H273" s="14">
        <f t="shared" si="18"/>
        <v>391381.66000000003</v>
      </c>
    </row>
    <row r="274" spans="1:8" x14ac:dyDescent="0.25">
      <c r="A274" s="12" t="s">
        <v>9</v>
      </c>
      <c r="B274" s="2" t="s">
        <v>515</v>
      </c>
      <c r="C274" s="2" t="s">
        <v>516</v>
      </c>
      <c r="D274" s="13">
        <v>1001273.49</v>
      </c>
      <c r="E274" s="13">
        <v>163130.45000000001</v>
      </c>
      <c r="F274" s="13">
        <f t="shared" si="19"/>
        <v>1164403.94</v>
      </c>
      <c r="G274" s="13">
        <v>582201.97</v>
      </c>
      <c r="H274" s="14">
        <f t="shared" si="18"/>
        <v>582201.97</v>
      </c>
    </row>
    <row r="275" spans="1:8" x14ac:dyDescent="0.25">
      <c r="A275" s="12" t="s">
        <v>9</v>
      </c>
      <c r="B275" s="2" t="s">
        <v>517</v>
      </c>
      <c r="C275" s="2" t="s">
        <v>518</v>
      </c>
      <c r="D275" s="13">
        <v>553706.37</v>
      </c>
      <c r="E275" s="13">
        <v>51050.13</v>
      </c>
      <c r="F275" s="13">
        <f t="shared" si="19"/>
        <v>604756.5</v>
      </c>
      <c r="G275" s="13">
        <v>302378.25</v>
      </c>
      <c r="H275" s="14">
        <f t="shared" si="18"/>
        <v>302378.25</v>
      </c>
    </row>
    <row r="276" spans="1:8" x14ac:dyDescent="0.25">
      <c r="A276" s="12" t="s">
        <v>9</v>
      </c>
      <c r="B276" s="2" t="s">
        <v>519</v>
      </c>
      <c r="C276" s="2" t="s">
        <v>520</v>
      </c>
      <c r="D276" s="13">
        <v>324242.73</v>
      </c>
      <c r="E276" s="13">
        <v>28972.17</v>
      </c>
      <c r="F276" s="13">
        <f t="shared" si="19"/>
        <v>353214.89999999997</v>
      </c>
      <c r="G276" s="13">
        <v>176607.44999999998</v>
      </c>
      <c r="H276" s="14">
        <f t="shared" si="18"/>
        <v>176607.44999999998</v>
      </c>
    </row>
    <row r="277" spans="1:8" x14ac:dyDescent="0.25">
      <c r="A277" s="12" t="s">
        <v>9</v>
      </c>
      <c r="B277" s="2" t="s">
        <v>521</v>
      </c>
      <c r="C277" s="2" t="s">
        <v>522</v>
      </c>
      <c r="D277" s="13">
        <v>396765.18</v>
      </c>
      <c r="E277" s="13">
        <v>38883.040000000001</v>
      </c>
      <c r="F277" s="13">
        <f t="shared" si="19"/>
        <v>435648.22</v>
      </c>
      <c r="G277" s="13">
        <v>217824.11</v>
      </c>
      <c r="H277" s="14">
        <f t="shared" si="18"/>
        <v>217824.11</v>
      </c>
    </row>
    <row r="278" spans="1:8" x14ac:dyDescent="0.25">
      <c r="A278" s="12" t="s">
        <v>9</v>
      </c>
      <c r="B278" s="2" t="s">
        <v>523</v>
      </c>
      <c r="C278" s="2" t="s">
        <v>524</v>
      </c>
      <c r="D278" s="13">
        <v>312114.59999999998</v>
      </c>
      <c r="E278" s="13">
        <v>31829.27</v>
      </c>
      <c r="F278" s="13">
        <f t="shared" si="19"/>
        <v>343943.87</v>
      </c>
      <c r="G278" s="13">
        <v>171971.935</v>
      </c>
      <c r="H278" s="14">
        <f t="shared" si="18"/>
        <v>171971.935</v>
      </c>
    </row>
    <row r="279" spans="1:8" x14ac:dyDescent="0.25">
      <c r="A279" s="12" t="s">
        <v>9</v>
      </c>
      <c r="B279" s="2" t="s">
        <v>525</v>
      </c>
      <c r="C279" s="2" t="s">
        <v>526</v>
      </c>
      <c r="D279" s="13">
        <v>2991170.7</v>
      </c>
      <c r="E279" s="13">
        <v>491447.37</v>
      </c>
      <c r="F279" s="13">
        <f t="shared" si="19"/>
        <v>3482618.0700000003</v>
      </c>
      <c r="G279" s="13">
        <v>1741309.0350000001</v>
      </c>
      <c r="H279" s="14">
        <f t="shared" si="18"/>
        <v>1741309.0350000001</v>
      </c>
    </row>
    <row r="280" spans="1:8" x14ac:dyDescent="0.25">
      <c r="A280" s="12" t="s">
        <v>14</v>
      </c>
      <c r="B280" s="2" t="s">
        <v>527</v>
      </c>
      <c r="C280" s="2" t="s">
        <v>526</v>
      </c>
      <c r="D280" s="13">
        <v>125150.13</v>
      </c>
      <c r="E280" s="13">
        <v>40220.44</v>
      </c>
      <c r="F280" s="13">
        <f>E280+D280</f>
        <v>165370.57</v>
      </c>
      <c r="G280" s="13">
        <v>82685.285000000003</v>
      </c>
      <c r="H280" s="14">
        <f t="shared" si="18"/>
        <v>82685.285000000003</v>
      </c>
    </row>
    <row r="281" spans="1:8" x14ac:dyDescent="0.25">
      <c r="A281" s="12" t="s">
        <v>9</v>
      </c>
      <c r="B281" s="2" t="s">
        <v>528</v>
      </c>
      <c r="C281" s="2" t="s">
        <v>529</v>
      </c>
      <c r="D281" s="13">
        <v>366205.77</v>
      </c>
      <c r="E281" s="13">
        <v>53206.65</v>
      </c>
      <c r="F281" s="13">
        <f t="shared" ref="F281:F287" si="20">D281+E281</f>
        <v>419412.42000000004</v>
      </c>
      <c r="G281" s="13">
        <v>209706.21000000002</v>
      </c>
      <c r="H281" s="14">
        <f t="shared" si="18"/>
        <v>209706.21000000002</v>
      </c>
    </row>
    <row r="282" spans="1:8" x14ac:dyDescent="0.25">
      <c r="A282" s="12" t="s">
        <v>9</v>
      </c>
      <c r="B282" s="2" t="s">
        <v>530</v>
      </c>
      <c r="C282" s="2" t="s">
        <v>531</v>
      </c>
      <c r="D282" s="13">
        <v>851925.06</v>
      </c>
      <c r="E282" s="13">
        <v>149541.35</v>
      </c>
      <c r="F282" s="13">
        <f t="shared" si="20"/>
        <v>1001466.41</v>
      </c>
      <c r="G282" s="13">
        <v>500733.20500000002</v>
      </c>
      <c r="H282" s="14">
        <f t="shared" si="18"/>
        <v>500733.20500000002</v>
      </c>
    </row>
    <row r="283" spans="1:8" x14ac:dyDescent="0.25">
      <c r="A283" s="12" t="s">
        <v>9</v>
      </c>
      <c r="B283" s="2" t="s">
        <v>532</v>
      </c>
      <c r="C283" s="2" t="s">
        <v>533</v>
      </c>
      <c r="D283" s="13">
        <v>115369.38</v>
      </c>
      <c r="E283" s="13">
        <v>12282.59</v>
      </c>
      <c r="F283" s="13">
        <f t="shared" si="20"/>
        <v>127651.97</v>
      </c>
      <c r="G283" s="13">
        <v>63825.985000000001</v>
      </c>
      <c r="H283" s="14">
        <f t="shared" si="18"/>
        <v>63825.985000000001</v>
      </c>
    </row>
    <row r="284" spans="1:8" x14ac:dyDescent="0.25">
      <c r="A284" s="12" t="s">
        <v>9</v>
      </c>
      <c r="B284" s="2" t="s">
        <v>534</v>
      </c>
      <c r="C284" s="2" t="s">
        <v>535</v>
      </c>
      <c r="D284" s="13">
        <v>23502.78</v>
      </c>
      <c r="E284" s="13">
        <v>3313.09</v>
      </c>
      <c r="F284" s="13">
        <f t="shared" si="20"/>
        <v>26815.87</v>
      </c>
      <c r="G284" s="13">
        <v>13407.934999999999</v>
      </c>
      <c r="H284" s="14">
        <f t="shared" si="18"/>
        <v>13407.934999999999</v>
      </c>
    </row>
    <row r="285" spans="1:8" x14ac:dyDescent="0.25">
      <c r="A285" s="12" t="s">
        <v>9</v>
      </c>
      <c r="B285" s="2" t="s">
        <v>536</v>
      </c>
      <c r="C285" s="2" t="s">
        <v>537</v>
      </c>
      <c r="D285" s="13">
        <v>118977.39</v>
      </c>
      <c r="E285" s="13">
        <v>12624.16</v>
      </c>
      <c r="F285" s="13">
        <f t="shared" si="20"/>
        <v>131601.54999999999</v>
      </c>
      <c r="G285" s="13">
        <v>65800.774999999994</v>
      </c>
      <c r="H285" s="14">
        <f t="shared" si="18"/>
        <v>65800.774999999994</v>
      </c>
    </row>
    <row r="286" spans="1:8" x14ac:dyDescent="0.25">
      <c r="A286" s="12" t="s">
        <v>9</v>
      </c>
      <c r="B286" s="2" t="s">
        <v>538</v>
      </c>
      <c r="C286" s="2" t="s">
        <v>539</v>
      </c>
      <c r="D286" s="13">
        <v>622649.79</v>
      </c>
      <c r="E286" s="13">
        <v>88029</v>
      </c>
      <c r="F286" s="13">
        <f t="shared" si="20"/>
        <v>710678.79</v>
      </c>
      <c r="G286" s="13">
        <v>355339.39500000002</v>
      </c>
      <c r="H286" s="14">
        <f t="shared" si="18"/>
        <v>355339.39500000002</v>
      </c>
    </row>
    <row r="287" spans="1:8" x14ac:dyDescent="0.25">
      <c r="A287" s="12" t="s">
        <v>9</v>
      </c>
      <c r="B287" s="2" t="s">
        <v>540</v>
      </c>
      <c r="C287" s="2" t="s">
        <v>541</v>
      </c>
      <c r="D287" s="13">
        <v>422484.93</v>
      </c>
      <c r="E287" s="13">
        <v>45971.72</v>
      </c>
      <c r="F287" s="13">
        <f t="shared" si="20"/>
        <v>468456.65</v>
      </c>
      <c r="G287" s="13">
        <v>234228.32500000001</v>
      </c>
      <c r="H287" s="14">
        <f t="shared" si="18"/>
        <v>234228.32500000001</v>
      </c>
    </row>
    <row r="288" spans="1:8" x14ac:dyDescent="0.25">
      <c r="A288" s="12" t="s">
        <v>542</v>
      </c>
      <c r="B288" s="2" t="s">
        <v>543</v>
      </c>
      <c r="C288" s="2" t="s">
        <v>539</v>
      </c>
      <c r="D288" s="13">
        <v>45426.15</v>
      </c>
      <c r="E288" s="13">
        <v>13430.66</v>
      </c>
      <c r="F288" s="13">
        <f>E288+D288</f>
        <v>58856.81</v>
      </c>
      <c r="G288" s="13">
        <v>29428.404999999999</v>
      </c>
      <c r="H288" s="14">
        <f t="shared" si="18"/>
        <v>29428.404999999999</v>
      </c>
    </row>
    <row r="289" spans="1:8" x14ac:dyDescent="0.25">
      <c r="A289" s="12" t="s">
        <v>9</v>
      </c>
      <c r="B289" s="2" t="s">
        <v>544</v>
      </c>
      <c r="C289" s="2" t="s">
        <v>545</v>
      </c>
      <c r="D289" s="13">
        <v>344977.91999999998</v>
      </c>
      <c r="E289" s="13">
        <v>37709.4</v>
      </c>
      <c r="F289" s="13">
        <f t="shared" ref="F289:F311" si="21">D289+E289</f>
        <v>382687.32</v>
      </c>
      <c r="G289" s="13">
        <v>191343.66</v>
      </c>
      <c r="H289" s="14">
        <f t="shared" si="18"/>
        <v>191343.66</v>
      </c>
    </row>
    <row r="290" spans="1:8" x14ac:dyDescent="0.25">
      <c r="A290" s="12" t="s">
        <v>9</v>
      </c>
      <c r="B290" s="2" t="s">
        <v>546</v>
      </c>
      <c r="C290" s="2" t="s">
        <v>547</v>
      </c>
      <c r="D290" s="13">
        <v>5303.34</v>
      </c>
      <c r="E290" s="13">
        <v>503.53</v>
      </c>
      <c r="F290" s="13">
        <f t="shared" si="21"/>
        <v>5806.87</v>
      </c>
      <c r="G290" s="13">
        <v>2903.4349999999999</v>
      </c>
      <c r="H290" s="14">
        <f t="shared" si="18"/>
        <v>2903.4349999999999</v>
      </c>
    </row>
    <row r="291" spans="1:8" x14ac:dyDescent="0.25">
      <c r="A291" s="12" t="s">
        <v>9</v>
      </c>
      <c r="B291" s="2" t="s">
        <v>548</v>
      </c>
      <c r="C291" s="2" t="s">
        <v>549</v>
      </c>
      <c r="D291" s="13">
        <v>1304.0999999999999</v>
      </c>
      <c r="E291" s="13">
        <v>179.03</v>
      </c>
      <c r="F291" s="13">
        <f t="shared" si="21"/>
        <v>1483.1299999999999</v>
      </c>
      <c r="G291" s="13">
        <v>741.56499999999994</v>
      </c>
      <c r="H291" s="14">
        <f t="shared" si="18"/>
        <v>741.56499999999994</v>
      </c>
    </row>
    <row r="292" spans="1:8" x14ac:dyDescent="0.25">
      <c r="A292" s="12" t="s">
        <v>9</v>
      </c>
      <c r="B292" s="2" t="s">
        <v>550</v>
      </c>
      <c r="C292" s="2" t="s">
        <v>551</v>
      </c>
      <c r="D292" s="13">
        <v>1034412.12</v>
      </c>
      <c r="E292" s="13">
        <v>213125.77</v>
      </c>
      <c r="F292" s="13">
        <f t="shared" si="21"/>
        <v>1247537.8899999999</v>
      </c>
      <c r="G292" s="13">
        <v>623768.94499999995</v>
      </c>
      <c r="H292" s="14">
        <f t="shared" si="18"/>
        <v>623768.94499999995</v>
      </c>
    </row>
    <row r="293" spans="1:8" x14ac:dyDescent="0.25">
      <c r="A293" s="12" t="s">
        <v>9</v>
      </c>
      <c r="B293" s="2" t="s">
        <v>552</v>
      </c>
      <c r="C293" s="2" t="s">
        <v>553</v>
      </c>
      <c r="D293" s="13">
        <v>12765.69</v>
      </c>
      <c r="E293" s="13">
        <v>1248.31</v>
      </c>
      <c r="F293" s="13">
        <f t="shared" si="21"/>
        <v>14014</v>
      </c>
      <c r="G293" s="13">
        <v>7007</v>
      </c>
      <c r="H293" s="14">
        <f t="shared" si="18"/>
        <v>7007</v>
      </c>
    </row>
    <row r="294" spans="1:8" x14ac:dyDescent="0.25">
      <c r="A294" s="12" t="s">
        <v>9</v>
      </c>
      <c r="B294" s="2" t="s">
        <v>554</v>
      </c>
      <c r="C294" s="2" t="s">
        <v>555</v>
      </c>
      <c r="D294" s="13">
        <v>2647815.66</v>
      </c>
      <c r="E294" s="13">
        <v>451999.05</v>
      </c>
      <c r="F294" s="13">
        <f t="shared" si="21"/>
        <v>3099814.71</v>
      </c>
      <c r="G294" s="13">
        <v>1549907.355</v>
      </c>
      <c r="H294" s="14">
        <f t="shared" si="18"/>
        <v>1549907.355</v>
      </c>
    </row>
    <row r="295" spans="1:8" x14ac:dyDescent="0.25">
      <c r="A295" s="12" t="s">
        <v>9</v>
      </c>
      <c r="B295" s="2" t="s">
        <v>556</v>
      </c>
      <c r="C295" s="2" t="s">
        <v>557</v>
      </c>
      <c r="D295" s="13">
        <v>195412.14</v>
      </c>
      <c r="E295" s="13">
        <v>20240.310000000001</v>
      </c>
      <c r="F295" s="13">
        <f t="shared" si="21"/>
        <v>215652.45</v>
      </c>
      <c r="G295" s="13">
        <v>107826.22500000001</v>
      </c>
      <c r="H295" s="14">
        <f t="shared" si="18"/>
        <v>107826.22500000001</v>
      </c>
    </row>
    <row r="296" spans="1:8" x14ac:dyDescent="0.25">
      <c r="A296" s="12" t="s">
        <v>9</v>
      </c>
      <c r="B296" s="2" t="s">
        <v>558</v>
      </c>
      <c r="C296" s="2" t="s">
        <v>559</v>
      </c>
      <c r="D296" s="13">
        <v>486545.22000000003</v>
      </c>
      <c r="E296" s="13">
        <v>52250.22</v>
      </c>
      <c r="F296" s="13">
        <f t="shared" si="21"/>
        <v>538795.44000000006</v>
      </c>
      <c r="G296" s="13">
        <v>269397.72000000003</v>
      </c>
      <c r="H296" s="14">
        <f t="shared" si="18"/>
        <v>269397.72000000003</v>
      </c>
    </row>
    <row r="297" spans="1:8" x14ac:dyDescent="0.25">
      <c r="A297" s="12" t="s">
        <v>9</v>
      </c>
      <c r="B297" s="2" t="s">
        <v>560</v>
      </c>
      <c r="C297" s="2" t="s">
        <v>561</v>
      </c>
      <c r="D297" s="13">
        <v>923389.74</v>
      </c>
      <c r="E297" s="13">
        <v>165391.63</v>
      </c>
      <c r="F297" s="13">
        <f t="shared" si="21"/>
        <v>1088781.3700000001</v>
      </c>
      <c r="G297" s="13">
        <v>544390.68500000006</v>
      </c>
      <c r="H297" s="14">
        <f t="shared" si="18"/>
        <v>544390.68500000006</v>
      </c>
    </row>
    <row r="298" spans="1:8" x14ac:dyDescent="0.25">
      <c r="A298" s="12" t="s">
        <v>9</v>
      </c>
      <c r="B298" s="2" t="s">
        <v>562</v>
      </c>
      <c r="C298" s="2" t="s">
        <v>563</v>
      </c>
      <c r="D298" s="13">
        <v>132453.09</v>
      </c>
      <c r="E298" s="13">
        <v>15340.08</v>
      </c>
      <c r="F298" s="13">
        <f t="shared" si="21"/>
        <v>147793.16999999998</v>
      </c>
      <c r="G298" s="13">
        <v>73896.584999999992</v>
      </c>
      <c r="H298" s="14">
        <f t="shared" si="18"/>
        <v>73896.584999999992</v>
      </c>
    </row>
    <row r="299" spans="1:8" x14ac:dyDescent="0.25">
      <c r="A299" s="12" t="s">
        <v>9</v>
      </c>
      <c r="B299" s="2" t="s">
        <v>564</v>
      </c>
      <c r="C299" s="2" t="s">
        <v>565</v>
      </c>
      <c r="D299" s="13">
        <v>137394.18</v>
      </c>
      <c r="E299" s="13">
        <v>14834.18</v>
      </c>
      <c r="F299" s="13">
        <f t="shared" si="21"/>
        <v>152228.35999999999</v>
      </c>
      <c r="G299" s="13">
        <v>76114.179999999993</v>
      </c>
      <c r="H299" s="14">
        <f t="shared" si="18"/>
        <v>76114.179999999993</v>
      </c>
    </row>
    <row r="300" spans="1:8" x14ac:dyDescent="0.25">
      <c r="A300" s="12" t="s">
        <v>9</v>
      </c>
      <c r="B300" s="2" t="s">
        <v>566</v>
      </c>
      <c r="C300" s="2" t="s">
        <v>567</v>
      </c>
      <c r="D300" s="13">
        <v>938952</v>
      </c>
      <c r="E300" s="13">
        <v>134596.13</v>
      </c>
      <c r="F300" s="13">
        <f t="shared" si="21"/>
        <v>1073548.1299999999</v>
      </c>
      <c r="G300" s="13">
        <v>536774.06499999994</v>
      </c>
      <c r="H300" s="14">
        <f t="shared" si="18"/>
        <v>536774.06499999994</v>
      </c>
    </row>
    <row r="301" spans="1:8" x14ac:dyDescent="0.25">
      <c r="A301" s="12" t="s">
        <v>9</v>
      </c>
      <c r="B301" s="2" t="s">
        <v>568</v>
      </c>
      <c r="C301" s="2" t="s">
        <v>569</v>
      </c>
      <c r="D301" s="13">
        <v>504367.92</v>
      </c>
      <c r="E301" s="13">
        <v>52954.47</v>
      </c>
      <c r="F301" s="13">
        <f t="shared" si="21"/>
        <v>557322.39</v>
      </c>
      <c r="G301" s="13">
        <v>278661.19500000001</v>
      </c>
      <c r="H301" s="14">
        <f t="shared" si="18"/>
        <v>278661.19500000001</v>
      </c>
    </row>
    <row r="302" spans="1:8" x14ac:dyDescent="0.25">
      <c r="A302" s="12" t="s">
        <v>9</v>
      </c>
      <c r="B302" s="2" t="s">
        <v>570</v>
      </c>
      <c r="C302" s="2" t="s">
        <v>571</v>
      </c>
      <c r="D302" s="13">
        <v>557299.89</v>
      </c>
      <c r="E302" s="13">
        <v>64361.1</v>
      </c>
      <c r="F302" s="13">
        <f t="shared" si="21"/>
        <v>621660.99</v>
      </c>
      <c r="G302" s="13">
        <v>310830.495</v>
      </c>
      <c r="H302" s="14">
        <f t="shared" si="18"/>
        <v>310830.495</v>
      </c>
    </row>
    <row r="303" spans="1:8" x14ac:dyDescent="0.25">
      <c r="A303" s="12" t="s">
        <v>9</v>
      </c>
      <c r="B303" s="2" t="s">
        <v>572</v>
      </c>
      <c r="C303" s="2" t="s">
        <v>573</v>
      </c>
      <c r="D303" s="13">
        <v>1175254.92</v>
      </c>
      <c r="E303" s="13">
        <v>188911.56</v>
      </c>
      <c r="F303" s="13">
        <f t="shared" si="21"/>
        <v>1364166.48</v>
      </c>
      <c r="G303" s="13">
        <v>682083.24</v>
      </c>
      <c r="H303" s="14">
        <f t="shared" si="18"/>
        <v>682083.24</v>
      </c>
    </row>
    <row r="304" spans="1:8" x14ac:dyDescent="0.25">
      <c r="A304" s="12" t="s">
        <v>9</v>
      </c>
      <c r="B304" s="2" t="s">
        <v>574</v>
      </c>
      <c r="C304" s="2" t="s">
        <v>575</v>
      </c>
      <c r="D304" s="13">
        <v>347788.98</v>
      </c>
      <c r="E304" s="13">
        <v>59211.58</v>
      </c>
      <c r="F304" s="13">
        <f t="shared" si="21"/>
        <v>407000.56</v>
      </c>
      <c r="G304" s="13">
        <v>203500.28</v>
      </c>
      <c r="H304" s="14">
        <f t="shared" si="18"/>
        <v>203500.28</v>
      </c>
    </row>
    <row r="305" spans="1:8" x14ac:dyDescent="0.25">
      <c r="A305" s="12" t="s">
        <v>9</v>
      </c>
      <c r="B305" s="2" t="s">
        <v>576</v>
      </c>
      <c r="C305" s="2" t="s">
        <v>577</v>
      </c>
      <c r="D305" s="13">
        <v>352744.56</v>
      </c>
      <c r="E305" s="13">
        <v>35720.83</v>
      </c>
      <c r="F305" s="13">
        <f t="shared" si="21"/>
        <v>388465.39</v>
      </c>
      <c r="G305" s="13">
        <v>194232.69500000001</v>
      </c>
      <c r="H305" s="14">
        <f t="shared" si="18"/>
        <v>194232.69500000001</v>
      </c>
    </row>
    <row r="306" spans="1:8" x14ac:dyDescent="0.25">
      <c r="A306" s="12" t="s">
        <v>9</v>
      </c>
      <c r="B306" s="2" t="s">
        <v>578</v>
      </c>
      <c r="C306" s="2" t="s">
        <v>579</v>
      </c>
      <c r="D306" s="13">
        <v>50541.120000000003</v>
      </c>
      <c r="E306" s="13">
        <v>7043.14</v>
      </c>
      <c r="F306" s="13">
        <f t="shared" si="21"/>
        <v>57584.26</v>
      </c>
      <c r="G306" s="13">
        <v>28792.13</v>
      </c>
      <c r="H306" s="14">
        <f t="shared" si="18"/>
        <v>28792.13</v>
      </c>
    </row>
    <row r="307" spans="1:8" x14ac:dyDescent="0.25">
      <c r="A307" s="12" t="s">
        <v>9</v>
      </c>
      <c r="B307" s="2" t="s">
        <v>580</v>
      </c>
      <c r="C307" s="2" t="s">
        <v>581</v>
      </c>
      <c r="D307" s="13">
        <v>1018864.35</v>
      </c>
      <c r="E307" s="13">
        <v>113074.53</v>
      </c>
      <c r="F307" s="13">
        <f t="shared" si="21"/>
        <v>1131938.8799999999</v>
      </c>
      <c r="G307" s="13">
        <v>565969.43999999994</v>
      </c>
      <c r="H307" s="14">
        <f t="shared" si="18"/>
        <v>565969.43999999994</v>
      </c>
    </row>
    <row r="308" spans="1:8" x14ac:dyDescent="0.25">
      <c r="A308" s="12" t="s">
        <v>9</v>
      </c>
      <c r="B308" s="2" t="s">
        <v>582</v>
      </c>
      <c r="C308" s="2" t="s">
        <v>583</v>
      </c>
      <c r="D308" s="13">
        <v>500020.92</v>
      </c>
      <c r="E308" s="13">
        <v>59464.6</v>
      </c>
      <c r="F308" s="13">
        <f t="shared" si="21"/>
        <v>559485.52</v>
      </c>
      <c r="G308" s="13">
        <v>279742.76</v>
      </c>
      <c r="H308" s="14">
        <f t="shared" si="18"/>
        <v>279742.76</v>
      </c>
    </row>
    <row r="309" spans="1:8" x14ac:dyDescent="0.25">
      <c r="A309" s="12" t="s">
        <v>9</v>
      </c>
      <c r="B309" s="2" t="s">
        <v>584</v>
      </c>
      <c r="C309" s="2" t="s">
        <v>585</v>
      </c>
      <c r="D309" s="13">
        <v>292089.42</v>
      </c>
      <c r="E309" s="13">
        <v>32801.300000000003</v>
      </c>
      <c r="F309" s="13">
        <f t="shared" si="21"/>
        <v>324890.71999999997</v>
      </c>
      <c r="G309" s="13">
        <v>162445.35999999999</v>
      </c>
      <c r="H309" s="14">
        <f t="shared" si="18"/>
        <v>162445.35999999999</v>
      </c>
    </row>
    <row r="310" spans="1:8" x14ac:dyDescent="0.25">
      <c r="A310" s="12" t="s">
        <v>9</v>
      </c>
      <c r="B310" s="2" t="s">
        <v>586</v>
      </c>
      <c r="C310" s="2" t="s">
        <v>587</v>
      </c>
      <c r="D310" s="13">
        <v>611811.27</v>
      </c>
      <c r="E310" s="13">
        <v>100794.51</v>
      </c>
      <c r="F310" s="13">
        <f t="shared" si="21"/>
        <v>712605.78</v>
      </c>
      <c r="G310" s="13">
        <v>356302.89</v>
      </c>
      <c r="H310" s="14">
        <f t="shared" si="18"/>
        <v>356302.89</v>
      </c>
    </row>
    <row r="311" spans="1:8" x14ac:dyDescent="0.25">
      <c r="A311" s="12" t="s">
        <v>9</v>
      </c>
      <c r="B311" s="2" t="s">
        <v>588</v>
      </c>
      <c r="C311" s="2" t="s">
        <v>589</v>
      </c>
      <c r="D311" s="13">
        <v>575296.47</v>
      </c>
      <c r="E311" s="13">
        <v>91981.99</v>
      </c>
      <c r="F311" s="13">
        <f t="shared" si="21"/>
        <v>667278.46</v>
      </c>
      <c r="G311" s="13">
        <v>333639.23</v>
      </c>
      <c r="H311" s="14">
        <f t="shared" si="18"/>
        <v>333639.23</v>
      </c>
    </row>
    <row r="312" spans="1:8" x14ac:dyDescent="0.25">
      <c r="A312" s="12" t="s">
        <v>14</v>
      </c>
      <c r="B312" s="2" t="s">
        <v>590</v>
      </c>
      <c r="C312" s="2" t="s">
        <v>589</v>
      </c>
      <c r="D312" s="13">
        <v>45657.99</v>
      </c>
      <c r="E312" s="13">
        <v>16213.19</v>
      </c>
      <c r="F312" s="13">
        <f>E312+D312</f>
        <v>61871.18</v>
      </c>
      <c r="G312" s="13">
        <v>30935.59</v>
      </c>
      <c r="H312" s="14">
        <f t="shared" si="18"/>
        <v>30935.59</v>
      </c>
    </row>
    <row r="313" spans="1:8" x14ac:dyDescent="0.25">
      <c r="A313" s="12" t="s">
        <v>9</v>
      </c>
      <c r="B313" s="2" t="s">
        <v>591</v>
      </c>
      <c r="C313" s="2" t="s">
        <v>592</v>
      </c>
      <c r="D313" s="13">
        <v>756015.75</v>
      </c>
      <c r="E313" s="13">
        <v>117304.32000000001</v>
      </c>
      <c r="F313" s="13">
        <f t="shared" ref="F313:F332" si="22">D313+E313</f>
        <v>873320.07000000007</v>
      </c>
      <c r="G313" s="13">
        <v>436660.03500000003</v>
      </c>
      <c r="H313" s="14">
        <f t="shared" si="18"/>
        <v>436660.03500000003</v>
      </c>
    </row>
    <row r="314" spans="1:8" x14ac:dyDescent="0.25">
      <c r="A314" s="12" t="s">
        <v>9</v>
      </c>
      <c r="B314" s="2" t="s">
        <v>593</v>
      </c>
      <c r="C314" s="2" t="s">
        <v>594</v>
      </c>
      <c r="D314" s="13">
        <v>2141303.2200000002</v>
      </c>
      <c r="E314" s="13">
        <v>290181.40999999997</v>
      </c>
      <c r="F314" s="13">
        <f t="shared" si="22"/>
        <v>2431484.6300000004</v>
      </c>
      <c r="G314" s="13">
        <v>1215742.3150000002</v>
      </c>
      <c r="H314" s="14">
        <f t="shared" si="18"/>
        <v>1215742.3150000002</v>
      </c>
    </row>
    <row r="315" spans="1:8" x14ac:dyDescent="0.25">
      <c r="A315" s="12" t="s">
        <v>9</v>
      </c>
      <c r="B315" s="2" t="s">
        <v>595</v>
      </c>
      <c r="C315" s="2" t="s">
        <v>596</v>
      </c>
      <c r="D315" s="13">
        <v>496311.48</v>
      </c>
      <c r="E315" s="13">
        <v>54648.160000000003</v>
      </c>
      <c r="F315" s="13">
        <f t="shared" si="22"/>
        <v>550959.64</v>
      </c>
      <c r="G315" s="13">
        <v>275479.82</v>
      </c>
      <c r="H315" s="14">
        <f t="shared" si="18"/>
        <v>275479.82</v>
      </c>
    </row>
    <row r="316" spans="1:8" x14ac:dyDescent="0.25">
      <c r="A316" s="12" t="s">
        <v>9</v>
      </c>
      <c r="B316" s="2" t="s">
        <v>597</v>
      </c>
      <c r="C316" s="2" t="s">
        <v>598</v>
      </c>
      <c r="D316" s="13">
        <v>725195.52</v>
      </c>
      <c r="E316" s="13">
        <v>117932.31</v>
      </c>
      <c r="F316" s="13">
        <f t="shared" si="22"/>
        <v>843127.83000000007</v>
      </c>
      <c r="G316" s="13">
        <v>421563.91500000004</v>
      </c>
      <c r="H316" s="14">
        <f t="shared" si="18"/>
        <v>421563.91500000004</v>
      </c>
    </row>
    <row r="317" spans="1:8" x14ac:dyDescent="0.25">
      <c r="A317" s="12" t="s">
        <v>9</v>
      </c>
      <c r="B317" s="2" t="s">
        <v>599</v>
      </c>
      <c r="C317" s="2" t="s">
        <v>600</v>
      </c>
      <c r="D317" s="13">
        <v>453797.82</v>
      </c>
      <c r="E317" s="13">
        <v>80377.91</v>
      </c>
      <c r="F317" s="13">
        <f t="shared" si="22"/>
        <v>534175.73</v>
      </c>
      <c r="G317" s="13">
        <v>267087.86499999999</v>
      </c>
      <c r="H317" s="14">
        <f t="shared" si="18"/>
        <v>267087.86499999999</v>
      </c>
    </row>
    <row r="318" spans="1:8" x14ac:dyDescent="0.25">
      <c r="A318" s="12" t="s">
        <v>9</v>
      </c>
      <c r="B318" s="2" t="s">
        <v>601</v>
      </c>
      <c r="C318" s="2" t="s">
        <v>602</v>
      </c>
      <c r="D318" s="13">
        <v>130569.39</v>
      </c>
      <c r="E318" s="13">
        <v>20814.919999999998</v>
      </c>
      <c r="F318" s="13">
        <f t="shared" si="22"/>
        <v>151384.31</v>
      </c>
      <c r="G318" s="13">
        <v>75692.154999999999</v>
      </c>
      <c r="H318" s="14">
        <f t="shared" si="18"/>
        <v>75692.154999999999</v>
      </c>
    </row>
    <row r="319" spans="1:8" x14ac:dyDescent="0.25">
      <c r="A319" s="12" t="s">
        <v>9</v>
      </c>
      <c r="B319" s="2" t="s">
        <v>603</v>
      </c>
      <c r="C319" s="2" t="s">
        <v>604</v>
      </c>
      <c r="D319" s="13">
        <v>811512.45000000007</v>
      </c>
      <c r="E319" s="13">
        <v>122456.56</v>
      </c>
      <c r="F319" s="13">
        <f t="shared" si="22"/>
        <v>933969.01</v>
      </c>
      <c r="G319" s="13">
        <v>466984.505</v>
      </c>
      <c r="H319" s="14">
        <f t="shared" si="18"/>
        <v>466984.505</v>
      </c>
    </row>
    <row r="320" spans="1:8" x14ac:dyDescent="0.25">
      <c r="A320" s="12" t="s">
        <v>9</v>
      </c>
      <c r="B320" s="2" t="s">
        <v>605</v>
      </c>
      <c r="C320" s="2" t="s">
        <v>606</v>
      </c>
      <c r="D320" s="13">
        <v>287423.64</v>
      </c>
      <c r="E320" s="13">
        <v>29405.200000000001</v>
      </c>
      <c r="F320" s="13">
        <f t="shared" si="22"/>
        <v>316828.84000000003</v>
      </c>
      <c r="G320" s="13">
        <v>158414.42000000001</v>
      </c>
      <c r="H320" s="14">
        <f t="shared" si="18"/>
        <v>158414.42000000001</v>
      </c>
    </row>
    <row r="321" spans="1:8" x14ac:dyDescent="0.25">
      <c r="A321" s="12" t="s">
        <v>9</v>
      </c>
      <c r="B321" s="2" t="s">
        <v>607</v>
      </c>
      <c r="C321" s="2" t="s">
        <v>608</v>
      </c>
      <c r="D321" s="13">
        <v>78825.600000000006</v>
      </c>
      <c r="E321" s="13">
        <v>9299.11</v>
      </c>
      <c r="F321" s="13">
        <f t="shared" si="22"/>
        <v>88124.71</v>
      </c>
      <c r="G321" s="13">
        <v>44062.355000000003</v>
      </c>
      <c r="H321" s="14">
        <f t="shared" si="18"/>
        <v>44062.355000000003</v>
      </c>
    </row>
    <row r="322" spans="1:8" x14ac:dyDescent="0.25">
      <c r="A322" s="12" t="s">
        <v>9</v>
      </c>
      <c r="B322" s="2" t="s">
        <v>609</v>
      </c>
      <c r="C322" s="2" t="s">
        <v>610</v>
      </c>
      <c r="D322" s="13">
        <v>500441.13</v>
      </c>
      <c r="E322" s="13">
        <v>84766.95</v>
      </c>
      <c r="F322" s="13">
        <f t="shared" si="22"/>
        <v>585208.07999999996</v>
      </c>
      <c r="G322" s="13">
        <v>292604.03999999998</v>
      </c>
      <c r="H322" s="14">
        <f t="shared" si="18"/>
        <v>292604.03999999998</v>
      </c>
    </row>
    <row r="323" spans="1:8" x14ac:dyDescent="0.25">
      <c r="A323" s="12" t="s">
        <v>9</v>
      </c>
      <c r="B323" s="2" t="s">
        <v>611</v>
      </c>
      <c r="C323" s="2" t="s">
        <v>612</v>
      </c>
      <c r="D323" s="13">
        <v>503397.09</v>
      </c>
      <c r="E323" s="13">
        <v>62588.77</v>
      </c>
      <c r="F323" s="13">
        <f t="shared" si="22"/>
        <v>565985.86</v>
      </c>
      <c r="G323" s="13">
        <v>282992.93</v>
      </c>
      <c r="H323" s="14">
        <f t="shared" si="18"/>
        <v>282992.93</v>
      </c>
    </row>
    <row r="324" spans="1:8" x14ac:dyDescent="0.25">
      <c r="A324" s="12" t="s">
        <v>9</v>
      </c>
      <c r="B324" s="2" t="s">
        <v>613</v>
      </c>
      <c r="C324" s="2" t="s">
        <v>614</v>
      </c>
      <c r="D324" s="13">
        <v>909030.15</v>
      </c>
      <c r="E324" s="13">
        <v>147292.14000000001</v>
      </c>
      <c r="F324" s="13">
        <f t="shared" si="22"/>
        <v>1056322.29</v>
      </c>
      <c r="G324" s="13">
        <v>528161.14500000002</v>
      </c>
      <c r="H324" s="14">
        <f t="shared" si="18"/>
        <v>528161.14500000002</v>
      </c>
    </row>
    <row r="325" spans="1:8" x14ac:dyDescent="0.25">
      <c r="A325" s="12" t="s">
        <v>9</v>
      </c>
      <c r="B325" s="2" t="s">
        <v>615</v>
      </c>
      <c r="C325" s="2" t="s">
        <v>616</v>
      </c>
      <c r="D325" s="13">
        <v>1049235.3900000001</v>
      </c>
      <c r="E325" s="13">
        <v>182108.01</v>
      </c>
      <c r="F325" s="13">
        <f t="shared" si="22"/>
        <v>1231343.4000000001</v>
      </c>
      <c r="G325" s="13">
        <v>615671.70000000007</v>
      </c>
      <c r="H325" s="14">
        <f t="shared" si="18"/>
        <v>615671.70000000007</v>
      </c>
    </row>
    <row r="326" spans="1:8" x14ac:dyDescent="0.25">
      <c r="A326" s="12" t="s">
        <v>9</v>
      </c>
      <c r="B326" s="2" t="s">
        <v>617</v>
      </c>
      <c r="C326" s="2" t="s">
        <v>618</v>
      </c>
      <c r="D326" s="13">
        <v>947095.38</v>
      </c>
      <c r="E326" s="13">
        <v>114222.47</v>
      </c>
      <c r="F326" s="13">
        <f t="shared" si="22"/>
        <v>1061317.8500000001</v>
      </c>
      <c r="G326" s="13">
        <v>530658.92500000005</v>
      </c>
      <c r="H326" s="14">
        <f t="shared" si="18"/>
        <v>530658.92500000005</v>
      </c>
    </row>
    <row r="327" spans="1:8" x14ac:dyDescent="0.25">
      <c r="A327" s="12" t="s">
        <v>9</v>
      </c>
      <c r="B327" s="2" t="s">
        <v>619</v>
      </c>
      <c r="C327" s="2" t="s">
        <v>620</v>
      </c>
      <c r="D327" s="13">
        <v>965439.72</v>
      </c>
      <c r="E327" s="13">
        <v>187821.51</v>
      </c>
      <c r="F327" s="13">
        <f t="shared" si="22"/>
        <v>1153261.23</v>
      </c>
      <c r="G327" s="13">
        <v>576630.61499999999</v>
      </c>
      <c r="H327" s="14">
        <f t="shared" si="18"/>
        <v>576630.61499999999</v>
      </c>
    </row>
    <row r="328" spans="1:8" x14ac:dyDescent="0.25">
      <c r="A328" s="12" t="s">
        <v>9</v>
      </c>
      <c r="B328" s="2" t="s">
        <v>621</v>
      </c>
      <c r="C328" s="2" t="s">
        <v>622</v>
      </c>
      <c r="D328" s="13">
        <v>672017.22</v>
      </c>
      <c r="E328" s="13">
        <v>66642.600000000006</v>
      </c>
      <c r="F328" s="13">
        <f t="shared" si="22"/>
        <v>738659.82</v>
      </c>
      <c r="G328" s="13">
        <v>369329.91</v>
      </c>
      <c r="H328" s="14">
        <f t="shared" si="18"/>
        <v>369329.91</v>
      </c>
    </row>
    <row r="329" spans="1:8" x14ac:dyDescent="0.25">
      <c r="A329" s="12" t="s">
        <v>9</v>
      </c>
      <c r="B329" s="2" t="s">
        <v>623</v>
      </c>
      <c r="C329" s="2" t="s">
        <v>624</v>
      </c>
      <c r="D329" s="13">
        <v>727774.74</v>
      </c>
      <c r="E329" s="13">
        <v>101570.96</v>
      </c>
      <c r="F329" s="13">
        <f t="shared" si="22"/>
        <v>829345.7</v>
      </c>
      <c r="G329" s="13">
        <v>414672.85</v>
      </c>
      <c r="H329" s="14">
        <f t="shared" ref="H329:H392" si="23">F329/2</f>
        <v>414672.85</v>
      </c>
    </row>
    <row r="330" spans="1:8" x14ac:dyDescent="0.25">
      <c r="A330" s="12" t="s">
        <v>9</v>
      </c>
      <c r="B330" s="2" t="s">
        <v>625</v>
      </c>
      <c r="C330" s="2" t="s">
        <v>626</v>
      </c>
      <c r="D330" s="13">
        <v>361829.79</v>
      </c>
      <c r="E330" s="13">
        <v>38402.57</v>
      </c>
      <c r="F330" s="13">
        <f t="shared" si="22"/>
        <v>400232.36</v>
      </c>
      <c r="G330" s="13">
        <v>200116.18</v>
      </c>
      <c r="H330" s="14">
        <f t="shared" si="23"/>
        <v>200116.18</v>
      </c>
    </row>
    <row r="331" spans="1:8" x14ac:dyDescent="0.25">
      <c r="A331" s="12" t="s">
        <v>9</v>
      </c>
      <c r="B331" s="2" t="s">
        <v>627</v>
      </c>
      <c r="C331" s="2" t="s">
        <v>628</v>
      </c>
      <c r="D331" s="13">
        <v>472359.51</v>
      </c>
      <c r="E331" s="13">
        <v>74440.929999999993</v>
      </c>
      <c r="F331" s="13">
        <f t="shared" si="22"/>
        <v>546800.43999999994</v>
      </c>
      <c r="G331" s="13">
        <v>273400.21999999997</v>
      </c>
      <c r="H331" s="14">
        <f t="shared" si="23"/>
        <v>273400.21999999997</v>
      </c>
    </row>
    <row r="332" spans="1:8" x14ac:dyDescent="0.25">
      <c r="A332" s="12" t="s">
        <v>9</v>
      </c>
      <c r="B332" s="2" t="s">
        <v>629</v>
      </c>
      <c r="C332" s="2" t="s">
        <v>630</v>
      </c>
      <c r="D332" s="13">
        <v>808049.34</v>
      </c>
      <c r="E332" s="13">
        <v>126083.72</v>
      </c>
      <c r="F332" s="13">
        <f t="shared" si="22"/>
        <v>934133.05999999994</v>
      </c>
      <c r="G332" s="13">
        <v>467066.52999999997</v>
      </c>
      <c r="H332" s="14">
        <f t="shared" si="23"/>
        <v>467066.52999999997</v>
      </c>
    </row>
    <row r="333" spans="1:8" x14ac:dyDescent="0.25">
      <c r="A333" s="12" t="s">
        <v>14</v>
      </c>
      <c r="B333" s="2" t="s">
        <v>631</v>
      </c>
      <c r="C333" s="2" t="s">
        <v>630</v>
      </c>
      <c r="D333" s="13">
        <v>36761.129999999997</v>
      </c>
      <c r="E333" s="13">
        <v>10426.56</v>
      </c>
      <c r="F333" s="13">
        <f>E333+D333</f>
        <v>47187.689999999995</v>
      </c>
      <c r="G333" s="13">
        <v>23593.844999999998</v>
      </c>
      <c r="H333" s="14">
        <f t="shared" si="23"/>
        <v>23593.844999999998</v>
      </c>
    </row>
    <row r="334" spans="1:8" x14ac:dyDescent="0.25">
      <c r="A334" s="12" t="s">
        <v>9</v>
      </c>
      <c r="B334" s="15" t="s">
        <v>632</v>
      </c>
      <c r="C334" s="2" t="s">
        <v>633</v>
      </c>
      <c r="D334" s="13">
        <v>656324.55000000005</v>
      </c>
      <c r="E334" s="13">
        <v>72409.259999999995</v>
      </c>
      <c r="F334" s="13">
        <f>D334+E334</f>
        <v>728733.81</v>
      </c>
      <c r="G334" s="13">
        <v>364366.90500000003</v>
      </c>
      <c r="H334" s="14">
        <f t="shared" si="23"/>
        <v>364366.90500000003</v>
      </c>
    </row>
    <row r="335" spans="1:8" x14ac:dyDescent="0.25">
      <c r="A335" s="12" t="s">
        <v>9</v>
      </c>
      <c r="B335" s="2" t="s">
        <v>634</v>
      </c>
      <c r="C335" s="2" t="s">
        <v>635</v>
      </c>
      <c r="D335" s="13">
        <v>987015.33</v>
      </c>
      <c r="E335" s="13">
        <v>193610.05</v>
      </c>
      <c r="F335" s="13">
        <f>D335+E335</f>
        <v>1180625.3799999999</v>
      </c>
      <c r="G335" s="13">
        <v>590312.68999999994</v>
      </c>
      <c r="H335" s="14">
        <f t="shared" si="23"/>
        <v>590312.68999999994</v>
      </c>
    </row>
    <row r="336" spans="1:8" x14ac:dyDescent="0.25">
      <c r="A336" s="12" t="s">
        <v>14</v>
      </c>
      <c r="B336" s="2" t="s">
        <v>636</v>
      </c>
      <c r="C336" s="2" t="s">
        <v>635</v>
      </c>
      <c r="D336" s="13">
        <v>96923.61</v>
      </c>
      <c r="E336" s="13">
        <v>35113.1</v>
      </c>
      <c r="F336" s="13">
        <f>E336+D336</f>
        <v>132036.71</v>
      </c>
      <c r="G336" s="13">
        <v>66018.354999999996</v>
      </c>
      <c r="H336" s="14">
        <f t="shared" si="23"/>
        <v>66018.354999999996</v>
      </c>
    </row>
    <row r="337" spans="1:8" x14ac:dyDescent="0.25">
      <c r="A337" s="12" t="s">
        <v>9</v>
      </c>
      <c r="B337" s="2" t="s">
        <v>637</v>
      </c>
      <c r="C337" s="2" t="s">
        <v>638</v>
      </c>
      <c r="D337" s="13">
        <v>86737.14</v>
      </c>
      <c r="E337" s="13">
        <v>9249.82</v>
      </c>
      <c r="F337" s="13">
        <f t="shared" ref="F337:F346" si="24">D337+E337</f>
        <v>95986.959999999992</v>
      </c>
      <c r="G337" s="13">
        <v>47993.479999999996</v>
      </c>
      <c r="H337" s="14">
        <f t="shared" si="23"/>
        <v>47993.479999999996</v>
      </c>
    </row>
    <row r="338" spans="1:8" x14ac:dyDescent="0.25">
      <c r="A338" s="12" t="s">
        <v>9</v>
      </c>
      <c r="B338" s="2" t="s">
        <v>639</v>
      </c>
      <c r="C338" s="2" t="s">
        <v>640</v>
      </c>
      <c r="D338" s="13">
        <v>1578511.62</v>
      </c>
      <c r="E338" s="13">
        <v>287403.34999999998</v>
      </c>
      <c r="F338" s="13">
        <f t="shared" si="24"/>
        <v>1865914.9700000002</v>
      </c>
      <c r="G338" s="13">
        <v>932957.4850000001</v>
      </c>
      <c r="H338" s="14">
        <f t="shared" si="23"/>
        <v>932957.4850000001</v>
      </c>
    </row>
    <row r="339" spans="1:8" x14ac:dyDescent="0.25">
      <c r="A339" s="12" t="s">
        <v>9</v>
      </c>
      <c r="B339" s="2" t="s">
        <v>641</v>
      </c>
      <c r="C339" s="2" t="s">
        <v>642</v>
      </c>
      <c r="D339" s="13">
        <v>290437.56</v>
      </c>
      <c r="E339" s="13">
        <v>37723.94</v>
      </c>
      <c r="F339" s="13">
        <f t="shared" si="24"/>
        <v>328161.5</v>
      </c>
      <c r="G339" s="13">
        <v>164080.75</v>
      </c>
      <c r="H339" s="14">
        <f t="shared" si="23"/>
        <v>164080.75</v>
      </c>
    </row>
    <row r="340" spans="1:8" x14ac:dyDescent="0.25">
      <c r="A340" s="12" t="s">
        <v>9</v>
      </c>
      <c r="B340" s="15" t="s">
        <v>643</v>
      </c>
      <c r="C340" s="2" t="s">
        <v>644</v>
      </c>
      <c r="D340" s="13">
        <v>226681.56</v>
      </c>
      <c r="E340" s="13">
        <v>23571.61</v>
      </c>
      <c r="F340" s="13">
        <f t="shared" si="24"/>
        <v>250253.16999999998</v>
      </c>
      <c r="G340" s="13">
        <v>125126.58499999999</v>
      </c>
      <c r="H340" s="14">
        <f t="shared" si="23"/>
        <v>125126.58499999999</v>
      </c>
    </row>
    <row r="341" spans="1:8" x14ac:dyDescent="0.25">
      <c r="A341" s="12" t="s">
        <v>9</v>
      </c>
      <c r="B341" s="2" t="s">
        <v>645</v>
      </c>
      <c r="C341" s="2" t="s">
        <v>646</v>
      </c>
      <c r="D341" s="13">
        <v>269716.86</v>
      </c>
      <c r="E341" s="13">
        <v>40490.230000000003</v>
      </c>
      <c r="F341" s="13">
        <f t="shared" si="24"/>
        <v>310207.08999999997</v>
      </c>
      <c r="G341" s="13">
        <v>155103.54499999998</v>
      </c>
      <c r="H341" s="14">
        <f t="shared" si="23"/>
        <v>155103.54499999998</v>
      </c>
    </row>
    <row r="342" spans="1:8" x14ac:dyDescent="0.25">
      <c r="A342" s="12" t="s">
        <v>9</v>
      </c>
      <c r="B342" s="2" t="s">
        <v>647</v>
      </c>
      <c r="C342" s="2" t="s">
        <v>648</v>
      </c>
      <c r="D342" s="13">
        <v>714139.65</v>
      </c>
      <c r="E342" s="13">
        <v>125507.63</v>
      </c>
      <c r="F342" s="13">
        <f t="shared" si="24"/>
        <v>839647.28</v>
      </c>
      <c r="G342" s="13">
        <v>419823.64</v>
      </c>
      <c r="H342" s="14">
        <f t="shared" si="23"/>
        <v>419823.64</v>
      </c>
    </row>
    <row r="343" spans="1:8" x14ac:dyDescent="0.25">
      <c r="A343" s="12" t="s">
        <v>9</v>
      </c>
      <c r="B343" s="2" t="s">
        <v>649</v>
      </c>
      <c r="C343" s="2" t="s">
        <v>650</v>
      </c>
      <c r="D343" s="13">
        <v>792965.25</v>
      </c>
      <c r="E343" s="13">
        <v>141122.4</v>
      </c>
      <c r="F343" s="13">
        <f t="shared" si="24"/>
        <v>934087.65</v>
      </c>
      <c r="G343" s="13">
        <v>467043.82500000001</v>
      </c>
      <c r="H343" s="14">
        <f t="shared" si="23"/>
        <v>467043.82500000001</v>
      </c>
    </row>
    <row r="344" spans="1:8" x14ac:dyDescent="0.25">
      <c r="A344" s="12" t="s">
        <v>9</v>
      </c>
      <c r="B344" s="2" t="s">
        <v>651</v>
      </c>
      <c r="C344" s="2" t="s">
        <v>652</v>
      </c>
      <c r="D344" s="13">
        <v>607507.74</v>
      </c>
      <c r="E344" s="13">
        <v>69597.42</v>
      </c>
      <c r="F344" s="13">
        <f t="shared" si="24"/>
        <v>677105.16</v>
      </c>
      <c r="G344" s="13">
        <v>338552.58</v>
      </c>
      <c r="H344" s="14">
        <f t="shared" si="23"/>
        <v>338552.58</v>
      </c>
    </row>
    <row r="345" spans="1:8" x14ac:dyDescent="0.25">
      <c r="A345" s="12" t="s">
        <v>9</v>
      </c>
      <c r="B345" s="2" t="s">
        <v>653</v>
      </c>
      <c r="C345" s="2" t="s">
        <v>654</v>
      </c>
      <c r="D345" s="13">
        <v>207569.25</v>
      </c>
      <c r="E345" s="13">
        <v>31410.639999999999</v>
      </c>
      <c r="F345" s="13">
        <f t="shared" si="24"/>
        <v>238979.89</v>
      </c>
      <c r="G345" s="13">
        <v>119489.94500000001</v>
      </c>
      <c r="H345" s="14">
        <f t="shared" si="23"/>
        <v>119489.94500000001</v>
      </c>
    </row>
    <row r="346" spans="1:8" x14ac:dyDescent="0.25">
      <c r="A346" s="12" t="s">
        <v>9</v>
      </c>
      <c r="B346" s="2" t="s">
        <v>655</v>
      </c>
      <c r="C346" s="2" t="s">
        <v>656</v>
      </c>
      <c r="D346" s="13">
        <v>1699561.08</v>
      </c>
      <c r="E346" s="13">
        <v>235643.49</v>
      </c>
      <c r="F346" s="13">
        <f t="shared" si="24"/>
        <v>1935204.57</v>
      </c>
      <c r="G346" s="13">
        <v>967602.28500000003</v>
      </c>
      <c r="H346" s="14">
        <f t="shared" si="23"/>
        <v>967602.28500000003</v>
      </c>
    </row>
    <row r="347" spans="1:8" x14ac:dyDescent="0.25">
      <c r="A347" s="12" t="s">
        <v>14</v>
      </c>
      <c r="B347" s="2" t="s">
        <v>657</v>
      </c>
      <c r="C347" s="2" t="s">
        <v>656</v>
      </c>
      <c r="D347" s="13">
        <v>55728.54</v>
      </c>
      <c r="E347" s="13">
        <v>22213.72</v>
      </c>
      <c r="F347" s="13">
        <f>E347+D347</f>
        <v>77942.260000000009</v>
      </c>
      <c r="G347" s="13">
        <v>38971.130000000005</v>
      </c>
      <c r="H347" s="14">
        <f t="shared" si="23"/>
        <v>38971.130000000005</v>
      </c>
    </row>
    <row r="348" spans="1:8" x14ac:dyDescent="0.25">
      <c r="A348" s="12" t="s">
        <v>141</v>
      </c>
      <c r="B348" s="2" t="s">
        <v>658</v>
      </c>
      <c r="C348" s="2" t="s">
        <v>656</v>
      </c>
      <c r="D348" s="13">
        <v>24285.24</v>
      </c>
      <c r="E348" s="13">
        <v>10904.96</v>
      </c>
      <c r="F348" s="13">
        <f>E348+D348</f>
        <v>35190.199999999997</v>
      </c>
      <c r="G348" s="13">
        <v>17595.099999999999</v>
      </c>
      <c r="H348" s="14">
        <f t="shared" si="23"/>
        <v>17595.099999999999</v>
      </c>
    </row>
    <row r="349" spans="1:8" x14ac:dyDescent="0.25">
      <c r="A349" s="12" t="s">
        <v>9</v>
      </c>
      <c r="B349" s="2" t="s">
        <v>659</v>
      </c>
      <c r="C349" s="2" t="s">
        <v>660</v>
      </c>
      <c r="D349" s="13">
        <v>281178.45</v>
      </c>
      <c r="E349" s="13">
        <v>46520.63</v>
      </c>
      <c r="F349" s="13">
        <f t="shared" ref="F349:F364" si="25">D349+E349</f>
        <v>327699.08</v>
      </c>
      <c r="G349" s="13">
        <v>163849.54</v>
      </c>
      <c r="H349" s="14">
        <f t="shared" si="23"/>
        <v>163849.54</v>
      </c>
    </row>
    <row r="350" spans="1:8" x14ac:dyDescent="0.25">
      <c r="A350" s="12" t="s">
        <v>9</v>
      </c>
      <c r="B350" s="2" t="s">
        <v>661</v>
      </c>
      <c r="C350" s="2" t="s">
        <v>662</v>
      </c>
      <c r="D350" s="13">
        <v>1142406.0900000001</v>
      </c>
      <c r="E350" s="13">
        <v>208819.49</v>
      </c>
      <c r="F350" s="13">
        <f t="shared" si="25"/>
        <v>1351225.58</v>
      </c>
      <c r="G350" s="13">
        <v>675612.79</v>
      </c>
      <c r="H350" s="14">
        <f t="shared" si="23"/>
        <v>675612.79</v>
      </c>
    </row>
    <row r="351" spans="1:8" x14ac:dyDescent="0.25">
      <c r="A351" s="12" t="s">
        <v>9</v>
      </c>
      <c r="B351" s="2" t="s">
        <v>663</v>
      </c>
      <c r="C351" s="2" t="s">
        <v>664</v>
      </c>
      <c r="D351" s="13">
        <v>420123.06</v>
      </c>
      <c r="E351" s="13">
        <v>42969.03</v>
      </c>
      <c r="F351" s="13">
        <f t="shared" si="25"/>
        <v>463092.08999999997</v>
      </c>
      <c r="G351" s="13">
        <v>231546.04499999998</v>
      </c>
      <c r="H351" s="14">
        <f t="shared" si="23"/>
        <v>231546.04499999998</v>
      </c>
    </row>
    <row r="352" spans="1:8" x14ac:dyDescent="0.25">
      <c r="A352" s="12" t="s">
        <v>9</v>
      </c>
      <c r="B352" s="2" t="s">
        <v>665</v>
      </c>
      <c r="C352" s="2" t="s">
        <v>666</v>
      </c>
      <c r="D352" s="13">
        <v>834363.18</v>
      </c>
      <c r="E352" s="13">
        <v>134898.9</v>
      </c>
      <c r="F352" s="13">
        <f t="shared" si="25"/>
        <v>969262.08000000007</v>
      </c>
      <c r="G352" s="13">
        <v>484631.04000000004</v>
      </c>
      <c r="H352" s="14">
        <f t="shared" si="23"/>
        <v>484631.04000000004</v>
      </c>
    </row>
    <row r="353" spans="1:8" x14ac:dyDescent="0.25">
      <c r="A353" s="12" t="s">
        <v>9</v>
      </c>
      <c r="B353" s="2" t="s">
        <v>667</v>
      </c>
      <c r="C353" s="2" t="s">
        <v>668</v>
      </c>
      <c r="D353" s="13">
        <v>572528.88</v>
      </c>
      <c r="E353" s="13">
        <v>74271.17</v>
      </c>
      <c r="F353" s="13">
        <f t="shared" si="25"/>
        <v>646800.05000000005</v>
      </c>
      <c r="G353" s="13">
        <v>323400.02500000002</v>
      </c>
      <c r="H353" s="14">
        <f t="shared" si="23"/>
        <v>323400.02500000002</v>
      </c>
    </row>
    <row r="354" spans="1:8" x14ac:dyDescent="0.25">
      <c r="A354" s="12" t="s">
        <v>9</v>
      </c>
      <c r="B354" s="2" t="s">
        <v>669</v>
      </c>
      <c r="C354" s="2" t="s">
        <v>670</v>
      </c>
      <c r="D354" s="13">
        <v>211438.08000000002</v>
      </c>
      <c r="E354" s="13">
        <v>21044.39</v>
      </c>
      <c r="F354" s="13">
        <f t="shared" si="25"/>
        <v>232482.47000000003</v>
      </c>
      <c r="G354" s="13">
        <v>116241.23500000002</v>
      </c>
      <c r="H354" s="14">
        <f t="shared" si="23"/>
        <v>116241.23500000002</v>
      </c>
    </row>
    <row r="355" spans="1:8" x14ac:dyDescent="0.25">
      <c r="A355" s="12" t="s">
        <v>9</v>
      </c>
      <c r="B355" s="2" t="s">
        <v>671</v>
      </c>
      <c r="C355" s="2" t="s">
        <v>672</v>
      </c>
      <c r="D355" s="13">
        <v>549272.43000000005</v>
      </c>
      <c r="E355" s="13">
        <v>57377.04</v>
      </c>
      <c r="F355" s="13">
        <f t="shared" si="25"/>
        <v>606649.47000000009</v>
      </c>
      <c r="G355" s="13">
        <v>303324.73500000004</v>
      </c>
      <c r="H355" s="14">
        <f t="shared" si="23"/>
        <v>303324.73500000004</v>
      </c>
    </row>
    <row r="356" spans="1:8" x14ac:dyDescent="0.25">
      <c r="A356" s="12" t="s">
        <v>9</v>
      </c>
      <c r="B356" s="2" t="s">
        <v>673</v>
      </c>
      <c r="C356" s="2" t="s">
        <v>674</v>
      </c>
      <c r="D356" s="13">
        <v>1150752.33</v>
      </c>
      <c r="E356" s="13">
        <v>196735.61</v>
      </c>
      <c r="F356" s="13">
        <f t="shared" si="25"/>
        <v>1347487.94</v>
      </c>
      <c r="G356" s="13">
        <v>673743.97</v>
      </c>
      <c r="H356" s="14">
        <f t="shared" si="23"/>
        <v>673743.97</v>
      </c>
    </row>
    <row r="357" spans="1:8" x14ac:dyDescent="0.25">
      <c r="A357" s="12" t="s">
        <v>9</v>
      </c>
      <c r="B357" s="2" t="s">
        <v>675</v>
      </c>
      <c r="C357" s="2" t="s">
        <v>676</v>
      </c>
      <c r="D357" s="13">
        <v>170793.63</v>
      </c>
      <c r="E357" s="13">
        <v>18872.86</v>
      </c>
      <c r="F357" s="13">
        <f t="shared" si="25"/>
        <v>189666.49</v>
      </c>
      <c r="G357" s="13">
        <v>94833.244999999995</v>
      </c>
      <c r="H357" s="14">
        <f t="shared" si="23"/>
        <v>94833.244999999995</v>
      </c>
    </row>
    <row r="358" spans="1:8" x14ac:dyDescent="0.25">
      <c r="A358" s="12" t="s">
        <v>9</v>
      </c>
      <c r="B358" s="2" t="s">
        <v>677</v>
      </c>
      <c r="C358" s="2" t="s">
        <v>678</v>
      </c>
      <c r="D358" s="13">
        <v>577832.22</v>
      </c>
      <c r="E358" s="13">
        <v>97974.12</v>
      </c>
      <c r="F358" s="13">
        <f t="shared" si="25"/>
        <v>675806.34</v>
      </c>
      <c r="G358" s="13">
        <v>337903.17</v>
      </c>
      <c r="H358" s="14">
        <f t="shared" si="23"/>
        <v>337903.17</v>
      </c>
    </row>
    <row r="359" spans="1:8" x14ac:dyDescent="0.25">
      <c r="A359" s="12" t="s">
        <v>9</v>
      </c>
      <c r="B359" s="2" t="s">
        <v>679</v>
      </c>
      <c r="C359" s="2" t="s">
        <v>680</v>
      </c>
      <c r="D359" s="13">
        <v>246793.68</v>
      </c>
      <c r="E359" s="13">
        <v>32390.37</v>
      </c>
      <c r="F359" s="13">
        <f t="shared" si="25"/>
        <v>279184.05</v>
      </c>
      <c r="G359" s="13">
        <v>139592.02499999999</v>
      </c>
      <c r="H359" s="14">
        <f t="shared" si="23"/>
        <v>139592.02499999999</v>
      </c>
    </row>
    <row r="360" spans="1:8" x14ac:dyDescent="0.25">
      <c r="A360" s="12" t="s">
        <v>9</v>
      </c>
      <c r="B360" s="2" t="s">
        <v>681</v>
      </c>
      <c r="C360" s="2" t="s">
        <v>682</v>
      </c>
      <c r="D360" s="13">
        <v>163737</v>
      </c>
      <c r="E360" s="13">
        <v>23721.32</v>
      </c>
      <c r="F360" s="13">
        <f t="shared" si="25"/>
        <v>187458.32</v>
      </c>
      <c r="G360" s="13">
        <v>93729.16</v>
      </c>
      <c r="H360" s="14">
        <f t="shared" si="23"/>
        <v>93729.16</v>
      </c>
    </row>
    <row r="361" spans="1:8" x14ac:dyDescent="0.25">
      <c r="A361" s="12" t="s">
        <v>9</v>
      </c>
      <c r="B361" s="2" t="s">
        <v>683</v>
      </c>
      <c r="C361" s="2" t="s">
        <v>684</v>
      </c>
      <c r="D361" s="13">
        <v>1114701.21</v>
      </c>
      <c r="E361" s="13">
        <v>213255.51</v>
      </c>
      <c r="F361" s="13">
        <f t="shared" si="25"/>
        <v>1327956.72</v>
      </c>
      <c r="G361" s="13">
        <v>663978.36</v>
      </c>
      <c r="H361" s="14">
        <f t="shared" si="23"/>
        <v>663978.36</v>
      </c>
    </row>
    <row r="362" spans="1:8" x14ac:dyDescent="0.25">
      <c r="A362" s="12" t="s">
        <v>9</v>
      </c>
      <c r="B362" s="2" t="s">
        <v>685</v>
      </c>
      <c r="C362" s="2" t="s">
        <v>686</v>
      </c>
      <c r="D362" s="13">
        <v>282424.59000000003</v>
      </c>
      <c r="E362" s="13">
        <v>38134.83</v>
      </c>
      <c r="F362" s="13">
        <f t="shared" si="25"/>
        <v>320559.42000000004</v>
      </c>
      <c r="G362" s="13">
        <v>160279.71000000002</v>
      </c>
      <c r="H362" s="14">
        <f t="shared" si="23"/>
        <v>160279.71000000002</v>
      </c>
    </row>
    <row r="363" spans="1:8" x14ac:dyDescent="0.25">
      <c r="A363" s="12" t="s">
        <v>9</v>
      </c>
      <c r="B363" s="2" t="s">
        <v>687</v>
      </c>
      <c r="C363" s="2" t="s">
        <v>688</v>
      </c>
      <c r="D363" s="13">
        <v>653745.32999999996</v>
      </c>
      <c r="E363" s="13">
        <v>109572.98</v>
      </c>
      <c r="F363" s="13">
        <f t="shared" si="25"/>
        <v>763318.30999999994</v>
      </c>
      <c r="G363" s="13">
        <v>381659.15499999997</v>
      </c>
      <c r="H363" s="14">
        <f t="shared" si="23"/>
        <v>381659.15499999997</v>
      </c>
    </row>
    <row r="364" spans="1:8" x14ac:dyDescent="0.25">
      <c r="A364" s="12" t="s">
        <v>9</v>
      </c>
      <c r="B364" s="2" t="s">
        <v>689</v>
      </c>
      <c r="C364" s="2" t="s">
        <v>690</v>
      </c>
      <c r="D364" s="13">
        <v>1144014.48</v>
      </c>
      <c r="E364" s="13">
        <v>189989.93</v>
      </c>
      <c r="F364" s="13">
        <f t="shared" si="25"/>
        <v>1334004.4099999999</v>
      </c>
      <c r="G364" s="13">
        <v>667002.20499999996</v>
      </c>
      <c r="H364" s="14">
        <f t="shared" si="23"/>
        <v>667002.20499999996</v>
      </c>
    </row>
    <row r="365" spans="1:8" x14ac:dyDescent="0.25">
      <c r="A365" s="12" t="s">
        <v>14</v>
      </c>
      <c r="B365" s="2" t="s">
        <v>691</v>
      </c>
      <c r="C365" s="2" t="s">
        <v>690</v>
      </c>
      <c r="D365" s="13">
        <v>59264.1</v>
      </c>
      <c r="E365" s="13">
        <v>19928.78</v>
      </c>
      <c r="F365" s="13">
        <f>E365+D365</f>
        <v>79192.88</v>
      </c>
      <c r="G365" s="13">
        <v>39596.44</v>
      </c>
      <c r="H365" s="14">
        <f t="shared" si="23"/>
        <v>39596.44</v>
      </c>
    </row>
    <row r="366" spans="1:8" x14ac:dyDescent="0.25">
      <c r="A366" s="12" t="s">
        <v>9</v>
      </c>
      <c r="B366" s="2" t="s">
        <v>692</v>
      </c>
      <c r="C366" s="2" t="s">
        <v>693</v>
      </c>
      <c r="D366" s="13">
        <v>1152186.8400000001</v>
      </c>
      <c r="E366" s="13">
        <v>219538.48</v>
      </c>
      <c r="F366" s="13">
        <f t="shared" ref="F366:F375" si="26">D366+E366</f>
        <v>1371725.32</v>
      </c>
      <c r="G366" s="13">
        <v>685862.66</v>
      </c>
      <c r="H366" s="14">
        <f t="shared" si="23"/>
        <v>685862.66</v>
      </c>
    </row>
    <row r="367" spans="1:8" x14ac:dyDescent="0.25">
      <c r="A367" s="12" t="s">
        <v>9</v>
      </c>
      <c r="B367" s="2" t="s">
        <v>694</v>
      </c>
      <c r="C367" s="2" t="s">
        <v>695</v>
      </c>
      <c r="D367" s="13">
        <v>600943.77</v>
      </c>
      <c r="E367" s="13">
        <v>97530.57</v>
      </c>
      <c r="F367" s="13">
        <f t="shared" si="26"/>
        <v>698474.34000000008</v>
      </c>
      <c r="G367" s="13">
        <v>349237.17000000004</v>
      </c>
      <c r="H367" s="14">
        <f t="shared" si="23"/>
        <v>349237.17000000004</v>
      </c>
    </row>
    <row r="368" spans="1:8" x14ac:dyDescent="0.25">
      <c r="A368" s="12" t="s">
        <v>9</v>
      </c>
      <c r="B368" s="2" t="s">
        <v>696</v>
      </c>
      <c r="C368" s="2" t="s">
        <v>697</v>
      </c>
      <c r="D368" s="13">
        <v>359815.67999999999</v>
      </c>
      <c r="E368" s="13">
        <v>38412.339999999997</v>
      </c>
      <c r="F368" s="13">
        <f t="shared" si="26"/>
        <v>398228.02</v>
      </c>
      <c r="G368" s="13">
        <v>199114.01</v>
      </c>
      <c r="H368" s="14">
        <f t="shared" si="23"/>
        <v>199114.01</v>
      </c>
    </row>
    <row r="369" spans="1:8" x14ac:dyDescent="0.25">
      <c r="A369" s="12" t="s">
        <v>9</v>
      </c>
      <c r="B369" s="2" t="s">
        <v>698</v>
      </c>
      <c r="C369" s="2" t="s">
        <v>699</v>
      </c>
      <c r="D369" s="13">
        <v>203917.77</v>
      </c>
      <c r="E369" s="13">
        <v>22827.42</v>
      </c>
      <c r="F369" s="13">
        <f t="shared" si="26"/>
        <v>226745.19</v>
      </c>
      <c r="G369" s="13">
        <v>113372.595</v>
      </c>
      <c r="H369" s="14">
        <f t="shared" si="23"/>
        <v>113372.595</v>
      </c>
    </row>
    <row r="370" spans="1:8" x14ac:dyDescent="0.25">
      <c r="A370" s="12" t="s">
        <v>9</v>
      </c>
      <c r="B370" s="2" t="s">
        <v>700</v>
      </c>
      <c r="C370" s="2" t="s">
        <v>701</v>
      </c>
      <c r="D370" s="13">
        <v>736063.02</v>
      </c>
      <c r="E370" s="13">
        <v>88432.91</v>
      </c>
      <c r="F370" s="13">
        <f t="shared" si="26"/>
        <v>824495.93</v>
      </c>
      <c r="G370" s="13">
        <v>412247.96500000003</v>
      </c>
      <c r="H370" s="14">
        <f t="shared" si="23"/>
        <v>412247.96500000003</v>
      </c>
    </row>
    <row r="371" spans="1:8" x14ac:dyDescent="0.25">
      <c r="A371" s="12" t="s">
        <v>9</v>
      </c>
      <c r="B371" s="2" t="s">
        <v>702</v>
      </c>
      <c r="C371" s="2" t="s">
        <v>703</v>
      </c>
      <c r="D371" s="13">
        <v>589815.44999999995</v>
      </c>
      <c r="E371" s="13">
        <v>62735.360000000001</v>
      </c>
      <c r="F371" s="13">
        <f t="shared" si="26"/>
        <v>652550.80999999994</v>
      </c>
      <c r="G371" s="13">
        <v>326275.40499999997</v>
      </c>
      <c r="H371" s="14">
        <f t="shared" si="23"/>
        <v>326275.40499999997</v>
      </c>
    </row>
    <row r="372" spans="1:8" x14ac:dyDescent="0.25">
      <c r="A372" s="12" t="s">
        <v>9</v>
      </c>
      <c r="B372" s="2" t="s">
        <v>704</v>
      </c>
      <c r="C372" s="2" t="s">
        <v>705</v>
      </c>
      <c r="D372" s="13">
        <v>686260.89</v>
      </c>
      <c r="E372" s="13">
        <v>80740.509999999995</v>
      </c>
      <c r="F372" s="13">
        <f t="shared" si="26"/>
        <v>767001.4</v>
      </c>
      <c r="G372" s="13">
        <v>383500.7</v>
      </c>
      <c r="H372" s="14">
        <f t="shared" si="23"/>
        <v>383500.7</v>
      </c>
    </row>
    <row r="373" spans="1:8" x14ac:dyDescent="0.25">
      <c r="A373" s="12" t="s">
        <v>9</v>
      </c>
      <c r="B373" s="2" t="s">
        <v>706</v>
      </c>
      <c r="C373" s="2" t="s">
        <v>707</v>
      </c>
      <c r="D373" s="13">
        <v>107037.63</v>
      </c>
      <c r="E373" s="13">
        <v>15974.53</v>
      </c>
      <c r="F373" s="13">
        <f t="shared" si="26"/>
        <v>123012.16</v>
      </c>
      <c r="G373" s="13">
        <v>61506.080000000002</v>
      </c>
      <c r="H373" s="14">
        <f t="shared" si="23"/>
        <v>61506.080000000002</v>
      </c>
    </row>
    <row r="374" spans="1:8" x14ac:dyDescent="0.25">
      <c r="A374" s="12" t="s">
        <v>9</v>
      </c>
      <c r="B374" s="2" t="s">
        <v>708</v>
      </c>
      <c r="C374" s="2" t="s">
        <v>709</v>
      </c>
      <c r="D374" s="13">
        <v>222392.52</v>
      </c>
      <c r="E374" s="13">
        <v>27654.080000000002</v>
      </c>
      <c r="F374" s="13">
        <f t="shared" si="26"/>
        <v>250046.59999999998</v>
      </c>
      <c r="G374" s="13">
        <v>125023.29999999999</v>
      </c>
      <c r="H374" s="14">
        <f t="shared" si="23"/>
        <v>125023.29999999999</v>
      </c>
    </row>
    <row r="375" spans="1:8" x14ac:dyDescent="0.25">
      <c r="A375" s="12" t="s">
        <v>9</v>
      </c>
      <c r="B375" s="2" t="s">
        <v>710</v>
      </c>
      <c r="C375" s="2" t="s">
        <v>711</v>
      </c>
      <c r="D375" s="13">
        <v>316736.91000000003</v>
      </c>
      <c r="E375" s="13">
        <v>46641.5</v>
      </c>
      <c r="F375" s="13">
        <f t="shared" si="26"/>
        <v>363378.41000000003</v>
      </c>
      <c r="G375" s="13">
        <v>181689.20500000002</v>
      </c>
      <c r="H375" s="14">
        <f t="shared" si="23"/>
        <v>181689.20500000002</v>
      </c>
    </row>
    <row r="376" spans="1:8" x14ac:dyDescent="0.25">
      <c r="A376" s="12" t="s">
        <v>542</v>
      </c>
      <c r="B376" s="2" t="s">
        <v>712</v>
      </c>
      <c r="C376" s="2" t="s">
        <v>711</v>
      </c>
      <c r="D376" s="13">
        <v>98546.49</v>
      </c>
      <c r="E376" s="13">
        <v>16576.009999999998</v>
      </c>
      <c r="F376" s="13">
        <f>E376+D376</f>
        <v>115122.5</v>
      </c>
      <c r="G376" s="13">
        <v>57561.25</v>
      </c>
      <c r="H376" s="14">
        <f t="shared" si="23"/>
        <v>57561.25</v>
      </c>
    </row>
    <row r="377" spans="1:8" x14ac:dyDescent="0.25">
      <c r="A377" s="12" t="s">
        <v>713</v>
      </c>
      <c r="B377" s="2" t="s">
        <v>714</v>
      </c>
      <c r="C377" s="2" t="s">
        <v>711</v>
      </c>
      <c r="D377" s="13">
        <v>749538.72</v>
      </c>
      <c r="E377" s="13">
        <v>136619.76999999999</v>
      </c>
      <c r="F377" s="13">
        <f>E377+D377</f>
        <v>886158.49</v>
      </c>
      <c r="G377" s="13">
        <v>443079.245</v>
      </c>
      <c r="H377" s="14">
        <f t="shared" si="23"/>
        <v>443079.245</v>
      </c>
    </row>
    <row r="378" spans="1:8" x14ac:dyDescent="0.25">
      <c r="A378" s="12" t="s">
        <v>14</v>
      </c>
      <c r="B378" s="2" t="s">
        <v>715</v>
      </c>
      <c r="C378" s="2" t="s">
        <v>711</v>
      </c>
      <c r="D378" s="13">
        <v>76956.39</v>
      </c>
      <c r="E378" s="13">
        <v>21997.279999999999</v>
      </c>
      <c r="F378" s="13">
        <f>E378+D378</f>
        <v>98953.67</v>
      </c>
      <c r="G378" s="13">
        <v>49476.834999999999</v>
      </c>
      <c r="H378" s="14">
        <f t="shared" si="23"/>
        <v>49476.834999999999</v>
      </c>
    </row>
    <row r="379" spans="1:8" x14ac:dyDescent="0.25">
      <c r="A379" s="12" t="s">
        <v>9</v>
      </c>
      <c r="B379" s="2" t="s">
        <v>716</v>
      </c>
      <c r="C379" s="2" t="s">
        <v>717</v>
      </c>
      <c r="D379" s="13">
        <v>1245603.8700000001</v>
      </c>
      <c r="E379" s="13">
        <v>206746.51</v>
      </c>
      <c r="F379" s="13">
        <f>D379+E379</f>
        <v>1452350.3800000001</v>
      </c>
      <c r="G379" s="13">
        <v>726175.19000000006</v>
      </c>
      <c r="H379" s="14">
        <f t="shared" si="23"/>
        <v>726175.19000000006</v>
      </c>
    </row>
    <row r="380" spans="1:8" x14ac:dyDescent="0.25">
      <c r="A380" s="12" t="s">
        <v>9</v>
      </c>
      <c r="B380" s="2" t="s">
        <v>718</v>
      </c>
      <c r="C380" s="2" t="s">
        <v>719</v>
      </c>
      <c r="D380" s="13">
        <v>949051.53</v>
      </c>
      <c r="E380" s="13">
        <v>139091.70000000001</v>
      </c>
      <c r="F380" s="13">
        <f>D380+E380</f>
        <v>1088143.23</v>
      </c>
      <c r="G380" s="13">
        <v>544071.61499999999</v>
      </c>
      <c r="H380" s="14">
        <f t="shared" si="23"/>
        <v>544071.61499999999</v>
      </c>
    </row>
    <row r="381" spans="1:8" x14ac:dyDescent="0.25">
      <c r="A381" s="12" t="s">
        <v>14</v>
      </c>
      <c r="B381" s="2" t="s">
        <v>720</v>
      </c>
      <c r="C381" s="2" t="s">
        <v>719</v>
      </c>
      <c r="D381" s="13">
        <v>85534.47</v>
      </c>
      <c r="E381" s="13">
        <v>28065.87</v>
      </c>
      <c r="F381" s="13">
        <f>E381+D381</f>
        <v>113600.34</v>
      </c>
      <c r="G381" s="13">
        <v>56800.17</v>
      </c>
      <c r="H381" s="14">
        <f t="shared" si="23"/>
        <v>56800.17</v>
      </c>
    </row>
    <row r="382" spans="1:8" x14ac:dyDescent="0.25">
      <c r="A382" s="12" t="s">
        <v>9</v>
      </c>
      <c r="B382" s="2" t="s">
        <v>721</v>
      </c>
      <c r="C382" s="2" t="s">
        <v>722</v>
      </c>
      <c r="D382" s="13">
        <v>501527.88</v>
      </c>
      <c r="E382" s="13">
        <v>71473.710000000006</v>
      </c>
      <c r="F382" s="13">
        <f t="shared" ref="F382:F397" si="27">D382+E382</f>
        <v>573001.59</v>
      </c>
      <c r="G382" s="13">
        <v>286500.79499999998</v>
      </c>
      <c r="H382" s="14">
        <f t="shared" si="23"/>
        <v>286500.79499999998</v>
      </c>
    </row>
    <row r="383" spans="1:8" x14ac:dyDescent="0.25">
      <c r="A383" s="12" t="s">
        <v>9</v>
      </c>
      <c r="B383" s="2" t="s">
        <v>723</v>
      </c>
      <c r="C383" s="2" t="s">
        <v>724</v>
      </c>
      <c r="D383" s="13">
        <v>833740.11</v>
      </c>
      <c r="E383" s="13">
        <v>125602.88</v>
      </c>
      <c r="F383" s="13">
        <f t="shared" si="27"/>
        <v>959342.99</v>
      </c>
      <c r="G383" s="13">
        <v>479671.495</v>
      </c>
      <c r="H383" s="14">
        <f t="shared" si="23"/>
        <v>479671.495</v>
      </c>
    </row>
    <row r="384" spans="1:8" x14ac:dyDescent="0.25">
      <c r="A384" s="12" t="s">
        <v>9</v>
      </c>
      <c r="B384" s="2" t="s">
        <v>725</v>
      </c>
      <c r="C384" s="2" t="s">
        <v>726</v>
      </c>
      <c r="D384" s="13">
        <v>259037.73</v>
      </c>
      <c r="E384" s="13">
        <v>42069.86</v>
      </c>
      <c r="F384" s="13">
        <f t="shared" si="27"/>
        <v>301107.59000000003</v>
      </c>
      <c r="G384" s="13">
        <v>150553.79500000001</v>
      </c>
      <c r="H384" s="14">
        <f t="shared" si="23"/>
        <v>150553.79500000001</v>
      </c>
    </row>
    <row r="385" spans="1:8" x14ac:dyDescent="0.25">
      <c r="A385" s="12" t="s">
        <v>9</v>
      </c>
      <c r="B385" s="2" t="s">
        <v>727</v>
      </c>
      <c r="C385" s="2" t="s">
        <v>728</v>
      </c>
      <c r="D385" s="13">
        <v>166200.29999999999</v>
      </c>
      <c r="E385" s="13">
        <v>16894.759999999998</v>
      </c>
      <c r="F385" s="13">
        <f t="shared" si="27"/>
        <v>183095.06</v>
      </c>
      <c r="G385" s="13">
        <v>91547.53</v>
      </c>
      <c r="H385" s="14">
        <f t="shared" si="23"/>
        <v>91547.53</v>
      </c>
    </row>
    <row r="386" spans="1:8" x14ac:dyDescent="0.25">
      <c r="A386" s="12" t="s">
        <v>9</v>
      </c>
      <c r="B386" s="2" t="s">
        <v>729</v>
      </c>
      <c r="C386" s="2" t="s">
        <v>730</v>
      </c>
      <c r="D386" s="13">
        <v>424354.14</v>
      </c>
      <c r="E386" s="13">
        <v>68266.600000000006</v>
      </c>
      <c r="F386" s="13">
        <f t="shared" si="27"/>
        <v>492620.74</v>
      </c>
      <c r="G386" s="13">
        <v>246310.37</v>
      </c>
      <c r="H386" s="14">
        <f t="shared" si="23"/>
        <v>246310.37</v>
      </c>
    </row>
    <row r="387" spans="1:8" x14ac:dyDescent="0.25">
      <c r="A387" s="12" t="s">
        <v>9</v>
      </c>
      <c r="B387" s="2" t="s">
        <v>731</v>
      </c>
      <c r="C387" s="2" t="s">
        <v>732</v>
      </c>
      <c r="D387" s="13">
        <v>241504.83000000002</v>
      </c>
      <c r="E387" s="13">
        <v>31451.85</v>
      </c>
      <c r="F387" s="13">
        <f t="shared" si="27"/>
        <v>272956.68</v>
      </c>
      <c r="G387" s="13">
        <v>136478.34</v>
      </c>
      <c r="H387" s="14">
        <f t="shared" si="23"/>
        <v>136478.34</v>
      </c>
    </row>
    <row r="388" spans="1:8" x14ac:dyDescent="0.25">
      <c r="A388" s="12" t="s">
        <v>9</v>
      </c>
      <c r="B388" s="2" t="s">
        <v>733</v>
      </c>
      <c r="C388" s="2" t="s">
        <v>734</v>
      </c>
      <c r="D388" s="13">
        <v>19735.38</v>
      </c>
      <c r="E388" s="13">
        <v>2076.7800000000002</v>
      </c>
      <c r="F388" s="13">
        <f t="shared" si="27"/>
        <v>21812.16</v>
      </c>
      <c r="G388" s="13">
        <v>10906.08</v>
      </c>
      <c r="H388" s="14">
        <f t="shared" si="23"/>
        <v>10906.08</v>
      </c>
    </row>
    <row r="389" spans="1:8" x14ac:dyDescent="0.25">
      <c r="A389" s="12" t="s">
        <v>9</v>
      </c>
      <c r="B389" s="2" t="s">
        <v>735</v>
      </c>
      <c r="C389" s="2" t="s">
        <v>736</v>
      </c>
      <c r="D389" s="13">
        <v>591800.57999999996</v>
      </c>
      <c r="E389" s="13">
        <v>83838.899999999994</v>
      </c>
      <c r="F389" s="13">
        <f t="shared" si="27"/>
        <v>675639.48</v>
      </c>
      <c r="G389" s="13">
        <v>337819.74</v>
      </c>
      <c r="H389" s="14">
        <f t="shared" si="23"/>
        <v>337819.74</v>
      </c>
    </row>
    <row r="390" spans="1:8" x14ac:dyDescent="0.25">
      <c r="A390" s="12" t="s">
        <v>9</v>
      </c>
      <c r="B390" s="2" t="s">
        <v>737</v>
      </c>
      <c r="C390" s="2" t="s">
        <v>738</v>
      </c>
      <c r="D390" s="13">
        <v>367509.87</v>
      </c>
      <c r="E390" s="13">
        <v>44670.26</v>
      </c>
      <c r="F390" s="13">
        <f t="shared" si="27"/>
        <v>412180.13</v>
      </c>
      <c r="G390" s="13">
        <v>206090.065</v>
      </c>
      <c r="H390" s="14">
        <f t="shared" si="23"/>
        <v>206090.065</v>
      </c>
    </row>
    <row r="391" spans="1:8" x14ac:dyDescent="0.25">
      <c r="A391" s="12" t="s">
        <v>9</v>
      </c>
      <c r="B391" s="2" t="s">
        <v>739</v>
      </c>
      <c r="C391" s="2" t="s">
        <v>740</v>
      </c>
      <c r="D391" s="13">
        <v>455058.45</v>
      </c>
      <c r="E391" s="13">
        <v>59534.87</v>
      </c>
      <c r="F391" s="13">
        <f t="shared" si="27"/>
        <v>514593.32</v>
      </c>
      <c r="G391" s="13">
        <v>257296.66</v>
      </c>
      <c r="H391" s="14">
        <f t="shared" si="23"/>
        <v>257296.66</v>
      </c>
    </row>
    <row r="392" spans="1:8" x14ac:dyDescent="0.25">
      <c r="A392" s="12" t="s">
        <v>9</v>
      </c>
      <c r="B392" s="2" t="s">
        <v>741</v>
      </c>
      <c r="C392" s="2" t="s">
        <v>742</v>
      </c>
      <c r="D392" s="13">
        <v>267978.06</v>
      </c>
      <c r="E392" s="13">
        <v>29480.16</v>
      </c>
      <c r="F392" s="13">
        <f t="shared" si="27"/>
        <v>297458.21999999997</v>
      </c>
      <c r="G392" s="13">
        <v>148729.10999999999</v>
      </c>
      <c r="H392" s="14">
        <f t="shared" si="23"/>
        <v>148729.10999999999</v>
      </c>
    </row>
    <row r="393" spans="1:8" x14ac:dyDescent="0.25">
      <c r="A393" s="12" t="s">
        <v>9</v>
      </c>
      <c r="B393" s="2" t="s">
        <v>743</v>
      </c>
      <c r="C393" s="2" t="s">
        <v>744</v>
      </c>
      <c r="D393" s="13">
        <v>150724.98000000001</v>
      </c>
      <c r="E393" s="13">
        <v>21976.94</v>
      </c>
      <c r="F393" s="13">
        <f t="shared" si="27"/>
        <v>172701.92</v>
      </c>
      <c r="G393" s="13">
        <v>86350.96</v>
      </c>
      <c r="H393" s="14">
        <f t="shared" ref="H393:H456" si="28">F393/2</f>
        <v>86350.96</v>
      </c>
    </row>
    <row r="394" spans="1:8" x14ac:dyDescent="0.25">
      <c r="A394" s="12" t="s">
        <v>9</v>
      </c>
      <c r="B394" s="2" t="s">
        <v>745</v>
      </c>
      <c r="C394" s="2" t="s">
        <v>746</v>
      </c>
      <c r="D394" s="13">
        <v>310288.86</v>
      </c>
      <c r="E394" s="13">
        <v>47280.52</v>
      </c>
      <c r="F394" s="13">
        <f t="shared" si="27"/>
        <v>357569.38</v>
      </c>
      <c r="G394" s="13">
        <v>178784.69</v>
      </c>
      <c r="H394" s="14">
        <f t="shared" si="28"/>
        <v>178784.69</v>
      </c>
    </row>
    <row r="395" spans="1:8" x14ac:dyDescent="0.25">
      <c r="A395" s="12" t="s">
        <v>9</v>
      </c>
      <c r="B395" s="2" t="s">
        <v>747</v>
      </c>
      <c r="C395" s="2" t="s">
        <v>748</v>
      </c>
      <c r="D395" s="13">
        <v>333588.78000000003</v>
      </c>
      <c r="E395" s="13">
        <v>44944.08</v>
      </c>
      <c r="F395" s="13">
        <f t="shared" si="27"/>
        <v>378532.86000000004</v>
      </c>
      <c r="G395" s="13">
        <v>189266.43000000002</v>
      </c>
      <c r="H395" s="14">
        <f t="shared" si="28"/>
        <v>189266.43000000002</v>
      </c>
    </row>
    <row r="396" spans="1:8" x14ac:dyDescent="0.25">
      <c r="A396" s="12" t="s">
        <v>9</v>
      </c>
      <c r="B396" s="2" t="s">
        <v>749</v>
      </c>
      <c r="C396" s="2" t="s">
        <v>750</v>
      </c>
      <c r="D396" s="13">
        <v>541636.19999999995</v>
      </c>
      <c r="E396" s="13">
        <v>69344.149999999994</v>
      </c>
      <c r="F396" s="13">
        <f t="shared" si="27"/>
        <v>610980.35</v>
      </c>
      <c r="G396" s="13">
        <v>305490.17499999999</v>
      </c>
      <c r="H396" s="14">
        <f t="shared" si="28"/>
        <v>305490.17499999999</v>
      </c>
    </row>
    <row r="397" spans="1:8" x14ac:dyDescent="0.25">
      <c r="A397" s="12" t="s">
        <v>9</v>
      </c>
      <c r="B397" s="2" t="s">
        <v>751</v>
      </c>
      <c r="C397" s="2" t="s">
        <v>752</v>
      </c>
      <c r="D397" s="13">
        <v>422803.71</v>
      </c>
      <c r="E397" s="13">
        <v>50338.559999999998</v>
      </c>
      <c r="F397" s="13">
        <f t="shared" si="27"/>
        <v>473142.27</v>
      </c>
      <c r="G397" s="13">
        <v>236571.13500000001</v>
      </c>
      <c r="H397" s="14">
        <f t="shared" si="28"/>
        <v>236571.13500000001</v>
      </c>
    </row>
    <row r="398" spans="1:8" x14ac:dyDescent="0.25">
      <c r="A398" s="12" t="s">
        <v>14</v>
      </c>
      <c r="B398" s="2" t="s">
        <v>753</v>
      </c>
      <c r="C398" s="2" t="s">
        <v>752</v>
      </c>
      <c r="D398" s="13">
        <v>40064.85</v>
      </c>
      <c r="E398" s="13">
        <v>10513.85</v>
      </c>
      <c r="F398" s="13">
        <f>E398+D398</f>
        <v>50578.7</v>
      </c>
      <c r="G398" s="13">
        <v>25289.35</v>
      </c>
      <c r="H398" s="14">
        <f t="shared" si="28"/>
        <v>25289.35</v>
      </c>
    </row>
    <row r="399" spans="1:8" x14ac:dyDescent="0.25">
      <c r="A399" s="12" t="s">
        <v>9</v>
      </c>
      <c r="B399" s="2" t="s">
        <v>754</v>
      </c>
      <c r="C399" s="2" t="s">
        <v>755</v>
      </c>
      <c r="D399" s="13">
        <v>304579.8</v>
      </c>
      <c r="E399" s="13">
        <v>42684.160000000003</v>
      </c>
      <c r="F399" s="13">
        <f t="shared" ref="F399:F408" si="29">D399+E399</f>
        <v>347263.95999999996</v>
      </c>
      <c r="G399" s="13">
        <v>173631.97999999998</v>
      </c>
      <c r="H399" s="14">
        <f t="shared" si="28"/>
        <v>173631.97999999998</v>
      </c>
    </row>
    <row r="400" spans="1:8" x14ac:dyDescent="0.25">
      <c r="A400" s="12" t="s">
        <v>9</v>
      </c>
      <c r="B400" s="2" t="s">
        <v>756</v>
      </c>
      <c r="C400" s="2" t="s">
        <v>757</v>
      </c>
      <c r="D400" s="13">
        <v>441916.02</v>
      </c>
      <c r="E400" s="13">
        <v>65531.360000000001</v>
      </c>
      <c r="F400" s="13">
        <f t="shared" si="29"/>
        <v>507447.38</v>
      </c>
      <c r="G400" s="13">
        <v>253723.69</v>
      </c>
      <c r="H400" s="14">
        <f t="shared" si="28"/>
        <v>253723.69</v>
      </c>
    </row>
    <row r="401" spans="1:8" x14ac:dyDescent="0.25">
      <c r="A401" s="12" t="s">
        <v>9</v>
      </c>
      <c r="B401" s="2" t="s">
        <v>758</v>
      </c>
      <c r="C401" s="2" t="s">
        <v>759</v>
      </c>
      <c r="D401" s="13">
        <v>648528.93000000005</v>
      </c>
      <c r="E401" s="13">
        <v>85328.39</v>
      </c>
      <c r="F401" s="13">
        <f t="shared" si="29"/>
        <v>733857.32000000007</v>
      </c>
      <c r="G401" s="13">
        <v>366928.66000000003</v>
      </c>
      <c r="H401" s="14">
        <f t="shared" si="28"/>
        <v>366928.66000000003</v>
      </c>
    </row>
    <row r="402" spans="1:8" x14ac:dyDescent="0.25">
      <c r="A402" s="12" t="s">
        <v>9</v>
      </c>
      <c r="B402" s="2" t="s">
        <v>760</v>
      </c>
      <c r="C402" s="2" t="s">
        <v>761</v>
      </c>
      <c r="D402" s="13">
        <v>863357.67</v>
      </c>
      <c r="E402" s="13">
        <v>122619.66</v>
      </c>
      <c r="F402" s="13">
        <f t="shared" si="29"/>
        <v>985977.33000000007</v>
      </c>
      <c r="G402" s="13">
        <v>492988.66500000004</v>
      </c>
      <c r="H402" s="14">
        <f t="shared" si="28"/>
        <v>492988.66500000004</v>
      </c>
    </row>
    <row r="403" spans="1:8" x14ac:dyDescent="0.25">
      <c r="A403" s="12" t="s">
        <v>9</v>
      </c>
      <c r="B403" s="2" t="s">
        <v>762</v>
      </c>
      <c r="C403" s="2" t="s">
        <v>763</v>
      </c>
      <c r="D403" s="13">
        <v>423731.07</v>
      </c>
      <c r="E403" s="13">
        <v>51886.05</v>
      </c>
      <c r="F403" s="13">
        <f t="shared" si="29"/>
        <v>475617.12</v>
      </c>
      <c r="G403" s="13">
        <v>237808.56</v>
      </c>
      <c r="H403" s="14">
        <f t="shared" si="28"/>
        <v>237808.56</v>
      </c>
    </row>
    <row r="404" spans="1:8" x14ac:dyDescent="0.25">
      <c r="A404" s="12" t="s">
        <v>9</v>
      </c>
      <c r="B404" s="2" t="s">
        <v>764</v>
      </c>
      <c r="C404" s="2" t="s">
        <v>765</v>
      </c>
      <c r="D404" s="13">
        <v>530218.07999999996</v>
      </c>
      <c r="E404" s="13">
        <v>55895.22</v>
      </c>
      <c r="F404" s="13">
        <f t="shared" si="29"/>
        <v>586113.29999999993</v>
      </c>
      <c r="G404" s="13">
        <v>293056.64999999997</v>
      </c>
      <c r="H404" s="14">
        <f t="shared" si="28"/>
        <v>293056.64999999997</v>
      </c>
    </row>
    <row r="405" spans="1:8" x14ac:dyDescent="0.25">
      <c r="A405" s="12" t="s">
        <v>9</v>
      </c>
      <c r="B405" s="2" t="s">
        <v>766</v>
      </c>
      <c r="C405" s="2" t="s">
        <v>767</v>
      </c>
      <c r="D405" s="13">
        <v>892163.79</v>
      </c>
      <c r="E405" s="13">
        <v>155390.57999999999</v>
      </c>
      <c r="F405" s="13">
        <f t="shared" si="29"/>
        <v>1047554.37</v>
      </c>
      <c r="G405" s="13">
        <v>523777.185</v>
      </c>
      <c r="H405" s="14">
        <f t="shared" si="28"/>
        <v>523777.185</v>
      </c>
    </row>
    <row r="406" spans="1:8" x14ac:dyDescent="0.25">
      <c r="A406" s="12" t="s">
        <v>9</v>
      </c>
      <c r="B406" s="2" t="s">
        <v>768</v>
      </c>
      <c r="C406" s="2" t="s">
        <v>769</v>
      </c>
      <c r="D406" s="13">
        <v>1292145.75</v>
      </c>
      <c r="E406" s="13">
        <v>215378.28</v>
      </c>
      <c r="F406" s="13">
        <f t="shared" si="29"/>
        <v>1507524.03</v>
      </c>
      <c r="G406" s="13">
        <v>753762.01500000001</v>
      </c>
      <c r="H406" s="14">
        <f t="shared" si="28"/>
        <v>753762.01500000001</v>
      </c>
    </row>
    <row r="407" spans="1:8" x14ac:dyDescent="0.25">
      <c r="A407" s="12" t="s">
        <v>9</v>
      </c>
      <c r="B407" s="2" t="s">
        <v>770</v>
      </c>
      <c r="C407" s="2" t="s">
        <v>771</v>
      </c>
      <c r="D407" s="13">
        <v>235882.71</v>
      </c>
      <c r="E407" s="13">
        <v>25679.83</v>
      </c>
      <c r="F407" s="13">
        <f t="shared" si="29"/>
        <v>261562.53999999998</v>
      </c>
      <c r="G407" s="13">
        <v>130781.26999999999</v>
      </c>
      <c r="H407" s="14">
        <f t="shared" si="28"/>
        <v>130781.26999999999</v>
      </c>
    </row>
    <row r="408" spans="1:8" x14ac:dyDescent="0.25">
      <c r="A408" s="12" t="s">
        <v>9</v>
      </c>
      <c r="B408" s="2" t="s">
        <v>772</v>
      </c>
      <c r="C408" s="2" t="s">
        <v>773</v>
      </c>
      <c r="D408" s="13">
        <v>533999.97</v>
      </c>
      <c r="E408" s="13">
        <v>89311.360000000001</v>
      </c>
      <c r="F408" s="13">
        <f t="shared" si="29"/>
        <v>623311.32999999996</v>
      </c>
      <c r="G408" s="13">
        <v>311655.66499999998</v>
      </c>
      <c r="H408" s="14">
        <f t="shared" si="28"/>
        <v>311655.66499999998</v>
      </c>
    </row>
    <row r="409" spans="1:8" x14ac:dyDescent="0.25">
      <c r="A409" s="12" t="s">
        <v>14</v>
      </c>
      <c r="B409" s="2" t="s">
        <v>774</v>
      </c>
      <c r="C409" s="2" t="s">
        <v>773</v>
      </c>
      <c r="D409" s="13">
        <v>162418.41</v>
      </c>
      <c r="E409" s="13">
        <v>55937.79</v>
      </c>
      <c r="F409" s="13">
        <f>E409+D409</f>
        <v>218356.2</v>
      </c>
      <c r="G409" s="13">
        <v>109178.1</v>
      </c>
      <c r="H409" s="14">
        <f t="shared" si="28"/>
        <v>109178.1</v>
      </c>
    </row>
    <row r="410" spans="1:8" x14ac:dyDescent="0.25">
      <c r="A410" s="12" t="s">
        <v>9</v>
      </c>
      <c r="B410" s="2" t="s">
        <v>775</v>
      </c>
      <c r="C410" s="2" t="s">
        <v>776</v>
      </c>
      <c r="D410" s="13">
        <v>846462.33</v>
      </c>
      <c r="E410" s="13">
        <v>125153.67</v>
      </c>
      <c r="F410" s="13">
        <f>D410+E410</f>
        <v>971616</v>
      </c>
      <c r="G410" s="13">
        <v>485808</v>
      </c>
      <c r="H410" s="14">
        <f t="shared" si="28"/>
        <v>485808</v>
      </c>
    </row>
    <row r="411" spans="1:8" x14ac:dyDescent="0.25">
      <c r="A411" s="12" t="s">
        <v>9</v>
      </c>
      <c r="B411" s="2" t="s">
        <v>777</v>
      </c>
      <c r="C411" s="2" t="s">
        <v>778</v>
      </c>
      <c r="D411" s="13">
        <v>893163.6</v>
      </c>
      <c r="E411" s="13">
        <v>153731.35999999999</v>
      </c>
      <c r="F411" s="13">
        <f>D411+E411</f>
        <v>1046894.96</v>
      </c>
      <c r="G411" s="13">
        <v>523447.48</v>
      </c>
      <c r="H411" s="14">
        <f t="shared" si="28"/>
        <v>523447.48</v>
      </c>
    </row>
    <row r="412" spans="1:8" x14ac:dyDescent="0.25">
      <c r="A412" s="12" t="s">
        <v>9</v>
      </c>
      <c r="B412" s="2" t="s">
        <v>779</v>
      </c>
      <c r="C412" s="2" t="s">
        <v>780</v>
      </c>
      <c r="D412" s="13">
        <v>862227.45000000007</v>
      </c>
      <c r="E412" s="13">
        <v>116159.38</v>
      </c>
      <c r="F412" s="13">
        <f>D412+E412</f>
        <v>978386.83000000007</v>
      </c>
      <c r="G412" s="13">
        <v>489193.41500000004</v>
      </c>
      <c r="H412" s="14">
        <f t="shared" si="28"/>
        <v>489193.41500000004</v>
      </c>
    </row>
    <row r="413" spans="1:8" x14ac:dyDescent="0.25">
      <c r="A413" s="12" t="s">
        <v>9</v>
      </c>
      <c r="B413" s="2" t="s">
        <v>781</v>
      </c>
      <c r="C413" s="2" t="s">
        <v>782</v>
      </c>
      <c r="D413" s="13">
        <v>190311.66</v>
      </c>
      <c r="E413" s="13">
        <v>27271.68</v>
      </c>
      <c r="F413" s="13">
        <f>D413+E413</f>
        <v>217583.34</v>
      </c>
      <c r="G413" s="13">
        <v>108791.67</v>
      </c>
      <c r="H413" s="14">
        <f t="shared" si="28"/>
        <v>108791.67</v>
      </c>
    </row>
    <row r="414" spans="1:8" x14ac:dyDescent="0.25">
      <c r="A414" s="12" t="s">
        <v>9</v>
      </c>
      <c r="B414" s="2" t="s">
        <v>783</v>
      </c>
      <c r="C414" s="2" t="s">
        <v>784</v>
      </c>
      <c r="D414" s="13">
        <v>569312.1</v>
      </c>
      <c r="E414" s="13">
        <v>101581.58</v>
      </c>
      <c r="F414" s="13">
        <f>D414+E414</f>
        <v>670893.67999999993</v>
      </c>
      <c r="G414" s="13">
        <v>335446.83999999997</v>
      </c>
      <c r="H414" s="14">
        <f t="shared" si="28"/>
        <v>335446.83999999997</v>
      </c>
    </row>
    <row r="415" spans="1:8" x14ac:dyDescent="0.25">
      <c r="A415" s="12" t="s">
        <v>713</v>
      </c>
      <c r="B415" s="2" t="s">
        <v>785</v>
      </c>
      <c r="C415" s="2" t="s">
        <v>784</v>
      </c>
      <c r="D415" s="13">
        <v>94054.59</v>
      </c>
      <c r="E415" s="13">
        <v>26484.41</v>
      </c>
      <c r="F415" s="13">
        <f>E415+D415</f>
        <v>120539</v>
      </c>
      <c r="G415" s="13">
        <v>60269.5</v>
      </c>
      <c r="H415" s="14">
        <f t="shared" si="28"/>
        <v>60269.5</v>
      </c>
    </row>
    <row r="416" spans="1:8" x14ac:dyDescent="0.25">
      <c r="A416" s="12" t="s">
        <v>9</v>
      </c>
      <c r="B416" s="2" t="s">
        <v>786</v>
      </c>
      <c r="C416" s="2" t="s">
        <v>787</v>
      </c>
      <c r="D416" s="13">
        <v>1764679.1400000001</v>
      </c>
      <c r="E416" s="13">
        <v>329805.46999999997</v>
      </c>
      <c r="F416" s="13">
        <f>D416+E416</f>
        <v>2094484.61</v>
      </c>
      <c r="G416" s="13">
        <v>1047242.3050000001</v>
      </c>
      <c r="H416" s="14">
        <f t="shared" si="28"/>
        <v>1047242.3050000001</v>
      </c>
    </row>
    <row r="417" spans="1:8" x14ac:dyDescent="0.25">
      <c r="A417" s="12" t="s">
        <v>9</v>
      </c>
      <c r="B417" s="2" t="s">
        <v>788</v>
      </c>
      <c r="C417" s="2" t="s">
        <v>789</v>
      </c>
      <c r="D417" s="13">
        <v>564863.67000000004</v>
      </c>
      <c r="E417" s="13">
        <v>80345.31</v>
      </c>
      <c r="F417" s="13">
        <f>D417+E417</f>
        <v>645208.98</v>
      </c>
      <c r="G417" s="13">
        <v>322604.49</v>
      </c>
      <c r="H417" s="14">
        <f t="shared" si="28"/>
        <v>322604.49</v>
      </c>
    </row>
    <row r="418" spans="1:8" x14ac:dyDescent="0.25">
      <c r="A418" s="12" t="s">
        <v>9</v>
      </c>
      <c r="B418" s="2" t="s">
        <v>790</v>
      </c>
      <c r="C418" s="2" t="s">
        <v>791</v>
      </c>
      <c r="D418" s="13">
        <v>10403.82</v>
      </c>
      <c r="E418" s="13">
        <v>1476.25</v>
      </c>
      <c r="F418" s="13">
        <f>D418+E418</f>
        <v>11880.07</v>
      </c>
      <c r="G418" s="13">
        <v>5940.0349999999999</v>
      </c>
      <c r="H418" s="14">
        <f t="shared" si="28"/>
        <v>5940.0349999999999</v>
      </c>
    </row>
    <row r="419" spans="1:8" x14ac:dyDescent="0.25">
      <c r="A419" s="12" t="s">
        <v>713</v>
      </c>
      <c r="B419" s="2" t="s">
        <v>792</v>
      </c>
      <c r="C419" s="2" t="s">
        <v>791</v>
      </c>
      <c r="D419" s="13">
        <v>140074.83000000002</v>
      </c>
      <c r="E419" s="13">
        <v>34898.58</v>
      </c>
      <c r="F419" s="13">
        <f>E419+D419</f>
        <v>174973.41000000003</v>
      </c>
      <c r="G419" s="13">
        <v>87486.705000000016</v>
      </c>
      <c r="H419" s="14">
        <f t="shared" si="28"/>
        <v>87486.705000000016</v>
      </c>
    </row>
    <row r="420" spans="1:8" x14ac:dyDescent="0.25">
      <c r="A420" s="12" t="s">
        <v>14</v>
      </c>
      <c r="B420" s="2" t="s">
        <v>793</v>
      </c>
      <c r="C420" s="2" t="s">
        <v>791</v>
      </c>
      <c r="D420" s="13">
        <v>125729.73</v>
      </c>
      <c r="E420" s="13">
        <v>32624.7</v>
      </c>
      <c r="F420" s="13">
        <f>E420+D420</f>
        <v>158354.43</v>
      </c>
      <c r="G420" s="13">
        <v>79177.214999999997</v>
      </c>
      <c r="H420" s="14">
        <f t="shared" si="28"/>
        <v>79177.214999999997</v>
      </c>
    </row>
    <row r="421" spans="1:8" x14ac:dyDescent="0.25">
      <c r="A421" s="12" t="s">
        <v>141</v>
      </c>
      <c r="B421" s="2" t="s">
        <v>794</v>
      </c>
      <c r="C421" s="2" t="s">
        <v>791</v>
      </c>
      <c r="D421" s="13">
        <v>215958.96</v>
      </c>
      <c r="E421" s="13">
        <v>106040.97</v>
      </c>
      <c r="F421" s="13">
        <f>E421+D421</f>
        <v>321999.93</v>
      </c>
      <c r="G421" s="13">
        <v>160999.965</v>
      </c>
      <c r="H421" s="14">
        <f t="shared" si="28"/>
        <v>160999.965</v>
      </c>
    </row>
    <row r="422" spans="1:8" x14ac:dyDescent="0.25">
      <c r="A422" s="12" t="s">
        <v>9</v>
      </c>
      <c r="B422" s="2" t="s">
        <v>795</v>
      </c>
      <c r="C422" s="2" t="s">
        <v>796</v>
      </c>
      <c r="D422" s="13">
        <v>14461.02</v>
      </c>
      <c r="E422" s="13">
        <v>2292.4</v>
      </c>
      <c r="F422" s="13">
        <f t="shared" ref="F422:F434" si="30">D422+E422</f>
        <v>16753.420000000002</v>
      </c>
      <c r="G422" s="13">
        <v>8376.7100000000009</v>
      </c>
      <c r="H422" s="14">
        <f t="shared" si="28"/>
        <v>8376.7100000000009</v>
      </c>
    </row>
    <row r="423" spans="1:8" x14ac:dyDescent="0.25">
      <c r="A423" s="12" t="s">
        <v>9</v>
      </c>
      <c r="B423" s="2" t="s">
        <v>797</v>
      </c>
      <c r="C423" s="2" t="s">
        <v>798</v>
      </c>
      <c r="D423" s="13">
        <v>862488.27</v>
      </c>
      <c r="E423" s="13">
        <v>121999.8</v>
      </c>
      <c r="F423" s="13">
        <f t="shared" si="30"/>
        <v>984488.07000000007</v>
      </c>
      <c r="G423" s="13">
        <v>492244.03500000003</v>
      </c>
      <c r="H423" s="14">
        <f t="shared" si="28"/>
        <v>492244.03500000003</v>
      </c>
    </row>
    <row r="424" spans="1:8" x14ac:dyDescent="0.25">
      <c r="A424" s="12" t="s">
        <v>9</v>
      </c>
      <c r="B424" s="2" t="s">
        <v>799</v>
      </c>
      <c r="C424" s="2" t="s">
        <v>800</v>
      </c>
      <c r="D424" s="13">
        <v>113123.43000000001</v>
      </c>
      <c r="E424" s="13">
        <v>17193.810000000001</v>
      </c>
      <c r="F424" s="13">
        <f t="shared" si="30"/>
        <v>130317.24</v>
      </c>
      <c r="G424" s="13">
        <v>65158.62</v>
      </c>
      <c r="H424" s="14">
        <f t="shared" si="28"/>
        <v>65158.62</v>
      </c>
    </row>
    <row r="425" spans="1:8" x14ac:dyDescent="0.25">
      <c r="A425" s="12" t="s">
        <v>9</v>
      </c>
      <c r="B425" s="2" t="s">
        <v>801</v>
      </c>
      <c r="C425" s="2" t="s">
        <v>802</v>
      </c>
      <c r="D425" s="13">
        <v>798196.14</v>
      </c>
      <c r="E425" s="13">
        <v>143574.59</v>
      </c>
      <c r="F425" s="13">
        <f t="shared" si="30"/>
        <v>941770.73</v>
      </c>
      <c r="G425" s="13">
        <v>470885.36499999999</v>
      </c>
      <c r="H425" s="14">
        <f t="shared" si="28"/>
        <v>470885.36499999999</v>
      </c>
    </row>
    <row r="426" spans="1:8" x14ac:dyDescent="0.25">
      <c r="A426" s="12" t="s">
        <v>9</v>
      </c>
      <c r="B426" s="2" t="s">
        <v>803</v>
      </c>
      <c r="C426" s="2" t="s">
        <v>804</v>
      </c>
      <c r="D426" s="13">
        <v>148652.91</v>
      </c>
      <c r="E426" s="13">
        <v>12010.56</v>
      </c>
      <c r="F426" s="13">
        <f t="shared" si="30"/>
        <v>160663.47</v>
      </c>
      <c r="G426" s="13">
        <v>80331.735000000001</v>
      </c>
      <c r="H426" s="14">
        <f t="shared" si="28"/>
        <v>80331.735000000001</v>
      </c>
    </row>
    <row r="427" spans="1:8" x14ac:dyDescent="0.25">
      <c r="A427" s="12" t="s">
        <v>9</v>
      </c>
      <c r="B427" s="2" t="s">
        <v>805</v>
      </c>
      <c r="C427" s="2" t="s">
        <v>806</v>
      </c>
      <c r="D427" s="13">
        <v>457333.38</v>
      </c>
      <c r="E427" s="13">
        <v>67319.45</v>
      </c>
      <c r="F427" s="13">
        <f t="shared" si="30"/>
        <v>524652.82999999996</v>
      </c>
      <c r="G427" s="13">
        <v>262326.41499999998</v>
      </c>
      <c r="H427" s="14">
        <f t="shared" si="28"/>
        <v>262326.41499999998</v>
      </c>
    </row>
    <row r="428" spans="1:8" x14ac:dyDescent="0.25">
      <c r="A428" s="12" t="s">
        <v>9</v>
      </c>
      <c r="B428" s="2" t="s">
        <v>807</v>
      </c>
      <c r="C428" s="2" t="s">
        <v>808</v>
      </c>
      <c r="D428" s="13">
        <v>652035.51</v>
      </c>
      <c r="E428" s="13">
        <v>87137.43</v>
      </c>
      <c r="F428" s="13">
        <f t="shared" si="30"/>
        <v>739172.94</v>
      </c>
      <c r="G428" s="13">
        <v>369586.47</v>
      </c>
      <c r="H428" s="14">
        <f t="shared" si="28"/>
        <v>369586.47</v>
      </c>
    </row>
    <row r="429" spans="1:8" x14ac:dyDescent="0.25">
      <c r="A429" s="12" t="s">
        <v>9</v>
      </c>
      <c r="B429" s="2" t="s">
        <v>809</v>
      </c>
      <c r="C429" s="2" t="s">
        <v>810</v>
      </c>
      <c r="D429" s="13">
        <v>2076779.25</v>
      </c>
      <c r="E429" s="13">
        <v>341592.11</v>
      </c>
      <c r="F429" s="13">
        <f t="shared" si="30"/>
        <v>2418371.36</v>
      </c>
      <c r="G429" s="13">
        <v>1209185.68</v>
      </c>
      <c r="H429" s="14">
        <f t="shared" si="28"/>
        <v>1209185.68</v>
      </c>
    </row>
    <row r="430" spans="1:8" x14ac:dyDescent="0.25">
      <c r="A430" s="12" t="s">
        <v>9</v>
      </c>
      <c r="B430" s="2" t="s">
        <v>811</v>
      </c>
      <c r="C430" s="2" t="s">
        <v>812</v>
      </c>
      <c r="D430" s="13">
        <v>359902.62</v>
      </c>
      <c r="E430" s="13">
        <v>38521.379999999997</v>
      </c>
      <c r="F430" s="13">
        <f t="shared" si="30"/>
        <v>398424</v>
      </c>
      <c r="G430" s="13">
        <v>199212</v>
      </c>
      <c r="H430" s="14">
        <f t="shared" si="28"/>
        <v>199212</v>
      </c>
    </row>
    <row r="431" spans="1:8" x14ac:dyDescent="0.25">
      <c r="A431" s="12" t="s">
        <v>9</v>
      </c>
      <c r="B431" s="2" t="s">
        <v>813</v>
      </c>
      <c r="C431" s="2" t="s">
        <v>814</v>
      </c>
      <c r="D431" s="13">
        <v>250227.81</v>
      </c>
      <c r="E431" s="13">
        <v>24159.85</v>
      </c>
      <c r="F431" s="13">
        <f t="shared" si="30"/>
        <v>274387.65999999997</v>
      </c>
      <c r="G431" s="13">
        <v>137193.82999999999</v>
      </c>
      <c r="H431" s="14">
        <f t="shared" si="28"/>
        <v>137193.82999999999</v>
      </c>
    </row>
    <row r="432" spans="1:8" x14ac:dyDescent="0.25">
      <c r="A432" s="12" t="s">
        <v>9</v>
      </c>
      <c r="B432" s="2" t="s">
        <v>815</v>
      </c>
      <c r="C432" s="2" t="s">
        <v>816</v>
      </c>
      <c r="D432" s="13">
        <v>634183.82999999996</v>
      </c>
      <c r="E432" s="13">
        <v>78788.710000000006</v>
      </c>
      <c r="F432" s="13">
        <f t="shared" si="30"/>
        <v>712972.53999999992</v>
      </c>
      <c r="G432" s="13">
        <v>356486.26999999996</v>
      </c>
      <c r="H432" s="14">
        <f t="shared" si="28"/>
        <v>356486.26999999996</v>
      </c>
    </row>
    <row r="433" spans="1:8" x14ac:dyDescent="0.25">
      <c r="A433" s="12" t="s">
        <v>9</v>
      </c>
      <c r="B433" s="2" t="s">
        <v>817</v>
      </c>
      <c r="C433" s="2" t="s">
        <v>818</v>
      </c>
      <c r="D433" s="13">
        <v>352961.91000000003</v>
      </c>
      <c r="E433" s="13">
        <v>36397.660000000003</v>
      </c>
      <c r="F433" s="13">
        <f t="shared" si="30"/>
        <v>389359.57000000007</v>
      </c>
      <c r="G433" s="13">
        <v>194679.78500000003</v>
      </c>
      <c r="H433" s="14">
        <f t="shared" si="28"/>
        <v>194679.78500000003</v>
      </c>
    </row>
    <row r="434" spans="1:8" x14ac:dyDescent="0.25">
      <c r="A434" s="12" t="s">
        <v>9</v>
      </c>
      <c r="B434" s="2" t="s">
        <v>819</v>
      </c>
      <c r="C434" s="2" t="s">
        <v>820</v>
      </c>
      <c r="D434" s="13">
        <v>898858.17</v>
      </c>
      <c r="E434" s="13">
        <v>118757.48</v>
      </c>
      <c r="F434" s="13">
        <f t="shared" si="30"/>
        <v>1017615.65</v>
      </c>
      <c r="G434" s="13">
        <v>508807.82500000001</v>
      </c>
      <c r="H434" s="14">
        <f t="shared" si="28"/>
        <v>508807.82500000001</v>
      </c>
    </row>
    <row r="435" spans="1:8" x14ac:dyDescent="0.25">
      <c r="A435" s="12" t="s">
        <v>14</v>
      </c>
      <c r="B435" s="2" t="s">
        <v>821</v>
      </c>
      <c r="C435" s="2" t="s">
        <v>820</v>
      </c>
      <c r="D435" s="13">
        <v>107312.94</v>
      </c>
      <c r="E435" s="13">
        <v>34346.76</v>
      </c>
      <c r="F435" s="13">
        <f>E435+D435</f>
        <v>141659.70000000001</v>
      </c>
      <c r="G435" s="13">
        <v>70829.850000000006</v>
      </c>
      <c r="H435" s="14">
        <f t="shared" si="28"/>
        <v>70829.850000000006</v>
      </c>
    </row>
    <row r="436" spans="1:8" x14ac:dyDescent="0.25">
      <c r="A436" s="12" t="s">
        <v>9</v>
      </c>
      <c r="B436" s="2" t="s">
        <v>822</v>
      </c>
      <c r="C436" s="2" t="s">
        <v>823</v>
      </c>
      <c r="D436" s="13">
        <v>778982.40000000002</v>
      </c>
      <c r="E436" s="13">
        <v>121424.21</v>
      </c>
      <c r="F436" s="13">
        <f t="shared" ref="F436:F442" si="31">D436+E436</f>
        <v>900406.61</v>
      </c>
      <c r="G436" s="13">
        <v>450203.30499999999</v>
      </c>
      <c r="H436" s="14">
        <f t="shared" si="28"/>
        <v>450203.30499999999</v>
      </c>
    </row>
    <row r="437" spans="1:8" x14ac:dyDescent="0.25">
      <c r="A437" s="12" t="s">
        <v>9</v>
      </c>
      <c r="B437" s="2" t="s">
        <v>824</v>
      </c>
      <c r="C437" s="2" t="s">
        <v>825</v>
      </c>
      <c r="D437" s="13">
        <v>434221.83</v>
      </c>
      <c r="E437" s="13">
        <v>56326.95</v>
      </c>
      <c r="F437" s="13">
        <f t="shared" si="31"/>
        <v>490548.78</v>
      </c>
      <c r="G437" s="13">
        <v>245274.39</v>
      </c>
      <c r="H437" s="14">
        <f t="shared" si="28"/>
        <v>245274.39</v>
      </c>
    </row>
    <row r="438" spans="1:8" x14ac:dyDescent="0.25">
      <c r="A438" s="12" t="s">
        <v>9</v>
      </c>
      <c r="B438" s="2" t="s">
        <v>826</v>
      </c>
      <c r="C438" s="2" t="s">
        <v>827</v>
      </c>
      <c r="D438" s="13">
        <v>560038.5</v>
      </c>
      <c r="E438" s="13">
        <v>75013.570000000007</v>
      </c>
      <c r="F438" s="13">
        <f t="shared" si="31"/>
        <v>635052.07000000007</v>
      </c>
      <c r="G438" s="13">
        <v>317526.03500000003</v>
      </c>
      <c r="H438" s="14">
        <f t="shared" si="28"/>
        <v>317526.03500000003</v>
      </c>
    </row>
    <row r="439" spans="1:8" x14ac:dyDescent="0.25">
      <c r="A439" s="12" t="s">
        <v>9</v>
      </c>
      <c r="B439" s="2" t="s">
        <v>828</v>
      </c>
      <c r="C439" s="2" t="s">
        <v>829</v>
      </c>
      <c r="D439" s="13">
        <v>321185.34000000003</v>
      </c>
      <c r="E439" s="13">
        <v>43841.93</v>
      </c>
      <c r="F439" s="13">
        <f t="shared" si="31"/>
        <v>365027.27</v>
      </c>
      <c r="G439" s="13">
        <v>182513.63500000001</v>
      </c>
      <c r="H439" s="14">
        <f t="shared" si="28"/>
        <v>182513.63500000001</v>
      </c>
    </row>
    <row r="440" spans="1:8" x14ac:dyDescent="0.25">
      <c r="A440" s="12" t="s">
        <v>9</v>
      </c>
      <c r="B440" s="2" t="s">
        <v>830</v>
      </c>
      <c r="C440" s="2" t="s">
        <v>831</v>
      </c>
      <c r="D440" s="13">
        <v>165142.53</v>
      </c>
      <c r="E440" s="13">
        <v>18573.2</v>
      </c>
      <c r="F440" s="13">
        <f t="shared" si="31"/>
        <v>183715.73</v>
      </c>
      <c r="G440" s="13">
        <v>91857.865000000005</v>
      </c>
      <c r="H440" s="14">
        <f t="shared" si="28"/>
        <v>91857.865000000005</v>
      </c>
    </row>
    <row r="441" spans="1:8" x14ac:dyDescent="0.25">
      <c r="A441" s="12" t="s">
        <v>9</v>
      </c>
      <c r="B441" s="2" t="s">
        <v>832</v>
      </c>
      <c r="C441" s="2" t="s">
        <v>833</v>
      </c>
      <c r="D441" s="13">
        <v>893583.81</v>
      </c>
      <c r="E441" s="13">
        <v>139982.56</v>
      </c>
      <c r="F441" s="13">
        <f t="shared" si="31"/>
        <v>1033566.3700000001</v>
      </c>
      <c r="G441" s="13">
        <v>516783.18500000006</v>
      </c>
      <c r="H441" s="14">
        <f t="shared" si="28"/>
        <v>516783.18500000006</v>
      </c>
    </row>
    <row r="442" spans="1:8" x14ac:dyDescent="0.25">
      <c r="A442" s="12" t="s">
        <v>9</v>
      </c>
      <c r="B442" s="2" t="s">
        <v>834</v>
      </c>
      <c r="C442" s="2" t="s">
        <v>835</v>
      </c>
      <c r="D442" s="13">
        <v>870182.46</v>
      </c>
      <c r="E442" s="13">
        <v>166814.75</v>
      </c>
      <c r="F442" s="13">
        <f t="shared" si="31"/>
        <v>1036997.21</v>
      </c>
      <c r="G442" s="13">
        <v>518498.60499999998</v>
      </c>
      <c r="H442" s="14">
        <f t="shared" si="28"/>
        <v>518498.60499999998</v>
      </c>
    </row>
    <row r="443" spans="1:8" x14ac:dyDescent="0.25">
      <c r="A443" s="12" t="s">
        <v>713</v>
      </c>
      <c r="B443" s="2" t="s">
        <v>836</v>
      </c>
      <c r="C443" s="2" t="s">
        <v>835</v>
      </c>
      <c r="D443" s="13">
        <v>81854.009999999995</v>
      </c>
      <c r="E443" s="13">
        <v>26216.51</v>
      </c>
      <c r="F443" s="13">
        <f>E443+D443</f>
        <v>108070.51999999999</v>
      </c>
      <c r="G443" s="13">
        <v>54035.259999999995</v>
      </c>
      <c r="H443" s="14">
        <f t="shared" si="28"/>
        <v>54035.259999999995</v>
      </c>
    </row>
    <row r="444" spans="1:8" x14ac:dyDescent="0.25">
      <c r="A444" s="12" t="s">
        <v>9</v>
      </c>
      <c r="B444" s="2" t="s">
        <v>837</v>
      </c>
      <c r="C444" s="2" t="s">
        <v>838</v>
      </c>
      <c r="D444" s="13">
        <v>893004.21</v>
      </c>
      <c r="E444" s="13">
        <v>142386.89000000001</v>
      </c>
      <c r="F444" s="13">
        <f t="shared" ref="F444:F450" si="32">D444+E444</f>
        <v>1035391.1</v>
      </c>
      <c r="G444" s="13">
        <v>517695.55</v>
      </c>
      <c r="H444" s="14">
        <f t="shared" si="28"/>
        <v>517695.55</v>
      </c>
    </row>
    <row r="445" spans="1:8" x14ac:dyDescent="0.25">
      <c r="A445" s="12" t="s">
        <v>9</v>
      </c>
      <c r="B445" s="2" t="s">
        <v>839</v>
      </c>
      <c r="C445" s="2" t="s">
        <v>840</v>
      </c>
      <c r="D445" s="13">
        <v>1042396.11</v>
      </c>
      <c r="E445" s="13">
        <v>174304.13</v>
      </c>
      <c r="F445" s="13">
        <f t="shared" si="32"/>
        <v>1216700.24</v>
      </c>
      <c r="G445" s="13">
        <v>608350.12</v>
      </c>
      <c r="H445" s="14">
        <f t="shared" si="28"/>
        <v>608350.12</v>
      </c>
    </row>
    <row r="446" spans="1:8" x14ac:dyDescent="0.25">
      <c r="A446" s="12" t="s">
        <v>9</v>
      </c>
      <c r="B446" s="2" t="s">
        <v>841</v>
      </c>
      <c r="C446" s="2" t="s">
        <v>842</v>
      </c>
      <c r="D446" s="13">
        <v>996883.02</v>
      </c>
      <c r="E446" s="13">
        <v>255847.11</v>
      </c>
      <c r="F446" s="13">
        <f t="shared" si="32"/>
        <v>1252730.1299999999</v>
      </c>
      <c r="G446" s="13">
        <v>626365.06499999994</v>
      </c>
      <c r="H446" s="14">
        <f t="shared" si="28"/>
        <v>626365.06499999994</v>
      </c>
    </row>
    <row r="447" spans="1:8" x14ac:dyDescent="0.25">
      <c r="A447" s="12" t="s">
        <v>9</v>
      </c>
      <c r="B447" s="2" t="s">
        <v>843</v>
      </c>
      <c r="C447" s="2" t="s">
        <v>844</v>
      </c>
      <c r="D447" s="13">
        <v>933793.56</v>
      </c>
      <c r="E447" s="13">
        <v>153756.82999999999</v>
      </c>
      <c r="F447" s="13">
        <f t="shared" si="32"/>
        <v>1087550.3900000001</v>
      </c>
      <c r="G447" s="13">
        <v>543775.19500000007</v>
      </c>
      <c r="H447" s="14">
        <f t="shared" si="28"/>
        <v>543775.19500000007</v>
      </c>
    </row>
    <row r="448" spans="1:8" x14ac:dyDescent="0.25">
      <c r="A448" s="12" t="s">
        <v>9</v>
      </c>
      <c r="B448" s="2" t="s">
        <v>845</v>
      </c>
      <c r="C448" s="2" t="s">
        <v>846</v>
      </c>
      <c r="D448" s="13">
        <v>862720.11</v>
      </c>
      <c r="E448" s="13">
        <v>125011.03</v>
      </c>
      <c r="F448" s="13">
        <f t="shared" si="32"/>
        <v>987731.14</v>
      </c>
      <c r="G448" s="13">
        <v>493865.57</v>
      </c>
      <c r="H448" s="14">
        <f t="shared" si="28"/>
        <v>493865.57</v>
      </c>
    </row>
    <row r="449" spans="1:8" x14ac:dyDescent="0.25">
      <c r="A449" s="12" t="s">
        <v>9</v>
      </c>
      <c r="B449" s="2" t="s">
        <v>847</v>
      </c>
      <c r="C449" s="2" t="s">
        <v>848</v>
      </c>
      <c r="D449" s="13">
        <v>488486.88</v>
      </c>
      <c r="E449" s="13">
        <v>54034.06</v>
      </c>
      <c r="F449" s="13">
        <f t="shared" si="32"/>
        <v>542520.93999999994</v>
      </c>
      <c r="G449" s="13">
        <v>271260.46999999997</v>
      </c>
      <c r="H449" s="14">
        <f t="shared" si="28"/>
        <v>271260.46999999997</v>
      </c>
    </row>
    <row r="450" spans="1:8" x14ac:dyDescent="0.25">
      <c r="A450" s="12" t="s">
        <v>9</v>
      </c>
      <c r="B450" s="2" t="s">
        <v>849</v>
      </c>
      <c r="C450" s="2" t="s">
        <v>850</v>
      </c>
      <c r="D450" s="13">
        <v>1028311.83</v>
      </c>
      <c r="E450" s="13">
        <v>138555.51999999999</v>
      </c>
      <c r="F450" s="13">
        <f t="shared" si="32"/>
        <v>1166867.3499999999</v>
      </c>
      <c r="G450" s="13">
        <v>583433.67499999993</v>
      </c>
      <c r="H450" s="14">
        <f t="shared" si="28"/>
        <v>583433.67499999993</v>
      </c>
    </row>
    <row r="451" spans="1:8" x14ac:dyDescent="0.25">
      <c r="A451" s="12" t="s">
        <v>14</v>
      </c>
      <c r="B451" s="2" t="s">
        <v>851</v>
      </c>
      <c r="C451" s="2" t="s">
        <v>850</v>
      </c>
      <c r="D451" s="13">
        <v>35616.42</v>
      </c>
      <c r="E451" s="13">
        <v>11917.12</v>
      </c>
      <c r="F451" s="13">
        <f>E451+D451</f>
        <v>47533.54</v>
      </c>
      <c r="G451" s="13">
        <v>23766.77</v>
      </c>
      <c r="H451" s="14">
        <f t="shared" si="28"/>
        <v>23766.77</v>
      </c>
    </row>
    <row r="452" spans="1:8" x14ac:dyDescent="0.25">
      <c r="A452" s="12" t="s">
        <v>9</v>
      </c>
      <c r="B452" s="2" t="s">
        <v>852</v>
      </c>
      <c r="C452" s="2" t="s">
        <v>853</v>
      </c>
      <c r="D452" s="13">
        <v>613608.03</v>
      </c>
      <c r="E452" s="13">
        <v>109972.21</v>
      </c>
      <c r="F452" s="13">
        <f>D452+E452</f>
        <v>723580.24</v>
      </c>
      <c r="G452" s="13">
        <v>361790.12</v>
      </c>
      <c r="H452" s="14">
        <f t="shared" si="28"/>
        <v>361790.12</v>
      </c>
    </row>
    <row r="453" spans="1:8" x14ac:dyDescent="0.25">
      <c r="A453" s="12" t="s">
        <v>713</v>
      </c>
      <c r="B453" s="2" t="s">
        <v>854</v>
      </c>
      <c r="C453" s="2" t="s">
        <v>853</v>
      </c>
      <c r="D453" s="13">
        <v>0</v>
      </c>
      <c r="E453" s="13">
        <v>0</v>
      </c>
      <c r="F453" s="13">
        <f>E453+D453</f>
        <v>0</v>
      </c>
      <c r="G453" s="13">
        <v>0</v>
      </c>
      <c r="H453" s="14">
        <f t="shared" si="28"/>
        <v>0</v>
      </c>
    </row>
    <row r="454" spans="1:8" x14ac:dyDescent="0.25">
      <c r="A454" s="12" t="s">
        <v>12</v>
      </c>
      <c r="B454" s="2" t="s">
        <v>855</v>
      </c>
      <c r="C454" s="2" t="s">
        <v>853</v>
      </c>
      <c r="D454" s="13">
        <v>332878.77</v>
      </c>
      <c r="E454" s="13">
        <v>84169.76</v>
      </c>
      <c r="F454" s="13">
        <f>E454+D454</f>
        <v>417048.53</v>
      </c>
      <c r="G454" s="13">
        <v>208524.26500000001</v>
      </c>
      <c r="H454" s="14">
        <f t="shared" si="28"/>
        <v>208524.26500000001</v>
      </c>
    </row>
    <row r="455" spans="1:8" x14ac:dyDescent="0.25">
      <c r="A455" s="12" t="s">
        <v>542</v>
      </c>
      <c r="B455" s="2" t="s">
        <v>856</v>
      </c>
      <c r="C455" s="2" t="s">
        <v>853</v>
      </c>
      <c r="D455" s="13">
        <v>758826.81</v>
      </c>
      <c r="E455" s="13">
        <v>194167.63</v>
      </c>
      <c r="F455" s="13">
        <f>E455+D455</f>
        <v>952994.44000000006</v>
      </c>
      <c r="G455" s="13">
        <v>476497.22000000003</v>
      </c>
      <c r="H455" s="14">
        <f t="shared" si="28"/>
        <v>476497.22000000003</v>
      </c>
    </row>
    <row r="456" spans="1:8" x14ac:dyDescent="0.25">
      <c r="A456" s="12" t="s">
        <v>14</v>
      </c>
      <c r="B456" s="2" t="s">
        <v>857</v>
      </c>
      <c r="C456" s="2" t="s">
        <v>853</v>
      </c>
      <c r="D456" s="13">
        <v>81738.09</v>
      </c>
      <c r="E456" s="13">
        <v>30684.86</v>
      </c>
      <c r="F456" s="13">
        <f>E456+D456</f>
        <v>112422.95</v>
      </c>
      <c r="G456" s="13">
        <v>56211.474999999999</v>
      </c>
      <c r="H456" s="14">
        <f t="shared" si="28"/>
        <v>56211.474999999999</v>
      </c>
    </row>
    <row r="457" spans="1:8" x14ac:dyDescent="0.25">
      <c r="A457" s="12" t="s">
        <v>9</v>
      </c>
      <c r="B457" s="2" t="s">
        <v>858</v>
      </c>
      <c r="C457" s="2" t="s">
        <v>859</v>
      </c>
      <c r="D457" s="13">
        <v>360743.04</v>
      </c>
      <c r="E457" s="13">
        <v>44223.040000000001</v>
      </c>
      <c r="F457" s="13">
        <f t="shared" ref="F457:F462" si="33">D457+E457</f>
        <v>404966.07999999996</v>
      </c>
      <c r="G457" s="13">
        <v>202483.03999999998</v>
      </c>
      <c r="H457" s="14">
        <f t="shared" ref="H457:H520" si="34">F457/2</f>
        <v>202483.03999999998</v>
      </c>
    </row>
    <row r="458" spans="1:8" x14ac:dyDescent="0.25">
      <c r="A458" s="12" t="s">
        <v>9</v>
      </c>
      <c r="B458" s="2" t="s">
        <v>860</v>
      </c>
      <c r="C458" s="2" t="s">
        <v>861</v>
      </c>
      <c r="D458" s="13">
        <v>320315.94</v>
      </c>
      <c r="E458" s="13">
        <v>36922.449999999997</v>
      </c>
      <c r="F458" s="13">
        <f t="shared" si="33"/>
        <v>357238.39</v>
      </c>
      <c r="G458" s="13">
        <v>178619.19500000001</v>
      </c>
      <c r="H458" s="14">
        <f t="shared" si="34"/>
        <v>178619.19500000001</v>
      </c>
    </row>
    <row r="459" spans="1:8" x14ac:dyDescent="0.25">
      <c r="A459" s="12" t="s">
        <v>9</v>
      </c>
      <c r="B459" s="2" t="s">
        <v>862</v>
      </c>
      <c r="C459" s="2" t="s">
        <v>863</v>
      </c>
      <c r="D459" s="13">
        <v>336008.61</v>
      </c>
      <c r="E459" s="13">
        <v>38484.410000000003</v>
      </c>
      <c r="F459" s="13">
        <f t="shared" si="33"/>
        <v>374493.02</v>
      </c>
      <c r="G459" s="13">
        <v>187246.51</v>
      </c>
      <c r="H459" s="14">
        <f t="shared" si="34"/>
        <v>187246.51</v>
      </c>
    </row>
    <row r="460" spans="1:8" x14ac:dyDescent="0.25">
      <c r="A460" s="12" t="s">
        <v>9</v>
      </c>
      <c r="B460" s="2" t="s">
        <v>864</v>
      </c>
      <c r="C460" s="2" t="s">
        <v>865</v>
      </c>
      <c r="D460" s="13">
        <v>412747.65</v>
      </c>
      <c r="E460" s="13">
        <v>52810.43</v>
      </c>
      <c r="F460" s="13">
        <f t="shared" si="33"/>
        <v>465558.08</v>
      </c>
      <c r="G460" s="13">
        <v>232779.04</v>
      </c>
      <c r="H460" s="14">
        <f t="shared" si="34"/>
        <v>232779.04</v>
      </c>
    </row>
    <row r="461" spans="1:8" x14ac:dyDescent="0.25">
      <c r="A461" s="12" t="s">
        <v>9</v>
      </c>
      <c r="B461" s="2" t="s">
        <v>866</v>
      </c>
      <c r="C461" s="2" t="s">
        <v>867</v>
      </c>
      <c r="D461" s="13">
        <v>455319.27</v>
      </c>
      <c r="E461" s="13">
        <v>57179.360000000001</v>
      </c>
      <c r="F461" s="13">
        <f t="shared" si="33"/>
        <v>512498.63</v>
      </c>
      <c r="G461" s="13">
        <v>256249.315</v>
      </c>
      <c r="H461" s="14">
        <f t="shared" si="34"/>
        <v>256249.315</v>
      </c>
    </row>
    <row r="462" spans="1:8" x14ac:dyDescent="0.25">
      <c r="A462" s="12" t="s">
        <v>9</v>
      </c>
      <c r="B462" s="2" t="s">
        <v>868</v>
      </c>
      <c r="C462" s="2" t="s">
        <v>869</v>
      </c>
      <c r="D462" s="13">
        <v>991144.98</v>
      </c>
      <c r="E462" s="13">
        <v>146374.29999999999</v>
      </c>
      <c r="F462" s="13">
        <f t="shared" si="33"/>
        <v>1137519.28</v>
      </c>
      <c r="G462" s="13">
        <v>568759.64</v>
      </c>
      <c r="H462" s="14">
        <f t="shared" si="34"/>
        <v>568759.64</v>
      </c>
    </row>
    <row r="463" spans="1:8" x14ac:dyDescent="0.25">
      <c r="A463" s="12" t="s">
        <v>14</v>
      </c>
      <c r="B463" s="2" t="s">
        <v>870</v>
      </c>
      <c r="C463" s="2" t="s">
        <v>869</v>
      </c>
      <c r="D463" s="13">
        <v>56786.31</v>
      </c>
      <c r="E463" s="13">
        <v>16085.67</v>
      </c>
      <c r="F463" s="13">
        <f>E463+D463</f>
        <v>72871.98</v>
      </c>
      <c r="G463" s="13">
        <v>36435.99</v>
      </c>
      <c r="H463" s="14">
        <f t="shared" si="34"/>
        <v>36435.99</v>
      </c>
    </row>
    <row r="464" spans="1:8" x14ac:dyDescent="0.25">
      <c r="A464" s="12" t="s">
        <v>9</v>
      </c>
      <c r="B464" s="2" t="s">
        <v>871</v>
      </c>
      <c r="C464" s="2" t="s">
        <v>872</v>
      </c>
      <c r="D464" s="13">
        <v>138422.97</v>
      </c>
      <c r="E464" s="13">
        <v>22502.78</v>
      </c>
      <c r="F464" s="13">
        <f t="shared" ref="F464:F470" si="35">D464+E464</f>
        <v>160925.75</v>
      </c>
      <c r="G464" s="13">
        <v>80462.875</v>
      </c>
      <c r="H464" s="14">
        <f t="shared" si="34"/>
        <v>80462.875</v>
      </c>
    </row>
    <row r="465" spans="1:8" x14ac:dyDescent="0.25">
      <c r="A465" s="12" t="s">
        <v>9</v>
      </c>
      <c r="B465" s="2" t="s">
        <v>873</v>
      </c>
      <c r="C465" s="2" t="s">
        <v>874</v>
      </c>
      <c r="D465" s="13">
        <v>194455.8</v>
      </c>
      <c r="E465" s="13">
        <v>19964.79</v>
      </c>
      <c r="F465" s="13">
        <f t="shared" si="35"/>
        <v>214420.59</v>
      </c>
      <c r="G465" s="13">
        <v>107210.295</v>
      </c>
      <c r="H465" s="14">
        <f t="shared" si="34"/>
        <v>107210.295</v>
      </c>
    </row>
    <row r="466" spans="1:8" x14ac:dyDescent="0.25">
      <c r="A466" s="12" t="s">
        <v>9</v>
      </c>
      <c r="B466" s="2" t="s">
        <v>875</v>
      </c>
      <c r="C466" s="2" t="s">
        <v>876</v>
      </c>
      <c r="D466" s="13">
        <v>474272.19</v>
      </c>
      <c r="E466" s="13">
        <v>49750.5</v>
      </c>
      <c r="F466" s="13">
        <f t="shared" si="35"/>
        <v>524022.69</v>
      </c>
      <c r="G466" s="13">
        <v>262011.345</v>
      </c>
      <c r="H466" s="14">
        <f t="shared" si="34"/>
        <v>262011.345</v>
      </c>
    </row>
    <row r="467" spans="1:8" x14ac:dyDescent="0.25">
      <c r="A467" s="12" t="s">
        <v>9</v>
      </c>
      <c r="B467" s="2" t="s">
        <v>877</v>
      </c>
      <c r="C467" s="2" t="s">
        <v>878</v>
      </c>
      <c r="D467" s="13">
        <v>312882.57</v>
      </c>
      <c r="E467" s="13">
        <v>40427.35</v>
      </c>
      <c r="F467" s="13">
        <f t="shared" si="35"/>
        <v>353309.92</v>
      </c>
      <c r="G467" s="13">
        <v>176654.96</v>
      </c>
      <c r="H467" s="14">
        <f t="shared" si="34"/>
        <v>176654.96</v>
      </c>
    </row>
    <row r="468" spans="1:8" x14ac:dyDescent="0.25">
      <c r="A468" s="12" t="s">
        <v>9</v>
      </c>
      <c r="B468" s="2" t="s">
        <v>879</v>
      </c>
      <c r="C468" s="2" t="s">
        <v>880</v>
      </c>
      <c r="D468" s="13">
        <v>236868.03</v>
      </c>
      <c r="E468" s="13">
        <v>29650.87</v>
      </c>
      <c r="F468" s="13">
        <f t="shared" si="35"/>
        <v>266518.90000000002</v>
      </c>
      <c r="G468" s="13">
        <v>133259.45000000001</v>
      </c>
      <c r="H468" s="14">
        <f t="shared" si="34"/>
        <v>133259.45000000001</v>
      </c>
    </row>
    <row r="469" spans="1:8" x14ac:dyDescent="0.25">
      <c r="A469" s="12" t="s">
        <v>9</v>
      </c>
      <c r="B469" s="2" t="s">
        <v>881</v>
      </c>
      <c r="C469" s="2" t="s">
        <v>882</v>
      </c>
      <c r="D469" s="13">
        <v>438206.58</v>
      </c>
      <c r="E469" s="13">
        <v>61018.07</v>
      </c>
      <c r="F469" s="13">
        <f t="shared" si="35"/>
        <v>499224.65</v>
      </c>
      <c r="G469" s="13">
        <v>249612.32500000001</v>
      </c>
      <c r="H469" s="14">
        <f t="shared" si="34"/>
        <v>249612.32500000001</v>
      </c>
    </row>
    <row r="470" spans="1:8" x14ac:dyDescent="0.25">
      <c r="A470" s="12" t="s">
        <v>9</v>
      </c>
      <c r="B470" s="2" t="s">
        <v>883</v>
      </c>
      <c r="C470" s="2" t="s">
        <v>884</v>
      </c>
      <c r="D470" s="13">
        <v>1735061.58</v>
      </c>
      <c r="E470" s="13">
        <v>296413.36</v>
      </c>
      <c r="F470" s="13">
        <f t="shared" si="35"/>
        <v>2031474.94</v>
      </c>
      <c r="G470" s="13">
        <v>1015737.47</v>
      </c>
      <c r="H470" s="14">
        <f t="shared" si="34"/>
        <v>1015737.47</v>
      </c>
    </row>
    <row r="471" spans="1:8" x14ac:dyDescent="0.25">
      <c r="A471" s="12" t="s">
        <v>141</v>
      </c>
      <c r="B471" s="2" t="s">
        <v>885</v>
      </c>
      <c r="C471" s="2" t="s">
        <v>884</v>
      </c>
      <c r="D471" s="13">
        <v>162288</v>
      </c>
      <c r="E471" s="13">
        <v>141614.82999999999</v>
      </c>
      <c r="F471" s="13">
        <f>E471+D471</f>
        <v>303902.82999999996</v>
      </c>
      <c r="G471" s="13">
        <v>151951.41499999998</v>
      </c>
      <c r="H471" s="14">
        <f t="shared" si="34"/>
        <v>151951.41499999998</v>
      </c>
    </row>
    <row r="472" spans="1:8" x14ac:dyDescent="0.25">
      <c r="A472" s="12" t="s">
        <v>886</v>
      </c>
      <c r="B472" s="2" t="s">
        <v>885</v>
      </c>
      <c r="C472" s="2" t="s">
        <v>884</v>
      </c>
      <c r="D472" s="13">
        <v>211771</v>
      </c>
      <c r="E472" s="13">
        <f>184549-626</f>
        <v>183923</v>
      </c>
      <c r="F472" s="13">
        <f>E472+D472</f>
        <v>395694</v>
      </c>
      <c r="G472" s="13">
        <v>197847</v>
      </c>
      <c r="H472" s="14">
        <f t="shared" si="34"/>
        <v>197847</v>
      </c>
    </row>
    <row r="473" spans="1:8" x14ac:dyDescent="0.25">
      <c r="A473" s="12" t="s">
        <v>14</v>
      </c>
      <c r="B473" s="2" t="s">
        <v>887</v>
      </c>
      <c r="C473" s="2" t="s">
        <v>884</v>
      </c>
      <c r="D473" s="13">
        <v>102936.96000000001</v>
      </c>
      <c r="E473" s="13">
        <v>32062.51</v>
      </c>
      <c r="F473" s="13">
        <f>E473+D473</f>
        <v>134999.47</v>
      </c>
      <c r="G473" s="13">
        <v>67499.735000000001</v>
      </c>
      <c r="H473" s="14">
        <f t="shared" si="34"/>
        <v>67499.735000000001</v>
      </c>
    </row>
    <row r="474" spans="1:8" x14ac:dyDescent="0.25">
      <c r="A474" s="12" t="s">
        <v>9</v>
      </c>
      <c r="B474" s="2" t="s">
        <v>888</v>
      </c>
      <c r="C474" s="2" t="s">
        <v>889</v>
      </c>
      <c r="D474" s="13">
        <v>374682.42</v>
      </c>
      <c r="E474" s="13">
        <v>50516.09</v>
      </c>
      <c r="F474" s="13">
        <f t="shared" ref="F474:F494" si="36">D474+E474</f>
        <v>425198.51</v>
      </c>
      <c r="G474" s="13">
        <v>212599.255</v>
      </c>
      <c r="H474" s="14">
        <f t="shared" si="34"/>
        <v>212599.255</v>
      </c>
    </row>
    <row r="475" spans="1:8" x14ac:dyDescent="0.25">
      <c r="A475" s="12" t="s">
        <v>9</v>
      </c>
      <c r="B475" s="2" t="s">
        <v>890</v>
      </c>
      <c r="C475" s="2" t="s">
        <v>891</v>
      </c>
      <c r="D475" s="13">
        <v>437061.87</v>
      </c>
      <c r="E475" s="13">
        <v>58003.6</v>
      </c>
      <c r="F475" s="13">
        <f t="shared" si="36"/>
        <v>495065.47</v>
      </c>
      <c r="G475" s="13">
        <v>247532.73499999999</v>
      </c>
      <c r="H475" s="14">
        <f t="shared" si="34"/>
        <v>247532.73499999999</v>
      </c>
    </row>
    <row r="476" spans="1:8" x14ac:dyDescent="0.25">
      <c r="A476" s="12" t="s">
        <v>9</v>
      </c>
      <c r="B476" s="2" t="s">
        <v>892</v>
      </c>
      <c r="C476" s="2" t="s">
        <v>893</v>
      </c>
      <c r="D476" s="13">
        <v>740337.57000000007</v>
      </c>
      <c r="E476" s="13">
        <v>107565.16</v>
      </c>
      <c r="F476" s="13">
        <f t="shared" si="36"/>
        <v>847902.7300000001</v>
      </c>
      <c r="G476" s="13">
        <v>423951.36500000005</v>
      </c>
      <c r="H476" s="14">
        <f t="shared" si="34"/>
        <v>423951.36500000005</v>
      </c>
    </row>
    <row r="477" spans="1:8" x14ac:dyDescent="0.25">
      <c r="A477" s="12" t="s">
        <v>9</v>
      </c>
      <c r="B477" s="2" t="s">
        <v>894</v>
      </c>
      <c r="C477" s="2" t="s">
        <v>895</v>
      </c>
      <c r="D477" s="13">
        <v>461202.21</v>
      </c>
      <c r="E477" s="13">
        <v>62639.65</v>
      </c>
      <c r="F477" s="13">
        <f t="shared" si="36"/>
        <v>523841.86000000004</v>
      </c>
      <c r="G477" s="13">
        <v>261920.93000000002</v>
      </c>
      <c r="H477" s="14">
        <f t="shared" si="34"/>
        <v>261920.93000000002</v>
      </c>
    </row>
    <row r="478" spans="1:8" x14ac:dyDescent="0.25">
      <c r="A478" s="12" t="s">
        <v>9</v>
      </c>
      <c r="B478" s="2" t="s">
        <v>896</v>
      </c>
      <c r="C478" s="2" t="s">
        <v>897</v>
      </c>
      <c r="D478" s="13">
        <v>520017.12</v>
      </c>
      <c r="E478" s="13">
        <v>86073.48</v>
      </c>
      <c r="F478" s="13">
        <f t="shared" si="36"/>
        <v>606090.6</v>
      </c>
      <c r="G478" s="13">
        <v>303045.3</v>
      </c>
      <c r="H478" s="14">
        <f t="shared" si="34"/>
        <v>303045.3</v>
      </c>
    </row>
    <row r="479" spans="1:8" x14ac:dyDescent="0.25">
      <c r="A479" s="12" t="s">
        <v>9</v>
      </c>
      <c r="B479" s="2" t="s">
        <v>898</v>
      </c>
      <c r="C479" s="2" t="s">
        <v>899</v>
      </c>
      <c r="D479" s="13">
        <v>1081837.8900000001</v>
      </c>
      <c r="E479" s="13">
        <v>112876.2</v>
      </c>
      <c r="F479" s="13">
        <f t="shared" si="36"/>
        <v>1194714.0900000001</v>
      </c>
      <c r="G479" s="13">
        <v>597357.04500000004</v>
      </c>
      <c r="H479" s="14">
        <f t="shared" si="34"/>
        <v>597357.04500000004</v>
      </c>
    </row>
    <row r="480" spans="1:8" x14ac:dyDescent="0.25">
      <c r="A480" s="12" t="s">
        <v>9</v>
      </c>
      <c r="B480" s="2" t="s">
        <v>900</v>
      </c>
      <c r="C480" s="2" t="s">
        <v>901</v>
      </c>
      <c r="D480" s="13">
        <v>647297.28000000003</v>
      </c>
      <c r="E480" s="13">
        <v>76860.38</v>
      </c>
      <c r="F480" s="13">
        <f t="shared" si="36"/>
        <v>724157.66</v>
      </c>
      <c r="G480" s="13">
        <v>362078.83</v>
      </c>
      <c r="H480" s="14">
        <f t="shared" si="34"/>
        <v>362078.83</v>
      </c>
    </row>
    <row r="481" spans="1:8" x14ac:dyDescent="0.25">
      <c r="A481" s="12" t="s">
        <v>9</v>
      </c>
      <c r="B481" s="2" t="s">
        <v>902</v>
      </c>
      <c r="C481" s="2" t="s">
        <v>903</v>
      </c>
      <c r="D481" s="13">
        <v>308071.89</v>
      </c>
      <c r="E481" s="13">
        <v>40726.47</v>
      </c>
      <c r="F481" s="13">
        <f t="shared" si="36"/>
        <v>348798.36</v>
      </c>
      <c r="G481" s="13">
        <v>174399.18</v>
      </c>
      <c r="H481" s="14">
        <f t="shared" si="34"/>
        <v>174399.18</v>
      </c>
    </row>
    <row r="482" spans="1:8" x14ac:dyDescent="0.25">
      <c r="A482" s="12" t="s">
        <v>9</v>
      </c>
      <c r="B482" s="2" t="s">
        <v>904</v>
      </c>
      <c r="C482" s="2" t="s">
        <v>905</v>
      </c>
      <c r="D482" s="13">
        <v>465273.9</v>
      </c>
      <c r="E482" s="13">
        <v>70435.929999999993</v>
      </c>
      <c r="F482" s="13">
        <f t="shared" si="36"/>
        <v>535709.83000000007</v>
      </c>
      <c r="G482" s="13">
        <v>267854.91500000004</v>
      </c>
      <c r="H482" s="14">
        <f t="shared" si="34"/>
        <v>267854.91500000004</v>
      </c>
    </row>
    <row r="483" spans="1:8" x14ac:dyDescent="0.25">
      <c r="A483" s="12" t="s">
        <v>9</v>
      </c>
      <c r="B483" s="2" t="s">
        <v>906</v>
      </c>
      <c r="C483" s="2" t="s">
        <v>907</v>
      </c>
      <c r="D483" s="13">
        <v>352266.39</v>
      </c>
      <c r="E483" s="13">
        <v>54225.89</v>
      </c>
      <c r="F483" s="13">
        <f t="shared" si="36"/>
        <v>406492.28</v>
      </c>
      <c r="G483" s="13">
        <v>203246.14</v>
      </c>
      <c r="H483" s="14">
        <f t="shared" si="34"/>
        <v>203246.14</v>
      </c>
    </row>
    <row r="484" spans="1:8" x14ac:dyDescent="0.25">
      <c r="A484" s="12" t="s">
        <v>9</v>
      </c>
      <c r="B484" s="2" t="s">
        <v>908</v>
      </c>
      <c r="C484" s="2" t="s">
        <v>909</v>
      </c>
      <c r="D484" s="13">
        <v>917231.49</v>
      </c>
      <c r="E484" s="13">
        <v>139954.72</v>
      </c>
      <c r="F484" s="13">
        <f t="shared" si="36"/>
        <v>1057186.21</v>
      </c>
      <c r="G484" s="13">
        <v>528593.10499999998</v>
      </c>
      <c r="H484" s="14">
        <f t="shared" si="34"/>
        <v>528593.10499999998</v>
      </c>
    </row>
    <row r="485" spans="1:8" x14ac:dyDescent="0.25">
      <c r="A485" s="12" t="s">
        <v>9</v>
      </c>
      <c r="B485" s="2" t="s">
        <v>910</v>
      </c>
      <c r="C485" s="2" t="s">
        <v>911</v>
      </c>
      <c r="D485" s="13">
        <v>367278.03</v>
      </c>
      <c r="E485" s="13">
        <v>56293.7</v>
      </c>
      <c r="F485" s="13">
        <f t="shared" si="36"/>
        <v>423571.73000000004</v>
      </c>
      <c r="G485" s="13">
        <v>211785.86500000002</v>
      </c>
      <c r="H485" s="14">
        <f t="shared" si="34"/>
        <v>211785.86500000002</v>
      </c>
    </row>
    <row r="486" spans="1:8" x14ac:dyDescent="0.25">
      <c r="A486" s="12" t="s">
        <v>9</v>
      </c>
      <c r="B486" s="2" t="s">
        <v>912</v>
      </c>
      <c r="C486" s="2" t="s">
        <v>913</v>
      </c>
      <c r="D486" s="13">
        <v>697360.23</v>
      </c>
      <c r="E486" s="13">
        <v>94513.51</v>
      </c>
      <c r="F486" s="13">
        <f t="shared" si="36"/>
        <v>791873.74</v>
      </c>
      <c r="G486" s="13">
        <v>395936.87</v>
      </c>
      <c r="H486" s="14">
        <f t="shared" si="34"/>
        <v>395936.87</v>
      </c>
    </row>
    <row r="487" spans="1:8" x14ac:dyDescent="0.25">
      <c r="A487" s="12" t="s">
        <v>9</v>
      </c>
      <c r="B487" s="2" t="s">
        <v>914</v>
      </c>
      <c r="C487" s="2" t="s">
        <v>915</v>
      </c>
      <c r="D487" s="13">
        <v>200657.52</v>
      </c>
      <c r="E487" s="13">
        <v>28118.03</v>
      </c>
      <c r="F487" s="13">
        <f t="shared" si="36"/>
        <v>228775.55</v>
      </c>
      <c r="G487" s="13">
        <v>114387.77499999999</v>
      </c>
      <c r="H487" s="14">
        <f t="shared" si="34"/>
        <v>114387.77499999999</v>
      </c>
    </row>
    <row r="488" spans="1:8" x14ac:dyDescent="0.25">
      <c r="A488" s="12" t="s">
        <v>9</v>
      </c>
      <c r="B488" s="2" t="s">
        <v>916</v>
      </c>
      <c r="C488" s="2" t="s">
        <v>917</v>
      </c>
      <c r="D488" s="13">
        <v>569572.92000000004</v>
      </c>
      <c r="E488" s="13">
        <v>84086.87</v>
      </c>
      <c r="F488" s="13">
        <f t="shared" si="36"/>
        <v>653659.79</v>
      </c>
      <c r="G488" s="13">
        <v>326829.89500000002</v>
      </c>
      <c r="H488" s="14">
        <f t="shared" si="34"/>
        <v>326829.89500000002</v>
      </c>
    </row>
    <row r="489" spans="1:8" x14ac:dyDescent="0.25">
      <c r="A489" s="12" t="s">
        <v>9</v>
      </c>
      <c r="B489" s="2" t="s">
        <v>918</v>
      </c>
      <c r="C489" s="2" t="s">
        <v>919</v>
      </c>
      <c r="D489" s="13">
        <v>791849.52</v>
      </c>
      <c r="E489" s="13">
        <v>108046.65</v>
      </c>
      <c r="F489" s="13">
        <f t="shared" si="36"/>
        <v>899896.17</v>
      </c>
      <c r="G489" s="13">
        <v>449948.08500000002</v>
      </c>
      <c r="H489" s="14">
        <f t="shared" si="34"/>
        <v>449948.08500000002</v>
      </c>
    </row>
    <row r="490" spans="1:8" x14ac:dyDescent="0.25">
      <c r="A490" s="12" t="s">
        <v>9</v>
      </c>
      <c r="B490" s="2" t="s">
        <v>920</v>
      </c>
      <c r="C490" s="2" t="s">
        <v>921</v>
      </c>
      <c r="D490" s="13">
        <v>1459563.21</v>
      </c>
      <c r="E490" s="13">
        <v>337107.74</v>
      </c>
      <c r="F490" s="13">
        <f t="shared" si="36"/>
        <v>1796670.95</v>
      </c>
      <c r="G490" s="13">
        <v>898335.47499999998</v>
      </c>
      <c r="H490" s="14">
        <f t="shared" si="34"/>
        <v>898335.47499999998</v>
      </c>
    </row>
    <row r="491" spans="1:8" x14ac:dyDescent="0.25">
      <c r="A491" s="12" t="s">
        <v>9</v>
      </c>
      <c r="B491" s="2" t="s">
        <v>922</v>
      </c>
      <c r="C491" s="2" t="s">
        <v>923</v>
      </c>
      <c r="D491" s="13">
        <v>187341.21</v>
      </c>
      <c r="E491" s="13">
        <v>20830.099999999999</v>
      </c>
      <c r="F491" s="13">
        <f t="shared" si="36"/>
        <v>208171.31</v>
      </c>
      <c r="G491" s="13">
        <v>104085.655</v>
      </c>
      <c r="H491" s="14">
        <f t="shared" si="34"/>
        <v>104085.655</v>
      </c>
    </row>
    <row r="492" spans="1:8" x14ac:dyDescent="0.25">
      <c r="A492" s="12" t="s">
        <v>9</v>
      </c>
      <c r="B492" s="2" t="s">
        <v>924</v>
      </c>
      <c r="C492" s="2" t="s">
        <v>925</v>
      </c>
      <c r="D492" s="13">
        <v>440365.59</v>
      </c>
      <c r="E492" s="13">
        <v>54398.79</v>
      </c>
      <c r="F492" s="13">
        <f t="shared" si="36"/>
        <v>494764.38</v>
      </c>
      <c r="G492" s="13">
        <v>247382.19</v>
      </c>
      <c r="H492" s="14">
        <f t="shared" si="34"/>
        <v>247382.19</v>
      </c>
    </row>
    <row r="493" spans="1:8" x14ac:dyDescent="0.25">
      <c r="A493" s="12" t="s">
        <v>9</v>
      </c>
      <c r="B493" s="2" t="s">
        <v>926</v>
      </c>
      <c r="C493" s="2" t="s">
        <v>927</v>
      </c>
      <c r="D493" s="13">
        <v>353454.57</v>
      </c>
      <c r="E493" s="13">
        <v>36064.019999999997</v>
      </c>
      <c r="F493" s="13">
        <f t="shared" si="36"/>
        <v>389518.59</v>
      </c>
      <c r="G493" s="13">
        <v>194759.29500000001</v>
      </c>
      <c r="H493" s="14">
        <f t="shared" si="34"/>
        <v>194759.29500000001</v>
      </c>
    </row>
    <row r="494" spans="1:8" x14ac:dyDescent="0.25">
      <c r="A494" s="12" t="s">
        <v>9</v>
      </c>
      <c r="B494" s="2" t="s">
        <v>928</v>
      </c>
      <c r="C494" s="2" t="s">
        <v>929</v>
      </c>
      <c r="D494" s="13">
        <v>1439987.22</v>
      </c>
      <c r="E494" s="13">
        <v>235993.48</v>
      </c>
      <c r="F494" s="13">
        <f t="shared" si="36"/>
        <v>1675980.7</v>
      </c>
      <c r="G494" s="13">
        <v>837990.35</v>
      </c>
      <c r="H494" s="14">
        <f t="shared" si="34"/>
        <v>837990.35</v>
      </c>
    </row>
    <row r="495" spans="1:8" x14ac:dyDescent="0.25">
      <c r="A495" s="12" t="s">
        <v>12</v>
      </c>
      <c r="B495" s="2" t="s">
        <v>930</v>
      </c>
      <c r="C495" s="2" t="s">
        <v>929</v>
      </c>
      <c r="D495" s="13">
        <v>389099.97000000003</v>
      </c>
      <c r="E495" s="13">
        <v>103724.37</v>
      </c>
      <c r="F495" s="13">
        <f>E495+D495</f>
        <v>492824.34</v>
      </c>
      <c r="G495" s="13">
        <v>246412.17</v>
      </c>
      <c r="H495" s="14">
        <f t="shared" si="34"/>
        <v>246412.17</v>
      </c>
    </row>
    <row r="496" spans="1:8" x14ac:dyDescent="0.25">
      <c r="A496" s="12" t="s">
        <v>14</v>
      </c>
      <c r="B496" s="2" t="s">
        <v>931</v>
      </c>
      <c r="C496" s="2" t="s">
        <v>929</v>
      </c>
      <c r="D496" s="13">
        <v>115920</v>
      </c>
      <c r="E496" s="13">
        <v>41185.67</v>
      </c>
      <c r="F496" s="13">
        <f>E496+D496</f>
        <v>157105.66999999998</v>
      </c>
      <c r="G496" s="13">
        <v>78552.834999999992</v>
      </c>
      <c r="H496" s="14">
        <f t="shared" si="34"/>
        <v>78552.834999999992</v>
      </c>
    </row>
    <row r="497" spans="1:8" x14ac:dyDescent="0.25">
      <c r="A497" s="12" t="s">
        <v>9</v>
      </c>
      <c r="B497" s="2" t="s">
        <v>932</v>
      </c>
      <c r="C497" s="2" t="s">
        <v>933</v>
      </c>
      <c r="D497" s="13">
        <v>353729.88</v>
      </c>
      <c r="E497" s="13">
        <v>28578.21</v>
      </c>
      <c r="F497" s="13">
        <f>D497+E497</f>
        <v>382308.09</v>
      </c>
      <c r="G497" s="13">
        <v>191154.04500000001</v>
      </c>
      <c r="H497" s="14">
        <f t="shared" si="34"/>
        <v>191154.04500000001</v>
      </c>
    </row>
    <row r="498" spans="1:8" x14ac:dyDescent="0.25">
      <c r="A498" s="12" t="s">
        <v>9</v>
      </c>
      <c r="B498" s="2" t="s">
        <v>934</v>
      </c>
      <c r="C498" s="2" t="s">
        <v>935</v>
      </c>
      <c r="D498" s="13">
        <v>1069651.8</v>
      </c>
      <c r="E498" s="13">
        <v>187548.62</v>
      </c>
      <c r="F498" s="13">
        <f>D498+E498</f>
        <v>1257200.42</v>
      </c>
      <c r="G498" s="13">
        <v>628600.21</v>
      </c>
      <c r="H498" s="14">
        <f t="shared" si="34"/>
        <v>628600.21</v>
      </c>
    </row>
    <row r="499" spans="1:8" x14ac:dyDescent="0.25">
      <c r="A499" s="12" t="s">
        <v>9</v>
      </c>
      <c r="B499" s="2" t="s">
        <v>936</v>
      </c>
      <c r="C499" s="2" t="s">
        <v>937</v>
      </c>
      <c r="D499" s="13">
        <v>1147752.8999999999</v>
      </c>
      <c r="E499" s="13">
        <v>198482.89</v>
      </c>
      <c r="F499" s="13">
        <f>D499+E499</f>
        <v>1346235.79</v>
      </c>
      <c r="G499" s="13">
        <v>673117.89500000002</v>
      </c>
      <c r="H499" s="14">
        <f t="shared" si="34"/>
        <v>673117.89500000002</v>
      </c>
    </row>
    <row r="500" spans="1:8" x14ac:dyDescent="0.25">
      <c r="A500" s="12" t="s">
        <v>713</v>
      </c>
      <c r="B500" s="2" t="s">
        <v>938</v>
      </c>
      <c r="C500" s="2" t="s">
        <v>937</v>
      </c>
      <c r="D500" s="13">
        <v>0</v>
      </c>
      <c r="E500" s="13">
        <v>0</v>
      </c>
      <c r="F500" s="13">
        <f>E500+D500</f>
        <v>0</v>
      </c>
      <c r="G500" s="13">
        <v>0</v>
      </c>
      <c r="H500" s="14">
        <f t="shared" si="34"/>
        <v>0</v>
      </c>
    </row>
    <row r="501" spans="1:8" x14ac:dyDescent="0.25">
      <c r="A501" s="12" t="s">
        <v>9</v>
      </c>
      <c r="B501" s="2" t="s">
        <v>939</v>
      </c>
      <c r="C501" s="2" t="s">
        <v>940</v>
      </c>
      <c r="D501" s="13">
        <v>1448058.15</v>
      </c>
      <c r="E501" s="13">
        <v>279031.05</v>
      </c>
      <c r="F501" s="13">
        <f t="shared" ref="F501:F509" si="37">D501+E501</f>
        <v>1727089.2</v>
      </c>
      <c r="G501" s="13">
        <v>863544.6</v>
      </c>
      <c r="H501" s="14">
        <f t="shared" si="34"/>
        <v>863544.6</v>
      </c>
    </row>
    <row r="502" spans="1:8" x14ac:dyDescent="0.25">
      <c r="A502" s="12" t="s">
        <v>9</v>
      </c>
      <c r="B502" s="2" t="s">
        <v>941</v>
      </c>
      <c r="C502" s="2" t="s">
        <v>942</v>
      </c>
      <c r="D502" s="13">
        <v>558893.79</v>
      </c>
      <c r="E502" s="13">
        <v>67803.94</v>
      </c>
      <c r="F502" s="13">
        <f t="shared" si="37"/>
        <v>626697.73</v>
      </c>
      <c r="G502" s="13">
        <v>313348.86499999999</v>
      </c>
      <c r="H502" s="14">
        <f t="shared" si="34"/>
        <v>313348.86499999999</v>
      </c>
    </row>
    <row r="503" spans="1:8" x14ac:dyDescent="0.25">
      <c r="A503" s="12" t="s">
        <v>9</v>
      </c>
      <c r="B503" s="2" t="s">
        <v>943</v>
      </c>
      <c r="C503" s="2" t="s">
        <v>944</v>
      </c>
      <c r="D503" s="13">
        <v>317809.17</v>
      </c>
      <c r="E503" s="13">
        <v>32210.77</v>
      </c>
      <c r="F503" s="13">
        <f t="shared" si="37"/>
        <v>350019.94</v>
      </c>
      <c r="G503" s="13">
        <v>175009.97</v>
      </c>
      <c r="H503" s="14">
        <f t="shared" si="34"/>
        <v>175009.97</v>
      </c>
    </row>
    <row r="504" spans="1:8" x14ac:dyDescent="0.25">
      <c r="A504" s="12" t="s">
        <v>9</v>
      </c>
      <c r="B504" s="2" t="s">
        <v>945</v>
      </c>
      <c r="C504" s="2" t="s">
        <v>946</v>
      </c>
      <c r="D504" s="13">
        <v>254082.15</v>
      </c>
      <c r="E504" s="13">
        <v>28151.15</v>
      </c>
      <c r="F504" s="13">
        <f t="shared" si="37"/>
        <v>282233.3</v>
      </c>
      <c r="G504" s="13">
        <v>141116.65</v>
      </c>
      <c r="H504" s="14">
        <f t="shared" si="34"/>
        <v>141116.65</v>
      </c>
    </row>
    <row r="505" spans="1:8" x14ac:dyDescent="0.25">
      <c r="A505" s="12" t="s">
        <v>9</v>
      </c>
      <c r="B505" s="2" t="s">
        <v>947</v>
      </c>
      <c r="C505" s="2" t="s">
        <v>948</v>
      </c>
      <c r="D505" s="13">
        <v>360598.14</v>
      </c>
      <c r="E505" s="13">
        <v>44500.160000000003</v>
      </c>
      <c r="F505" s="13">
        <f t="shared" si="37"/>
        <v>405098.30000000005</v>
      </c>
      <c r="G505" s="13">
        <v>202549.15000000002</v>
      </c>
      <c r="H505" s="14">
        <f t="shared" si="34"/>
        <v>202549.15000000002</v>
      </c>
    </row>
    <row r="506" spans="1:8" x14ac:dyDescent="0.25">
      <c r="A506" s="12" t="s">
        <v>9</v>
      </c>
      <c r="B506" s="2" t="s">
        <v>949</v>
      </c>
      <c r="C506" s="2" t="s">
        <v>950</v>
      </c>
      <c r="D506" s="13">
        <v>908856.27</v>
      </c>
      <c r="E506" s="13">
        <v>142128.76999999999</v>
      </c>
      <c r="F506" s="13">
        <f t="shared" si="37"/>
        <v>1050985.04</v>
      </c>
      <c r="G506" s="13">
        <v>525492.52</v>
      </c>
      <c r="H506" s="14">
        <f t="shared" si="34"/>
        <v>525492.52</v>
      </c>
    </row>
    <row r="507" spans="1:8" x14ac:dyDescent="0.25">
      <c r="A507" s="12" t="s">
        <v>9</v>
      </c>
      <c r="B507" s="2" t="s">
        <v>951</v>
      </c>
      <c r="C507" s="2" t="s">
        <v>952</v>
      </c>
      <c r="D507" s="13">
        <v>693737.73</v>
      </c>
      <c r="E507" s="13">
        <v>118449.57</v>
      </c>
      <c r="F507" s="13">
        <f t="shared" si="37"/>
        <v>812187.3</v>
      </c>
      <c r="G507" s="13">
        <v>406093.65</v>
      </c>
      <c r="H507" s="14">
        <f t="shared" si="34"/>
        <v>406093.65</v>
      </c>
    </row>
    <row r="508" spans="1:8" x14ac:dyDescent="0.25">
      <c r="A508" s="12" t="s">
        <v>9</v>
      </c>
      <c r="B508" s="2" t="s">
        <v>953</v>
      </c>
      <c r="C508" s="2" t="s">
        <v>954</v>
      </c>
      <c r="D508" s="13">
        <v>1023167.88</v>
      </c>
      <c r="E508" s="13">
        <v>164197.39000000001</v>
      </c>
      <c r="F508" s="13">
        <f t="shared" si="37"/>
        <v>1187365.27</v>
      </c>
      <c r="G508" s="13">
        <v>593682.63500000001</v>
      </c>
      <c r="H508" s="14">
        <f t="shared" si="34"/>
        <v>593682.63500000001</v>
      </c>
    </row>
    <row r="509" spans="1:8" x14ac:dyDescent="0.25">
      <c r="A509" s="12" t="s">
        <v>9</v>
      </c>
      <c r="B509" s="2" t="s">
        <v>955</v>
      </c>
      <c r="C509" s="2" t="s">
        <v>956</v>
      </c>
      <c r="D509" s="13">
        <v>770694.12</v>
      </c>
      <c r="E509" s="13">
        <v>110974.69</v>
      </c>
      <c r="F509" s="13">
        <f t="shared" si="37"/>
        <v>881668.81</v>
      </c>
      <c r="G509" s="13">
        <v>440834.40500000003</v>
      </c>
      <c r="H509" s="14">
        <f t="shared" si="34"/>
        <v>440834.40500000003</v>
      </c>
    </row>
    <row r="510" spans="1:8" x14ac:dyDescent="0.25">
      <c r="A510" s="12" t="s">
        <v>14</v>
      </c>
      <c r="B510" s="2" t="s">
        <v>957</v>
      </c>
      <c r="C510" s="2" t="s">
        <v>956</v>
      </c>
      <c r="D510" s="13">
        <v>104226.57</v>
      </c>
      <c r="E510" s="13">
        <v>30037.9</v>
      </c>
      <c r="F510" s="13">
        <f>E510+D510</f>
        <v>134264.47</v>
      </c>
      <c r="G510" s="13">
        <v>67132.235000000001</v>
      </c>
      <c r="H510" s="14">
        <f t="shared" si="34"/>
        <v>67132.235000000001</v>
      </c>
    </row>
    <row r="511" spans="1:8" x14ac:dyDescent="0.25">
      <c r="A511" s="12" t="s">
        <v>9</v>
      </c>
      <c r="B511" s="2" t="s">
        <v>958</v>
      </c>
      <c r="C511" s="2" t="s">
        <v>959</v>
      </c>
      <c r="D511" s="13">
        <v>980118.09</v>
      </c>
      <c r="E511" s="13">
        <v>164421.42000000001</v>
      </c>
      <c r="F511" s="13">
        <f>D511+E511</f>
        <v>1144539.51</v>
      </c>
      <c r="G511" s="13">
        <v>572269.755</v>
      </c>
      <c r="H511" s="14">
        <f t="shared" si="34"/>
        <v>572269.755</v>
      </c>
    </row>
    <row r="512" spans="1:8" x14ac:dyDescent="0.25">
      <c r="A512" s="12" t="s">
        <v>14</v>
      </c>
      <c r="B512" s="2" t="s">
        <v>960</v>
      </c>
      <c r="C512" s="2" t="s">
        <v>959</v>
      </c>
      <c r="D512" s="13">
        <v>287698.95</v>
      </c>
      <c r="E512" s="13">
        <v>96791.2</v>
      </c>
      <c r="F512" s="13">
        <f>E512+D512</f>
        <v>384490.15</v>
      </c>
      <c r="G512" s="13">
        <v>192245.07500000001</v>
      </c>
      <c r="H512" s="14">
        <f t="shared" si="34"/>
        <v>192245.07500000001</v>
      </c>
    </row>
    <row r="513" spans="1:8" x14ac:dyDescent="0.25">
      <c r="A513" s="12" t="s">
        <v>9</v>
      </c>
      <c r="B513" s="2" t="s">
        <v>961</v>
      </c>
      <c r="C513" s="2" t="s">
        <v>962</v>
      </c>
      <c r="D513" s="13">
        <v>539274.32999999996</v>
      </c>
      <c r="E513" s="13">
        <v>83931.05</v>
      </c>
      <c r="F513" s="13">
        <f>D513+E513</f>
        <v>623205.38</v>
      </c>
      <c r="G513" s="13">
        <v>311602.69</v>
      </c>
      <c r="H513" s="14">
        <f t="shared" si="34"/>
        <v>311602.69</v>
      </c>
    </row>
    <row r="514" spans="1:8" x14ac:dyDescent="0.25">
      <c r="A514" s="12" t="s">
        <v>9</v>
      </c>
      <c r="B514" s="2" t="s">
        <v>963</v>
      </c>
      <c r="C514" s="2" t="s">
        <v>964</v>
      </c>
      <c r="D514" s="13">
        <v>353309.67</v>
      </c>
      <c r="E514" s="13">
        <v>40805.35</v>
      </c>
      <c r="F514" s="13">
        <f>D514+E514</f>
        <v>394115.01999999996</v>
      </c>
      <c r="G514" s="13">
        <v>197057.50999999998</v>
      </c>
      <c r="H514" s="14">
        <f t="shared" si="34"/>
        <v>197057.50999999998</v>
      </c>
    </row>
    <row r="515" spans="1:8" x14ac:dyDescent="0.25">
      <c r="A515" s="12" t="s">
        <v>9</v>
      </c>
      <c r="B515" s="2" t="s">
        <v>965</v>
      </c>
      <c r="C515" s="2" t="s">
        <v>966</v>
      </c>
      <c r="D515" s="13">
        <v>476054.46</v>
      </c>
      <c r="E515" s="13">
        <v>93755.54</v>
      </c>
      <c r="F515" s="13">
        <f>D515+E515</f>
        <v>569810</v>
      </c>
      <c r="G515" s="13">
        <v>284905</v>
      </c>
      <c r="H515" s="14">
        <f t="shared" si="34"/>
        <v>284905</v>
      </c>
    </row>
    <row r="516" spans="1:8" x14ac:dyDescent="0.25">
      <c r="A516" s="12" t="s">
        <v>9</v>
      </c>
      <c r="B516" s="2" t="s">
        <v>967</v>
      </c>
      <c r="C516" s="2" t="s">
        <v>968</v>
      </c>
      <c r="D516" s="13">
        <v>508019.4</v>
      </c>
      <c r="E516" s="13">
        <v>60466.78</v>
      </c>
      <c r="F516" s="13">
        <f>D516+E516</f>
        <v>568486.18000000005</v>
      </c>
      <c r="G516" s="13">
        <v>284243.09000000003</v>
      </c>
      <c r="H516" s="14">
        <f t="shared" si="34"/>
        <v>284243.09000000003</v>
      </c>
    </row>
    <row r="517" spans="1:8" x14ac:dyDescent="0.25">
      <c r="A517" s="12" t="s">
        <v>9</v>
      </c>
      <c r="B517" s="2" t="s">
        <v>969</v>
      </c>
      <c r="C517" s="2" t="s">
        <v>970</v>
      </c>
      <c r="D517" s="13">
        <v>430150.14</v>
      </c>
      <c r="E517" s="13">
        <v>40943.760000000002</v>
      </c>
      <c r="F517" s="13">
        <f>D517+E517</f>
        <v>471093.9</v>
      </c>
      <c r="G517" s="13">
        <v>235546.95</v>
      </c>
      <c r="H517" s="14">
        <f t="shared" si="34"/>
        <v>235546.95</v>
      </c>
    </row>
    <row r="518" spans="1:8" x14ac:dyDescent="0.25">
      <c r="A518" s="12" t="s">
        <v>542</v>
      </c>
      <c r="B518" s="2" t="s">
        <v>971</v>
      </c>
      <c r="C518" s="2" t="s">
        <v>970</v>
      </c>
      <c r="D518" s="13">
        <v>94663.17</v>
      </c>
      <c r="E518" s="13">
        <v>16159.63</v>
      </c>
      <c r="F518" s="13">
        <f>E518+D518</f>
        <v>110822.8</v>
      </c>
      <c r="G518" s="13">
        <v>55411.4</v>
      </c>
      <c r="H518" s="14">
        <f t="shared" si="34"/>
        <v>55411.4</v>
      </c>
    </row>
    <row r="519" spans="1:8" x14ac:dyDescent="0.25">
      <c r="A519" s="12" t="s">
        <v>9</v>
      </c>
      <c r="B519" s="2" t="s">
        <v>972</v>
      </c>
      <c r="C519" s="2" t="s">
        <v>973</v>
      </c>
      <c r="D519" s="13">
        <v>243591.39</v>
      </c>
      <c r="E519" s="13">
        <v>43757.43</v>
      </c>
      <c r="F519" s="13">
        <f>D519+E519</f>
        <v>287348.82</v>
      </c>
      <c r="G519" s="13">
        <v>143674.41</v>
      </c>
      <c r="H519" s="14">
        <f t="shared" si="34"/>
        <v>143674.41</v>
      </c>
    </row>
    <row r="520" spans="1:8" x14ac:dyDescent="0.25">
      <c r="A520" s="12" t="s">
        <v>14</v>
      </c>
      <c r="B520" s="2" t="s">
        <v>974</v>
      </c>
      <c r="C520" s="2" t="s">
        <v>973</v>
      </c>
      <c r="D520" s="13">
        <v>89519.22</v>
      </c>
      <c r="E520" s="13">
        <v>25635.01</v>
      </c>
      <c r="F520" s="13">
        <f>E520+D520</f>
        <v>115154.23</v>
      </c>
      <c r="G520" s="13">
        <v>57577.114999999998</v>
      </c>
      <c r="H520" s="14">
        <f t="shared" si="34"/>
        <v>57577.114999999998</v>
      </c>
    </row>
    <row r="521" spans="1:8" x14ac:dyDescent="0.25">
      <c r="A521" s="12" t="s">
        <v>9</v>
      </c>
      <c r="B521" s="2" t="s">
        <v>975</v>
      </c>
      <c r="C521" s="2" t="s">
        <v>976</v>
      </c>
      <c r="D521" s="13">
        <v>946269.45000000007</v>
      </c>
      <c r="E521" s="13">
        <v>175801.69</v>
      </c>
      <c r="F521" s="13">
        <f>D521+E521</f>
        <v>1122071.1400000001</v>
      </c>
      <c r="G521" s="13">
        <v>561035.57000000007</v>
      </c>
      <c r="H521" s="14">
        <f t="shared" ref="H521:H584" si="38">F521/2</f>
        <v>561035.57000000007</v>
      </c>
    </row>
    <row r="522" spans="1:8" x14ac:dyDescent="0.25">
      <c r="A522" s="12" t="s">
        <v>14</v>
      </c>
      <c r="B522" s="2" t="s">
        <v>977</v>
      </c>
      <c r="C522" s="2" t="s">
        <v>976</v>
      </c>
      <c r="D522" s="13">
        <v>106718.85</v>
      </c>
      <c r="E522" s="13">
        <v>38008.83</v>
      </c>
      <c r="F522" s="13">
        <f>E522+D522</f>
        <v>144727.67999999999</v>
      </c>
      <c r="G522" s="13">
        <v>72363.839999999997</v>
      </c>
      <c r="H522" s="14">
        <f t="shared" si="38"/>
        <v>72363.839999999997</v>
      </c>
    </row>
    <row r="523" spans="1:8" x14ac:dyDescent="0.25">
      <c r="A523" s="12" t="s">
        <v>9</v>
      </c>
      <c r="B523" s="2" t="s">
        <v>978</v>
      </c>
      <c r="C523" s="2" t="s">
        <v>979</v>
      </c>
      <c r="D523" s="13">
        <v>353671.92</v>
      </c>
      <c r="E523" s="13">
        <v>72565.5</v>
      </c>
      <c r="F523" s="13">
        <f t="shared" ref="F523:F528" si="39">D523+E523</f>
        <v>426237.42</v>
      </c>
      <c r="G523" s="13">
        <v>213118.71</v>
      </c>
      <c r="H523" s="14">
        <f t="shared" si="38"/>
        <v>213118.71</v>
      </c>
    </row>
    <row r="524" spans="1:8" x14ac:dyDescent="0.25">
      <c r="A524" s="12" t="s">
        <v>9</v>
      </c>
      <c r="B524" s="2" t="s">
        <v>980</v>
      </c>
      <c r="C524" s="2" t="s">
        <v>981</v>
      </c>
      <c r="D524" s="13">
        <v>740511.45</v>
      </c>
      <c r="E524" s="13">
        <v>135119.57</v>
      </c>
      <c r="F524" s="13">
        <f t="shared" si="39"/>
        <v>875631.02</v>
      </c>
      <c r="G524" s="13">
        <v>437815.51</v>
      </c>
      <c r="H524" s="14">
        <f t="shared" si="38"/>
        <v>437815.51</v>
      </c>
    </row>
    <row r="525" spans="1:8" x14ac:dyDescent="0.25">
      <c r="A525" s="12" t="s">
        <v>9</v>
      </c>
      <c r="B525" s="2" t="s">
        <v>982</v>
      </c>
      <c r="C525" s="2" t="s">
        <v>983</v>
      </c>
      <c r="D525" s="13">
        <v>1210668.48</v>
      </c>
      <c r="E525" s="13">
        <v>164034.70000000001</v>
      </c>
      <c r="F525" s="13">
        <f t="shared" si="39"/>
        <v>1374703.18</v>
      </c>
      <c r="G525" s="13">
        <v>687351.59</v>
      </c>
      <c r="H525" s="14">
        <f t="shared" si="38"/>
        <v>687351.59</v>
      </c>
    </row>
    <row r="526" spans="1:8" x14ac:dyDescent="0.25">
      <c r="A526" s="12" t="s">
        <v>9</v>
      </c>
      <c r="B526" s="2" t="s">
        <v>984</v>
      </c>
      <c r="C526" s="2" t="s">
        <v>985</v>
      </c>
      <c r="D526" s="13">
        <v>159737.76</v>
      </c>
      <c r="E526" s="13">
        <v>20089.13</v>
      </c>
      <c r="F526" s="13">
        <f t="shared" si="39"/>
        <v>179826.89</v>
      </c>
      <c r="G526" s="13">
        <v>89913.445000000007</v>
      </c>
      <c r="H526" s="14">
        <f t="shared" si="38"/>
        <v>89913.445000000007</v>
      </c>
    </row>
    <row r="527" spans="1:8" x14ac:dyDescent="0.25">
      <c r="A527" s="12" t="s">
        <v>9</v>
      </c>
      <c r="B527" s="2" t="s">
        <v>986</v>
      </c>
      <c r="C527" s="2" t="s">
        <v>987</v>
      </c>
      <c r="D527" s="13">
        <v>1206567.81</v>
      </c>
      <c r="E527" s="13">
        <v>203745.74</v>
      </c>
      <c r="F527" s="13">
        <f t="shared" si="39"/>
        <v>1410313.55</v>
      </c>
      <c r="G527" s="13">
        <v>705156.77500000002</v>
      </c>
      <c r="H527" s="14">
        <f t="shared" si="38"/>
        <v>705156.77500000002</v>
      </c>
    </row>
    <row r="528" spans="1:8" x14ac:dyDescent="0.25">
      <c r="A528" s="12" t="s">
        <v>9</v>
      </c>
      <c r="B528" s="2" t="s">
        <v>988</v>
      </c>
      <c r="C528" s="2" t="s">
        <v>989</v>
      </c>
      <c r="D528" s="13">
        <v>731353.77</v>
      </c>
      <c r="E528" s="13">
        <v>83222.19</v>
      </c>
      <c r="F528" s="13">
        <f t="shared" si="39"/>
        <v>814575.96</v>
      </c>
      <c r="G528" s="13">
        <v>407287.98</v>
      </c>
      <c r="H528" s="14">
        <f t="shared" si="38"/>
        <v>407287.98</v>
      </c>
    </row>
    <row r="529" spans="1:8" x14ac:dyDescent="0.25">
      <c r="A529" s="12" t="s">
        <v>713</v>
      </c>
      <c r="B529" s="2" t="s">
        <v>990</v>
      </c>
      <c r="C529" s="2" t="s">
        <v>989</v>
      </c>
      <c r="D529" s="13">
        <v>30878.19</v>
      </c>
      <c r="E529" s="13">
        <v>6229.53</v>
      </c>
      <c r="F529" s="13">
        <f>E529+D529</f>
        <v>37107.72</v>
      </c>
      <c r="G529" s="13">
        <v>18553.86</v>
      </c>
      <c r="H529" s="14">
        <f t="shared" si="38"/>
        <v>18553.86</v>
      </c>
    </row>
    <row r="530" spans="1:8" x14ac:dyDescent="0.25">
      <c r="A530" s="12" t="s">
        <v>9</v>
      </c>
      <c r="B530" s="2" t="s">
        <v>991</v>
      </c>
      <c r="C530" s="2" t="s">
        <v>992</v>
      </c>
      <c r="D530" s="13">
        <v>299232.99</v>
      </c>
      <c r="E530" s="13">
        <v>35892.379999999997</v>
      </c>
      <c r="F530" s="13">
        <f>D530+E530</f>
        <v>335125.37</v>
      </c>
      <c r="G530" s="13">
        <v>167562.685</v>
      </c>
      <c r="H530" s="14">
        <f t="shared" si="38"/>
        <v>167562.685</v>
      </c>
    </row>
    <row r="531" spans="1:8" x14ac:dyDescent="0.25">
      <c r="A531" s="12" t="s">
        <v>9</v>
      </c>
      <c r="B531" s="2" t="s">
        <v>993</v>
      </c>
      <c r="C531" s="2" t="s">
        <v>994</v>
      </c>
      <c r="D531" s="13">
        <v>561357.09</v>
      </c>
      <c r="E531" s="13">
        <v>84677.85</v>
      </c>
      <c r="F531" s="13">
        <f>D531+E531</f>
        <v>646034.93999999994</v>
      </c>
      <c r="G531" s="13">
        <v>323017.46999999997</v>
      </c>
      <c r="H531" s="14">
        <f t="shared" si="38"/>
        <v>323017.46999999997</v>
      </c>
    </row>
    <row r="532" spans="1:8" x14ac:dyDescent="0.25">
      <c r="A532" s="12" t="s">
        <v>9</v>
      </c>
      <c r="B532" s="2" t="s">
        <v>995</v>
      </c>
      <c r="C532" s="2" t="s">
        <v>996</v>
      </c>
      <c r="D532" s="13">
        <v>690477.48</v>
      </c>
      <c r="E532" s="13">
        <v>99878.26</v>
      </c>
      <c r="F532" s="13">
        <f>D532+E532</f>
        <v>790355.74</v>
      </c>
      <c r="G532" s="13">
        <v>395177.87</v>
      </c>
      <c r="H532" s="14">
        <f t="shared" si="38"/>
        <v>395177.87</v>
      </c>
    </row>
    <row r="533" spans="1:8" x14ac:dyDescent="0.25">
      <c r="A533" s="12" t="s">
        <v>9</v>
      </c>
      <c r="B533" s="2" t="s">
        <v>997</v>
      </c>
      <c r="C533" s="2" t="s">
        <v>998</v>
      </c>
      <c r="D533" s="13">
        <v>891598.68</v>
      </c>
      <c r="E533" s="13">
        <v>136894.47</v>
      </c>
      <c r="F533" s="13">
        <f>D533+E533</f>
        <v>1028493.15</v>
      </c>
      <c r="G533" s="13">
        <v>514246.57500000001</v>
      </c>
      <c r="H533" s="14">
        <f t="shared" si="38"/>
        <v>514246.57500000001</v>
      </c>
    </row>
    <row r="534" spans="1:8" x14ac:dyDescent="0.25">
      <c r="A534" s="12" t="s">
        <v>713</v>
      </c>
      <c r="B534" s="2" t="s">
        <v>999</v>
      </c>
      <c r="C534" s="2" t="s">
        <v>998</v>
      </c>
      <c r="D534" s="13">
        <v>27371.61</v>
      </c>
      <c r="E534" s="13">
        <v>8533.8799999999992</v>
      </c>
      <c r="F534" s="13">
        <f>E534+D534</f>
        <v>35905.49</v>
      </c>
      <c r="G534" s="13">
        <v>17952.744999999999</v>
      </c>
      <c r="H534" s="14">
        <f t="shared" si="38"/>
        <v>17952.744999999999</v>
      </c>
    </row>
    <row r="535" spans="1:8" x14ac:dyDescent="0.25">
      <c r="A535" s="12" t="s">
        <v>9</v>
      </c>
      <c r="B535" s="2" t="s">
        <v>1000</v>
      </c>
      <c r="C535" s="2" t="s">
        <v>1001</v>
      </c>
      <c r="D535" s="13">
        <v>1169343</v>
      </c>
      <c r="E535" s="13">
        <v>126269.05</v>
      </c>
      <c r="F535" s="13">
        <f t="shared" ref="F535:F541" si="40">D535+E535</f>
        <v>1295612.05</v>
      </c>
      <c r="G535" s="13">
        <v>647806.02500000002</v>
      </c>
      <c r="H535" s="14">
        <f t="shared" si="38"/>
        <v>647806.02500000002</v>
      </c>
    </row>
    <row r="536" spans="1:8" x14ac:dyDescent="0.25">
      <c r="A536" s="12" t="s">
        <v>9</v>
      </c>
      <c r="B536" s="2" t="s">
        <v>1002</v>
      </c>
      <c r="C536" s="2" t="s">
        <v>1003</v>
      </c>
      <c r="D536" s="13">
        <v>51381.54</v>
      </c>
      <c r="E536" s="13">
        <v>5167.3100000000004</v>
      </c>
      <c r="F536" s="13">
        <f t="shared" si="40"/>
        <v>56548.85</v>
      </c>
      <c r="G536" s="13">
        <v>28274.424999999999</v>
      </c>
      <c r="H536" s="14">
        <f t="shared" si="38"/>
        <v>28274.424999999999</v>
      </c>
    </row>
    <row r="537" spans="1:8" x14ac:dyDescent="0.25">
      <c r="A537" s="12" t="s">
        <v>9</v>
      </c>
      <c r="B537" s="2" t="s">
        <v>1004</v>
      </c>
      <c r="C537" s="2" t="s">
        <v>1005</v>
      </c>
      <c r="D537" s="13">
        <v>474750.36</v>
      </c>
      <c r="E537" s="13">
        <v>54386.93</v>
      </c>
      <c r="F537" s="13">
        <f t="shared" si="40"/>
        <v>529137.29</v>
      </c>
      <c r="G537" s="13">
        <v>264568.64500000002</v>
      </c>
      <c r="H537" s="14">
        <f t="shared" si="38"/>
        <v>264568.64500000002</v>
      </c>
    </row>
    <row r="538" spans="1:8" x14ac:dyDescent="0.25">
      <c r="A538" s="12" t="s">
        <v>9</v>
      </c>
      <c r="B538" s="2" t="s">
        <v>1006</v>
      </c>
      <c r="C538" s="2" t="s">
        <v>1007</v>
      </c>
      <c r="D538" s="13">
        <v>251792.73</v>
      </c>
      <c r="E538" s="13">
        <v>21181.7</v>
      </c>
      <c r="F538" s="13">
        <f t="shared" si="40"/>
        <v>272974.43</v>
      </c>
      <c r="G538" s="13">
        <v>136487.215</v>
      </c>
      <c r="H538" s="14">
        <f t="shared" si="38"/>
        <v>136487.215</v>
      </c>
    </row>
    <row r="539" spans="1:8" x14ac:dyDescent="0.25">
      <c r="A539" s="12" t="s">
        <v>9</v>
      </c>
      <c r="B539" s="2" t="s">
        <v>1008</v>
      </c>
      <c r="C539" s="2" t="s">
        <v>1009</v>
      </c>
      <c r="D539" s="13">
        <v>338558.85</v>
      </c>
      <c r="E539" s="13">
        <v>39916.47</v>
      </c>
      <c r="F539" s="13">
        <f t="shared" si="40"/>
        <v>378475.31999999995</v>
      </c>
      <c r="G539" s="13">
        <v>189237.65999999997</v>
      </c>
      <c r="H539" s="14">
        <f t="shared" si="38"/>
        <v>189237.65999999997</v>
      </c>
    </row>
    <row r="540" spans="1:8" x14ac:dyDescent="0.25">
      <c r="A540" s="12" t="s">
        <v>9</v>
      </c>
      <c r="B540" s="2" t="s">
        <v>1010</v>
      </c>
      <c r="C540" s="2" t="s">
        <v>1011</v>
      </c>
      <c r="D540" s="13">
        <v>107849.07</v>
      </c>
      <c r="E540" s="13">
        <v>14384.58</v>
      </c>
      <c r="F540" s="13">
        <f t="shared" si="40"/>
        <v>122233.65000000001</v>
      </c>
      <c r="G540" s="13">
        <v>61116.825000000004</v>
      </c>
      <c r="H540" s="14">
        <f t="shared" si="38"/>
        <v>61116.825000000004</v>
      </c>
    </row>
    <row r="541" spans="1:8" x14ac:dyDescent="0.25">
      <c r="A541" s="12" t="s">
        <v>9</v>
      </c>
      <c r="B541" s="2" t="s">
        <v>1012</v>
      </c>
      <c r="C541" s="2" t="s">
        <v>1013</v>
      </c>
      <c r="D541" s="13">
        <v>606319.56000000006</v>
      </c>
      <c r="E541" s="13">
        <v>59354.67</v>
      </c>
      <c r="F541" s="13">
        <f t="shared" si="40"/>
        <v>665674.2300000001</v>
      </c>
      <c r="G541" s="13">
        <v>332837.11500000005</v>
      </c>
      <c r="H541" s="14">
        <f t="shared" si="38"/>
        <v>332837.11500000005</v>
      </c>
    </row>
    <row r="542" spans="1:8" x14ac:dyDescent="0.25">
      <c r="A542" s="12" t="s">
        <v>141</v>
      </c>
      <c r="B542" s="2" t="s">
        <v>1014</v>
      </c>
      <c r="C542" s="2" t="s">
        <v>1015</v>
      </c>
      <c r="D542" s="13">
        <v>266442.12</v>
      </c>
      <c r="E542" s="13">
        <v>117665.21</v>
      </c>
      <c r="F542" s="13">
        <f>E542+D542</f>
        <v>384107.33</v>
      </c>
      <c r="G542" s="13">
        <v>192053.66500000001</v>
      </c>
      <c r="H542" s="14">
        <f t="shared" si="38"/>
        <v>192053.66500000001</v>
      </c>
    </row>
    <row r="543" spans="1:8" x14ac:dyDescent="0.25">
      <c r="A543" s="12" t="s">
        <v>183</v>
      </c>
      <c r="B543" s="2" t="s">
        <v>1016</v>
      </c>
      <c r="C543" s="2" t="s">
        <v>1015</v>
      </c>
      <c r="D543" s="13">
        <v>90939.24</v>
      </c>
      <c r="E543" s="13">
        <v>32167.32</v>
      </c>
      <c r="F543" s="13">
        <f>E543+D543</f>
        <v>123106.56</v>
      </c>
      <c r="G543" s="13">
        <v>61553.279999999999</v>
      </c>
      <c r="H543" s="14">
        <f t="shared" si="38"/>
        <v>61553.279999999999</v>
      </c>
    </row>
    <row r="544" spans="1:8" x14ac:dyDescent="0.25">
      <c r="A544" s="12" t="s">
        <v>12</v>
      </c>
      <c r="B544" s="2" t="s">
        <v>1017</v>
      </c>
      <c r="C544" s="2" t="s">
        <v>1018</v>
      </c>
      <c r="D544" s="13">
        <v>175531.86000000002</v>
      </c>
      <c r="E544" s="13">
        <v>39219.26</v>
      </c>
      <c r="F544" s="13">
        <f>E544+D544</f>
        <v>214751.12000000002</v>
      </c>
      <c r="G544" s="13">
        <v>107375.56000000001</v>
      </c>
      <c r="H544" s="14">
        <f t="shared" si="38"/>
        <v>107375.56000000001</v>
      </c>
    </row>
    <row r="545" spans="1:8" x14ac:dyDescent="0.25">
      <c r="A545" s="12" t="s">
        <v>141</v>
      </c>
      <c r="B545" s="2" t="s">
        <v>1019</v>
      </c>
      <c r="C545" s="2" t="s">
        <v>1020</v>
      </c>
      <c r="D545" s="13">
        <v>631372.77</v>
      </c>
      <c r="E545" s="13">
        <v>658889.93999999994</v>
      </c>
      <c r="F545" s="13">
        <f>E545+D545</f>
        <v>1290262.71</v>
      </c>
      <c r="G545" s="13">
        <v>645131.35499999998</v>
      </c>
      <c r="H545" s="14">
        <f t="shared" si="38"/>
        <v>645131.35499999998</v>
      </c>
    </row>
    <row r="546" spans="1:8" x14ac:dyDescent="0.25">
      <c r="A546" s="12" t="s">
        <v>9</v>
      </c>
      <c r="B546" s="2" t="s">
        <v>1021</v>
      </c>
      <c r="C546" s="2" t="s">
        <v>1022</v>
      </c>
      <c r="D546" s="13">
        <v>1142724.8700000001</v>
      </c>
      <c r="E546" s="13">
        <v>172917.49</v>
      </c>
      <c r="F546" s="13">
        <f t="shared" ref="F546:F555" si="41">D546+E546</f>
        <v>1315642.3600000001</v>
      </c>
      <c r="G546" s="13">
        <v>657821.18000000005</v>
      </c>
      <c r="H546" s="14">
        <f t="shared" si="38"/>
        <v>657821.18000000005</v>
      </c>
    </row>
    <row r="547" spans="1:8" x14ac:dyDescent="0.25">
      <c r="A547" s="12" t="s">
        <v>9</v>
      </c>
      <c r="B547" s="2" t="s">
        <v>1023</v>
      </c>
      <c r="C547" s="2" t="s">
        <v>1024</v>
      </c>
      <c r="D547" s="13">
        <v>324054.36</v>
      </c>
      <c r="E547" s="13">
        <v>38176.36</v>
      </c>
      <c r="F547" s="13">
        <f t="shared" si="41"/>
        <v>362230.72</v>
      </c>
      <c r="G547" s="13">
        <v>181115.36</v>
      </c>
      <c r="H547" s="14">
        <f t="shared" si="38"/>
        <v>181115.36</v>
      </c>
    </row>
    <row r="548" spans="1:8" x14ac:dyDescent="0.25">
      <c r="A548" s="12" t="s">
        <v>9</v>
      </c>
      <c r="B548" s="2" t="s">
        <v>1025</v>
      </c>
      <c r="C548" s="2" t="s">
        <v>1026</v>
      </c>
      <c r="D548" s="13">
        <v>536912.46</v>
      </c>
      <c r="E548" s="13">
        <v>75875.16</v>
      </c>
      <c r="F548" s="13">
        <f t="shared" si="41"/>
        <v>612787.62</v>
      </c>
      <c r="G548" s="13">
        <v>306393.81</v>
      </c>
      <c r="H548" s="14">
        <f t="shared" si="38"/>
        <v>306393.81</v>
      </c>
    </row>
    <row r="549" spans="1:8" x14ac:dyDescent="0.25">
      <c r="A549" s="12" t="s">
        <v>9</v>
      </c>
      <c r="B549" s="2" t="s">
        <v>1027</v>
      </c>
      <c r="C549" s="2" t="s">
        <v>1028</v>
      </c>
      <c r="D549" s="13">
        <v>1147550.04</v>
      </c>
      <c r="E549" s="13">
        <v>208349.59</v>
      </c>
      <c r="F549" s="13">
        <f t="shared" si="41"/>
        <v>1355899.6300000001</v>
      </c>
      <c r="G549" s="13">
        <v>677949.81500000006</v>
      </c>
      <c r="H549" s="14">
        <f t="shared" si="38"/>
        <v>677949.81500000006</v>
      </c>
    </row>
    <row r="550" spans="1:8" x14ac:dyDescent="0.25">
      <c r="A550" s="12" t="s">
        <v>9</v>
      </c>
      <c r="B550" s="2" t="s">
        <v>1029</v>
      </c>
      <c r="C550" s="2" t="s">
        <v>1030</v>
      </c>
      <c r="D550" s="13">
        <v>428961.96</v>
      </c>
      <c r="E550" s="13">
        <v>64120.33</v>
      </c>
      <c r="F550" s="13">
        <f t="shared" si="41"/>
        <v>493082.29000000004</v>
      </c>
      <c r="G550" s="13">
        <v>246541.14500000002</v>
      </c>
      <c r="H550" s="14">
        <f t="shared" si="38"/>
        <v>246541.14500000002</v>
      </c>
    </row>
    <row r="551" spans="1:8" x14ac:dyDescent="0.25">
      <c r="A551" s="12" t="s">
        <v>9</v>
      </c>
      <c r="B551" s="2" t="s">
        <v>1031</v>
      </c>
      <c r="C551" s="2" t="s">
        <v>1032</v>
      </c>
      <c r="D551" s="13">
        <v>494717.58</v>
      </c>
      <c r="E551" s="13">
        <v>70030.759999999995</v>
      </c>
      <c r="F551" s="13">
        <f t="shared" si="41"/>
        <v>564748.34</v>
      </c>
      <c r="G551" s="13">
        <v>282374.17</v>
      </c>
      <c r="H551" s="14">
        <f t="shared" si="38"/>
        <v>282374.17</v>
      </c>
    </row>
    <row r="552" spans="1:8" x14ac:dyDescent="0.25">
      <c r="A552" s="12" t="s">
        <v>9</v>
      </c>
      <c r="B552" s="2" t="s">
        <v>1033</v>
      </c>
      <c r="C552" s="2" t="s">
        <v>1034</v>
      </c>
      <c r="D552" s="13">
        <v>673379.28</v>
      </c>
      <c r="E552" s="13">
        <v>112919.12</v>
      </c>
      <c r="F552" s="13">
        <f t="shared" si="41"/>
        <v>786298.4</v>
      </c>
      <c r="G552" s="13">
        <v>393149.2</v>
      </c>
      <c r="H552" s="14">
        <f t="shared" si="38"/>
        <v>393149.2</v>
      </c>
    </row>
    <row r="553" spans="1:8" x14ac:dyDescent="0.25">
      <c r="A553" s="12" t="s">
        <v>9</v>
      </c>
      <c r="B553" s="2" t="s">
        <v>1035</v>
      </c>
      <c r="C553" s="2" t="s">
        <v>1036</v>
      </c>
      <c r="D553" s="13">
        <v>252459.27</v>
      </c>
      <c r="E553" s="13">
        <v>27632.43</v>
      </c>
      <c r="F553" s="13">
        <f t="shared" si="41"/>
        <v>280091.7</v>
      </c>
      <c r="G553" s="13">
        <v>140045.85</v>
      </c>
      <c r="H553" s="14">
        <f t="shared" si="38"/>
        <v>140045.85</v>
      </c>
    </row>
    <row r="554" spans="1:8" x14ac:dyDescent="0.25">
      <c r="A554" s="12" t="s">
        <v>9</v>
      </c>
      <c r="B554" s="2" t="s">
        <v>1037</v>
      </c>
      <c r="C554" s="2" t="s">
        <v>1038</v>
      </c>
      <c r="D554" s="13">
        <v>324851.31</v>
      </c>
      <c r="E554" s="13">
        <v>53855.01</v>
      </c>
      <c r="F554" s="13">
        <f t="shared" si="41"/>
        <v>378706.32</v>
      </c>
      <c r="G554" s="13">
        <v>189353.16</v>
      </c>
      <c r="H554" s="14">
        <f t="shared" si="38"/>
        <v>189353.16</v>
      </c>
    </row>
    <row r="555" spans="1:8" x14ac:dyDescent="0.25">
      <c r="A555" s="12" t="s">
        <v>9</v>
      </c>
      <c r="B555" s="2" t="s">
        <v>1039</v>
      </c>
      <c r="C555" s="2" t="s">
        <v>1040</v>
      </c>
      <c r="D555" s="13">
        <v>456130.71</v>
      </c>
      <c r="E555" s="13">
        <v>47574.35</v>
      </c>
      <c r="F555" s="13">
        <f t="shared" si="41"/>
        <v>503705.06</v>
      </c>
      <c r="G555" s="13">
        <v>251852.53</v>
      </c>
      <c r="H555" s="14">
        <f t="shared" si="38"/>
        <v>251852.53</v>
      </c>
    </row>
    <row r="556" spans="1:8" x14ac:dyDescent="0.25">
      <c r="A556" s="12" t="s">
        <v>141</v>
      </c>
      <c r="B556" s="2" t="s">
        <v>1041</v>
      </c>
      <c r="C556" s="2" t="s">
        <v>1042</v>
      </c>
      <c r="D556" s="13">
        <v>539593.11</v>
      </c>
      <c r="E556" s="13">
        <v>506052.05</v>
      </c>
      <c r="F556" s="13">
        <f>E556+D556</f>
        <v>1045645.1599999999</v>
      </c>
      <c r="G556" s="13">
        <v>522822.57999999996</v>
      </c>
      <c r="H556" s="14">
        <f t="shared" si="38"/>
        <v>522822.57999999996</v>
      </c>
    </row>
    <row r="557" spans="1:8" x14ac:dyDescent="0.25">
      <c r="A557" s="12" t="s">
        <v>9</v>
      </c>
      <c r="B557" s="2" t="s">
        <v>1043</v>
      </c>
      <c r="C557" s="2" t="s">
        <v>1044</v>
      </c>
      <c r="D557" s="13">
        <v>407096.55</v>
      </c>
      <c r="E557" s="13">
        <v>53609.06</v>
      </c>
      <c r="F557" s="13">
        <f t="shared" ref="F557:F564" si="42">D557+E557</f>
        <v>460705.61</v>
      </c>
      <c r="G557" s="13">
        <v>230352.80499999999</v>
      </c>
      <c r="H557" s="14">
        <f t="shared" si="38"/>
        <v>230352.80499999999</v>
      </c>
    </row>
    <row r="558" spans="1:8" x14ac:dyDescent="0.25">
      <c r="A558" s="12" t="s">
        <v>9</v>
      </c>
      <c r="B558" s="2" t="s">
        <v>1045</v>
      </c>
      <c r="C558" s="2" t="s">
        <v>1046</v>
      </c>
      <c r="D558" s="13">
        <v>590047.29</v>
      </c>
      <c r="E558" s="13">
        <v>71688.08</v>
      </c>
      <c r="F558" s="13">
        <f t="shared" si="42"/>
        <v>661735.37</v>
      </c>
      <c r="G558" s="13">
        <v>330867.685</v>
      </c>
      <c r="H558" s="14">
        <f t="shared" si="38"/>
        <v>330867.685</v>
      </c>
    </row>
    <row r="559" spans="1:8" x14ac:dyDescent="0.25">
      <c r="A559" s="12" t="s">
        <v>9</v>
      </c>
      <c r="B559" s="2" t="s">
        <v>1047</v>
      </c>
      <c r="C559" s="2" t="s">
        <v>1048</v>
      </c>
      <c r="D559" s="13">
        <v>561371.57999999996</v>
      </c>
      <c r="E559" s="13">
        <v>79655.59</v>
      </c>
      <c r="F559" s="13">
        <f t="shared" si="42"/>
        <v>641027.16999999993</v>
      </c>
      <c r="G559" s="13">
        <v>320513.58499999996</v>
      </c>
      <c r="H559" s="14">
        <f t="shared" si="38"/>
        <v>320513.58499999996</v>
      </c>
    </row>
    <row r="560" spans="1:8" x14ac:dyDescent="0.25">
      <c r="A560" s="12" t="s">
        <v>9</v>
      </c>
      <c r="B560" s="2" t="s">
        <v>1049</v>
      </c>
      <c r="C560" s="2" t="s">
        <v>1050</v>
      </c>
      <c r="D560" s="13">
        <v>438728.22000000003</v>
      </c>
      <c r="E560" s="13">
        <v>88124.29</v>
      </c>
      <c r="F560" s="13">
        <f t="shared" si="42"/>
        <v>526852.51</v>
      </c>
      <c r="G560" s="13">
        <v>263426.255</v>
      </c>
      <c r="H560" s="14">
        <f t="shared" si="38"/>
        <v>263426.255</v>
      </c>
    </row>
    <row r="561" spans="1:8" x14ac:dyDescent="0.25">
      <c r="A561" s="12" t="s">
        <v>9</v>
      </c>
      <c r="B561" s="2" t="s">
        <v>1051</v>
      </c>
      <c r="C561" s="2" t="s">
        <v>1052</v>
      </c>
      <c r="D561" s="13">
        <v>171460.17</v>
      </c>
      <c r="E561" s="13">
        <v>17354.34</v>
      </c>
      <c r="F561" s="13">
        <f t="shared" si="42"/>
        <v>188814.51</v>
      </c>
      <c r="G561" s="13">
        <v>94407.255000000005</v>
      </c>
      <c r="H561" s="14">
        <f t="shared" si="38"/>
        <v>94407.255000000005</v>
      </c>
    </row>
    <row r="562" spans="1:8" x14ac:dyDescent="0.25">
      <c r="A562" s="12" t="s">
        <v>9</v>
      </c>
      <c r="B562" s="2" t="s">
        <v>1053</v>
      </c>
      <c r="C562" s="2" t="s">
        <v>1054</v>
      </c>
      <c r="D562" s="13">
        <v>471229.29</v>
      </c>
      <c r="E562" s="13">
        <v>87397.01</v>
      </c>
      <c r="F562" s="13">
        <f t="shared" si="42"/>
        <v>558626.29999999993</v>
      </c>
      <c r="G562" s="13">
        <v>279313.14999999997</v>
      </c>
      <c r="H562" s="14">
        <f t="shared" si="38"/>
        <v>279313.14999999997</v>
      </c>
    </row>
    <row r="563" spans="1:8" x14ac:dyDescent="0.25">
      <c r="A563" s="12" t="s">
        <v>9</v>
      </c>
      <c r="B563" s="2" t="s">
        <v>1055</v>
      </c>
      <c r="C563" s="2" t="s">
        <v>1056</v>
      </c>
      <c r="D563" s="13">
        <v>872848.62</v>
      </c>
      <c r="E563" s="13">
        <v>123821.19</v>
      </c>
      <c r="F563" s="13">
        <f t="shared" si="42"/>
        <v>996669.81</v>
      </c>
      <c r="G563" s="13">
        <v>498334.90500000003</v>
      </c>
      <c r="H563" s="14">
        <f t="shared" si="38"/>
        <v>498334.90500000003</v>
      </c>
    </row>
    <row r="564" spans="1:8" x14ac:dyDescent="0.25">
      <c r="A564" s="12" t="s">
        <v>9</v>
      </c>
      <c r="B564" s="2" t="s">
        <v>1057</v>
      </c>
      <c r="C564" s="2" t="s">
        <v>1058</v>
      </c>
      <c r="D564" s="13">
        <v>1705690.35</v>
      </c>
      <c r="E564" s="13">
        <v>288758.56</v>
      </c>
      <c r="F564" s="13">
        <f t="shared" si="42"/>
        <v>1994448.9100000001</v>
      </c>
      <c r="G564" s="13">
        <v>997224.45500000007</v>
      </c>
      <c r="H564" s="14">
        <f t="shared" si="38"/>
        <v>997224.45500000007</v>
      </c>
    </row>
    <row r="565" spans="1:8" x14ac:dyDescent="0.25">
      <c r="A565" s="12" t="s">
        <v>183</v>
      </c>
      <c r="B565" s="2" t="s">
        <v>1059</v>
      </c>
      <c r="C565" s="2" t="s">
        <v>1058</v>
      </c>
      <c r="D565" s="13">
        <v>238186.62</v>
      </c>
      <c r="E565" s="13">
        <v>61944.98</v>
      </c>
      <c r="F565" s="13">
        <f>E565+D565</f>
        <v>300131.59999999998</v>
      </c>
      <c r="G565" s="13">
        <v>150065.79999999999</v>
      </c>
      <c r="H565" s="14">
        <f t="shared" si="38"/>
        <v>150065.79999999999</v>
      </c>
    </row>
    <row r="566" spans="1:8" x14ac:dyDescent="0.25">
      <c r="A566" s="12" t="s">
        <v>12</v>
      </c>
      <c r="B566" s="2" t="s">
        <v>1060</v>
      </c>
      <c r="C566" s="2" t="s">
        <v>1058</v>
      </c>
      <c r="D566" s="13">
        <v>507642.66000000003</v>
      </c>
      <c r="E566" s="13">
        <v>128169.84</v>
      </c>
      <c r="F566" s="13">
        <f>E566+D566</f>
        <v>635812.5</v>
      </c>
      <c r="G566" s="13">
        <v>317906.25</v>
      </c>
      <c r="H566" s="14">
        <f t="shared" si="38"/>
        <v>317906.25</v>
      </c>
    </row>
    <row r="567" spans="1:8" x14ac:dyDescent="0.25">
      <c r="A567" s="12" t="s">
        <v>9</v>
      </c>
      <c r="B567" s="2" t="s">
        <v>1061</v>
      </c>
      <c r="C567" s="2" t="s">
        <v>1062</v>
      </c>
      <c r="D567" s="13">
        <v>1140363</v>
      </c>
      <c r="E567" s="13">
        <v>137468.81</v>
      </c>
      <c r="F567" s="13">
        <f>D567+E567</f>
        <v>1277831.81</v>
      </c>
      <c r="G567" s="13">
        <v>638915.90500000003</v>
      </c>
      <c r="H567" s="14">
        <f t="shared" si="38"/>
        <v>638915.90500000003</v>
      </c>
    </row>
    <row r="568" spans="1:8" x14ac:dyDescent="0.25">
      <c r="A568" s="12" t="s">
        <v>9</v>
      </c>
      <c r="B568" s="2" t="s">
        <v>1063</v>
      </c>
      <c r="C568" s="2" t="s">
        <v>1064</v>
      </c>
      <c r="D568" s="13">
        <v>1468402.11</v>
      </c>
      <c r="E568" s="13">
        <v>243710.73</v>
      </c>
      <c r="F568" s="13">
        <f>D568+E568</f>
        <v>1712112.84</v>
      </c>
      <c r="G568" s="13">
        <v>856056.42</v>
      </c>
      <c r="H568" s="14">
        <f t="shared" si="38"/>
        <v>856056.42</v>
      </c>
    </row>
    <row r="569" spans="1:8" x14ac:dyDescent="0.25">
      <c r="A569" s="12" t="s">
        <v>542</v>
      </c>
      <c r="B569" s="2" t="s">
        <v>1065</v>
      </c>
      <c r="C569" s="2" t="s">
        <v>1064</v>
      </c>
      <c r="D569" s="13">
        <v>83737.710000000006</v>
      </c>
      <c r="E569" s="13">
        <v>23878.63</v>
      </c>
      <c r="F569" s="13">
        <f>E569+D569</f>
        <v>107616.34000000001</v>
      </c>
      <c r="G569" s="13">
        <v>53808.170000000006</v>
      </c>
      <c r="H569" s="14">
        <f t="shared" si="38"/>
        <v>53808.170000000006</v>
      </c>
    </row>
    <row r="570" spans="1:8" x14ac:dyDescent="0.25">
      <c r="A570" s="12" t="s">
        <v>14</v>
      </c>
      <c r="B570" s="2" t="s">
        <v>1066</v>
      </c>
      <c r="C570" s="2" t="s">
        <v>1064</v>
      </c>
      <c r="D570" s="13">
        <v>40600.980000000003</v>
      </c>
      <c r="E570" s="13">
        <v>12690.98</v>
      </c>
      <c r="F570" s="13">
        <f>E570+D570</f>
        <v>53291.960000000006</v>
      </c>
      <c r="G570" s="13">
        <v>26645.980000000003</v>
      </c>
      <c r="H570" s="14">
        <f t="shared" si="38"/>
        <v>26645.980000000003</v>
      </c>
    </row>
    <row r="571" spans="1:8" x14ac:dyDescent="0.25">
      <c r="A571" s="12" t="s">
        <v>9</v>
      </c>
      <c r="B571" s="2" t="s">
        <v>1067</v>
      </c>
      <c r="C571" s="2" t="s">
        <v>1068</v>
      </c>
      <c r="D571" s="13">
        <v>19590.48</v>
      </c>
      <c r="E571" s="13">
        <v>2327.86</v>
      </c>
      <c r="F571" s="13">
        <f t="shared" ref="F571:F583" si="43">D571+E571</f>
        <v>21918.34</v>
      </c>
      <c r="G571" s="13">
        <v>10959.17</v>
      </c>
      <c r="H571" s="14">
        <f t="shared" si="38"/>
        <v>10959.17</v>
      </c>
    </row>
    <row r="572" spans="1:8" x14ac:dyDescent="0.25">
      <c r="A572" s="12" t="s">
        <v>9</v>
      </c>
      <c r="B572" s="2" t="s">
        <v>1069</v>
      </c>
      <c r="C572" s="2" t="s">
        <v>1070</v>
      </c>
      <c r="D572" s="13">
        <v>393678.81</v>
      </c>
      <c r="E572" s="13">
        <v>42186.01</v>
      </c>
      <c r="F572" s="13">
        <f t="shared" si="43"/>
        <v>435864.82</v>
      </c>
      <c r="G572" s="13">
        <v>217932.41</v>
      </c>
      <c r="H572" s="14">
        <f t="shared" si="38"/>
        <v>217932.41</v>
      </c>
    </row>
    <row r="573" spans="1:8" x14ac:dyDescent="0.25">
      <c r="A573" s="12" t="s">
        <v>9</v>
      </c>
      <c r="B573" s="2" t="s">
        <v>1071</v>
      </c>
      <c r="C573" s="2" t="s">
        <v>1072</v>
      </c>
      <c r="D573" s="13">
        <v>126715.05</v>
      </c>
      <c r="E573" s="13">
        <v>16613.25</v>
      </c>
      <c r="F573" s="13">
        <f t="shared" si="43"/>
        <v>143328.29999999999</v>
      </c>
      <c r="G573" s="13">
        <v>71664.149999999994</v>
      </c>
      <c r="H573" s="14">
        <f t="shared" si="38"/>
        <v>71664.149999999994</v>
      </c>
    </row>
    <row r="574" spans="1:8" x14ac:dyDescent="0.25">
      <c r="A574" s="12" t="s">
        <v>9</v>
      </c>
      <c r="B574" s="2" t="s">
        <v>1073</v>
      </c>
      <c r="C574" s="2" t="s">
        <v>1074</v>
      </c>
      <c r="D574" s="13">
        <v>63611.1</v>
      </c>
      <c r="E574" s="13">
        <v>7417.68</v>
      </c>
      <c r="F574" s="13">
        <f t="shared" si="43"/>
        <v>71028.78</v>
      </c>
      <c r="G574" s="13">
        <v>35514.39</v>
      </c>
      <c r="H574" s="14">
        <f t="shared" si="38"/>
        <v>35514.39</v>
      </c>
    </row>
    <row r="575" spans="1:8" x14ac:dyDescent="0.25">
      <c r="A575" s="12" t="s">
        <v>9</v>
      </c>
      <c r="B575" s="2" t="s">
        <v>1075</v>
      </c>
      <c r="C575" s="2" t="s">
        <v>1076</v>
      </c>
      <c r="D575" s="13">
        <v>225333.99</v>
      </c>
      <c r="E575" s="13">
        <v>24061.94</v>
      </c>
      <c r="F575" s="13">
        <f t="shared" si="43"/>
        <v>249395.93</v>
      </c>
      <c r="G575" s="13">
        <v>124697.965</v>
      </c>
      <c r="H575" s="14">
        <f t="shared" si="38"/>
        <v>124697.965</v>
      </c>
    </row>
    <row r="576" spans="1:8" x14ac:dyDescent="0.25">
      <c r="A576" s="12" t="s">
        <v>9</v>
      </c>
      <c r="B576" s="2" t="s">
        <v>1077</v>
      </c>
      <c r="C576" s="2" t="s">
        <v>1078</v>
      </c>
      <c r="D576" s="13">
        <v>573007.05000000005</v>
      </c>
      <c r="E576" s="13">
        <v>97426.42</v>
      </c>
      <c r="F576" s="13">
        <f t="shared" si="43"/>
        <v>670433.47000000009</v>
      </c>
      <c r="G576" s="13">
        <v>335216.73500000004</v>
      </c>
      <c r="H576" s="14">
        <f t="shared" si="38"/>
        <v>335216.73500000004</v>
      </c>
    </row>
    <row r="577" spans="1:8" x14ac:dyDescent="0.25">
      <c r="A577" s="12" t="s">
        <v>9</v>
      </c>
      <c r="B577" s="2" t="s">
        <v>1079</v>
      </c>
      <c r="C577" s="2" t="s">
        <v>1080</v>
      </c>
      <c r="D577" s="13">
        <v>1691721.99</v>
      </c>
      <c r="E577" s="13">
        <v>298929</v>
      </c>
      <c r="F577" s="13">
        <f t="shared" si="43"/>
        <v>1990650.99</v>
      </c>
      <c r="G577" s="13">
        <v>995325.495</v>
      </c>
      <c r="H577" s="14">
        <f t="shared" si="38"/>
        <v>995325.495</v>
      </c>
    </row>
    <row r="578" spans="1:8" x14ac:dyDescent="0.25">
      <c r="A578" s="12" t="s">
        <v>9</v>
      </c>
      <c r="B578" s="2" t="s">
        <v>1081</v>
      </c>
      <c r="C578" s="2" t="s">
        <v>1082</v>
      </c>
      <c r="D578" s="13">
        <v>1200119.76</v>
      </c>
      <c r="E578" s="13">
        <v>146591.59</v>
      </c>
      <c r="F578" s="13">
        <f t="shared" si="43"/>
        <v>1346711.35</v>
      </c>
      <c r="G578" s="13">
        <v>673355.67500000005</v>
      </c>
      <c r="H578" s="14">
        <f t="shared" si="38"/>
        <v>673355.67500000005</v>
      </c>
    </row>
    <row r="579" spans="1:8" x14ac:dyDescent="0.25">
      <c r="A579" s="12" t="s">
        <v>9</v>
      </c>
      <c r="B579" s="2" t="s">
        <v>1083</v>
      </c>
      <c r="C579" s="2" t="s">
        <v>1084</v>
      </c>
      <c r="D579" s="13">
        <v>342572.58</v>
      </c>
      <c r="E579" s="13">
        <v>39970.080000000002</v>
      </c>
      <c r="F579" s="13">
        <f t="shared" si="43"/>
        <v>382542.66000000003</v>
      </c>
      <c r="G579" s="13">
        <v>191271.33000000002</v>
      </c>
      <c r="H579" s="14">
        <f t="shared" si="38"/>
        <v>191271.33000000002</v>
      </c>
    </row>
    <row r="580" spans="1:8" x14ac:dyDescent="0.25">
      <c r="A580" s="12" t="s">
        <v>9</v>
      </c>
      <c r="B580" s="2" t="s">
        <v>1085</v>
      </c>
      <c r="C580" s="2" t="s">
        <v>1086</v>
      </c>
      <c r="D580" s="13">
        <v>434076.93</v>
      </c>
      <c r="E580" s="13">
        <v>47776.2</v>
      </c>
      <c r="F580" s="13">
        <f t="shared" si="43"/>
        <v>481853.13</v>
      </c>
      <c r="G580" s="13">
        <v>240926.565</v>
      </c>
      <c r="H580" s="14">
        <f t="shared" si="38"/>
        <v>240926.565</v>
      </c>
    </row>
    <row r="581" spans="1:8" x14ac:dyDescent="0.25">
      <c r="A581" s="12" t="s">
        <v>9</v>
      </c>
      <c r="B581" s="2" t="s">
        <v>1087</v>
      </c>
      <c r="C581" s="2" t="s">
        <v>1088</v>
      </c>
      <c r="D581" s="13">
        <v>342731.97000000003</v>
      </c>
      <c r="E581" s="13">
        <v>56110.18</v>
      </c>
      <c r="F581" s="13">
        <f t="shared" si="43"/>
        <v>398842.15</v>
      </c>
      <c r="G581" s="13">
        <v>199421.07500000001</v>
      </c>
      <c r="H581" s="14">
        <f t="shared" si="38"/>
        <v>199421.07500000001</v>
      </c>
    </row>
    <row r="582" spans="1:8" x14ac:dyDescent="0.25">
      <c r="A582" s="12" t="s">
        <v>9</v>
      </c>
      <c r="B582" s="2" t="s">
        <v>1089</v>
      </c>
      <c r="C582" s="2" t="s">
        <v>1090</v>
      </c>
      <c r="D582" s="13">
        <v>519017.31</v>
      </c>
      <c r="E582" s="13">
        <v>74834.070000000007</v>
      </c>
      <c r="F582" s="13">
        <f t="shared" si="43"/>
        <v>593851.38</v>
      </c>
      <c r="G582" s="13">
        <v>296925.69</v>
      </c>
      <c r="H582" s="14">
        <f t="shared" si="38"/>
        <v>296925.69</v>
      </c>
    </row>
    <row r="583" spans="1:8" x14ac:dyDescent="0.25">
      <c r="A583" s="12" t="s">
        <v>9</v>
      </c>
      <c r="B583" s="2" t="s">
        <v>1091</v>
      </c>
      <c r="C583" s="2" t="s">
        <v>1092</v>
      </c>
      <c r="D583" s="13">
        <v>943023.69000000006</v>
      </c>
      <c r="E583" s="13">
        <v>186983.97</v>
      </c>
      <c r="F583" s="13">
        <f t="shared" si="43"/>
        <v>1130007.6600000001</v>
      </c>
      <c r="G583" s="13">
        <v>565003.83000000007</v>
      </c>
      <c r="H583" s="14">
        <f t="shared" si="38"/>
        <v>565003.83000000007</v>
      </c>
    </row>
    <row r="584" spans="1:8" x14ac:dyDescent="0.25">
      <c r="A584" s="12" t="s">
        <v>14</v>
      </c>
      <c r="B584" s="2" t="s">
        <v>1093</v>
      </c>
      <c r="C584" s="2" t="s">
        <v>1092</v>
      </c>
      <c r="D584" s="13">
        <v>70972.02</v>
      </c>
      <c r="E584" s="13">
        <v>28243.19</v>
      </c>
      <c r="F584" s="13">
        <f>E584+D584</f>
        <v>99215.21</v>
      </c>
      <c r="G584" s="13">
        <v>49607.605000000003</v>
      </c>
      <c r="H584" s="14">
        <f t="shared" si="38"/>
        <v>49607.605000000003</v>
      </c>
    </row>
    <row r="585" spans="1:8" x14ac:dyDescent="0.25">
      <c r="A585" s="12" t="s">
        <v>9</v>
      </c>
      <c r="B585" s="2" t="s">
        <v>1094</v>
      </c>
      <c r="C585" s="2" t="s">
        <v>1095</v>
      </c>
      <c r="D585" s="13">
        <v>322619.84999999998</v>
      </c>
      <c r="E585" s="13">
        <v>35013.68</v>
      </c>
      <c r="F585" s="13">
        <f t="shared" ref="F585:F604" si="44">D585+E585</f>
        <v>357633.52999999997</v>
      </c>
      <c r="G585" s="13">
        <v>178816.76499999998</v>
      </c>
      <c r="H585" s="14">
        <f t="shared" ref="H585:H648" si="45">F585/2</f>
        <v>178816.76499999998</v>
      </c>
    </row>
    <row r="586" spans="1:8" x14ac:dyDescent="0.25">
      <c r="A586" s="12" t="s">
        <v>9</v>
      </c>
      <c r="B586" s="2" t="s">
        <v>1096</v>
      </c>
      <c r="C586" s="2" t="s">
        <v>1097</v>
      </c>
      <c r="D586" s="13">
        <v>332646.93</v>
      </c>
      <c r="E586" s="13">
        <v>49535.22</v>
      </c>
      <c r="F586" s="13">
        <f t="shared" si="44"/>
        <v>382182.15</v>
      </c>
      <c r="G586" s="13">
        <v>191091.07500000001</v>
      </c>
      <c r="H586" s="14">
        <f t="shared" si="45"/>
        <v>191091.07500000001</v>
      </c>
    </row>
    <row r="587" spans="1:8" x14ac:dyDescent="0.25">
      <c r="A587" s="12" t="s">
        <v>9</v>
      </c>
      <c r="B587" s="2" t="s">
        <v>1098</v>
      </c>
      <c r="C587" s="2" t="s">
        <v>1099</v>
      </c>
      <c r="D587" s="13">
        <v>820670.13</v>
      </c>
      <c r="E587" s="13">
        <v>93251.19</v>
      </c>
      <c r="F587" s="13">
        <f t="shared" si="44"/>
        <v>913921.32000000007</v>
      </c>
      <c r="G587" s="13">
        <v>456960.66000000003</v>
      </c>
      <c r="H587" s="14">
        <f t="shared" si="45"/>
        <v>456960.66000000003</v>
      </c>
    </row>
    <row r="588" spans="1:8" x14ac:dyDescent="0.25">
      <c r="A588" s="12" t="s">
        <v>9</v>
      </c>
      <c r="B588" s="2" t="s">
        <v>1100</v>
      </c>
      <c r="C588" s="2" t="s">
        <v>1101</v>
      </c>
      <c r="D588" s="13">
        <v>234752.49</v>
      </c>
      <c r="E588" s="13">
        <v>25785.31</v>
      </c>
      <c r="F588" s="13">
        <f t="shared" si="44"/>
        <v>260537.8</v>
      </c>
      <c r="G588" s="13">
        <v>130268.9</v>
      </c>
      <c r="H588" s="14">
        <f t="shared" si="45"/>
        <v>130268.9</v>
      </c>
    </row>
    <row r="589" spans="1:8" x14ac:dyDescent="0.25">
      <c r="A589" s="12" t="s">
        <v>9</v>
      </c>
      <c r="B589" s="2" t="s">
        <v>1102</v>
      </c>
      <c r="C589" s="2" t="s">
        <v>1103</v>
      </c>
      <c r="D589" s="13">
        <v>290104.28999999998</v>
      </c>
      <c r="E589" s="13">
        <v>33915.46</v>
      </c>
      <c r="F589" s="13">
        <f t="shared" si="44"/>
        <v>324019.75</v>
      </c>
      <c r="G589" s="13">
        <v>162009.875</v>
      </c>
      <c r="H589" s="14">
        <f t="shared" si="45"/>
        <v>162009.875</v>
      </c>
    </row>
    <row r="590" spans="1:8" x14ac:dyDescent="0.25">
      <c r="A590" s="12" t="s">
        <v>9</v>
      </c>
      <c r="B590" s="2" t="s">
        <v>1104</v>
      </c>
      <c r="C590" s="2" t="s">
        <v>1105</v>
      </c>
      <c r="D590" s="13">
        <v>375769.17</v>
      </c>
      <c r="E590" s="13">
        <v>39859.35</v>
      </c>
      <c r="F590" s="13">
        <f t="shared" si="44"/>
        <v>415628.51999999996</v>
      </c>
      <c r="G590" s="13">
        <v>207814.25999999998</v>
      </c>
      <c r="H590" s="14">
        <f t="shared" si="45"/>
        <v>207814.25999999998</v>
      </c>
    </row>
    <row r="591" spans="1:8" x14ac:dyDescent="0.25">
      <c r="A591" s="12" t="s">
        <v>9</v>
      </c>
      <c r="B591" s="2" t="s">
        <v>1106</v>
      </c>
      <c r="C591" s="2" t="s">
        <v>1107</v>
      </c>
      <c r="D591" s="13">
        <v>777605.85</v>
      </c>
      <c r="E591" s="13">
        <v>118255.19</v>
      </c>
      <c r="F591" s="13">
        <f t="shared" si="44"/>
        <v>895861.04</v>
      </c>
      <c r="G591" s="13">
        <v>447930.52</v>
      </c>
      <c r="H591" s="14">
        <f t="shared" si="45"/>
        <v>447930.52</v>
      </c>
    </row>
    <row r="592" spans="1:8" x14ac:dyDescent="0.25">
      <c r="A592" s="12" t="s">
        <v>9</v>
      </c>
      <c r="B592" s="2" t="s">
        <v>1108</v>
      </c>
      <c r="C592" s="2" t="s">
        <v>1109</v>
      </c>
      <c r="D592" s="13">
        <v>471765.42</v>
      </c>
      <c r="E592" s="13">
        <v>63583.35</v>
      </c>
      <c r="F592" s="13">
        <f t="shared" si="44"/>
        <v>535348.77</v>
      </c>
      <c r="G592" s="13">
        <v>267674.38500000001</v>
      </c>
      <c r="H592" s="14">
        <f t="shared" si="45"/>
        <v>267674.38500000001</v>
      </c>
    </row>
    <row r="593" spans="1:8" x14ac:dyDescent="0.25">
      <c r="A593" s="12" t="s">
        <v>9</v>
      </c>
      <c r="B593" s="2" t="s">
        <v>1110</v>
      </c>
      <c r="C593" s="2" t="s">
        <v>1111</v>
      </c>
      <c r="D593" s="13">
        <v>430570.35000000003</v>
      </c>
      <c r="E593" s="13">
        <v>51025.66</v>
      </c>
      <c r="F593" s="13">
        <f t="shared" si="44"/>
        <v>481596.01</v>
      </c>
      <c r="G593" s="13">
        <v>240798.005</v>
      </c>
      <c r="H593" s="14">
        <f t="shared" si="45"/>
        <v>240798.005</v>
      </c>
    </row>
    <row r="594" spans="1:8" x14ac:dyDescent="0.25">
      <c r="A594" s="12" t="s">
        <v>9</v>
      </c>
      <c r="B594" s="2" t="s">
        <v>1112</v>
      </c>
      <c r="C594" s="2" t="s">
        <v>1113</v>
      </c>
      <c r="D594" s="13">
        <v>444770.55</v>
      </c>
      <c r="E594" s="13">
        <v>55297.36</v>
      </c>
      <c r="F594" s="13">
        <f t="shared" si="44"/>
        <v>500067.91</v>
      </c>
      <c r="G594" s="13">
        <v>250033.95499999999</v>
      </c>
      <c r="H594" s="14">
        <f t="shared" si="45"/>
        <v>250033.95499999999</v>
      </c>
    </row>
    <row r="595" spans="1:8" x14ac:dyDescent="0.25">
      <c r="A595" s="12" t="s">
        <v>9</v>
      </c>
      <c r="B595" s="2" t="s">
        <v>1114</v>
      </c>
      <c r="C595" s="2" t="s">
        <v>1115</v>
      </c>
      <c r="D595" s="13">
        <v>596524.32000000007</v>
      </c>
      <c r="E595" s="13">
        <v>89333.46</v>
      </c>
      <c r="F595" s="13">
        <f t="shared" si="44"/>
        <v>685857.78</v>
      </c>
      <c r="G595" s="13">
        <v>342928.89</v>
      </c>
      <c r="H595" s="14">
        <f t="shared" si="45"/>
        <v>342928.89</v>
      </c>
    </row>
    <row r="596" spans="1:8" x14ac:dyDescent="0.25">
      <c r="A596" s="12" t="s">
        <v>9</v>
      </c>
      <c r="B596" s="2" t="s">
        <v>1116</v>
      </c>
      <c r="C596" s="2" t="s">
        <v>1117</v>
      </c>
      <c r="D596" s="13">
        <v>586019.07000000007</v>
      </c>
      <c r="E596" s="13">
        <v>75529.919999999998</v>
      </c>
      <c r="F596" s="13">
        <f t="shared" si="44"/>
        <v>661548.99000000011</v>
      </c>
      <c r="G596" s="13">
        <v>330774.49500000005</v>
      </c>
      <c r="H596" s="14">
        <f t="shared" si="45"/>
        <v>330774.49500000005</v>
      </c>
    </row>
    <row r="597" spans="1:8" x14ac:dyDescent="0.25">
      <c r="A597" s="12" t="s">
        <v>9</v>
      </c>
      <c r="B597" s="2" t="s">
        <v>1118</v>
      </c>
      <c r="C597" s="2" t="s">
        <v>1119</v>
      </c>
      <c r="D597" s="13">
        <v>617549.31000000006</v>
      </c>
      <c r="E597" s="13">
        <v>69363.59</v>
      </c>
      <c r="F597" s="13">
        <f t="shared" si="44"/>
        <v>686912.9</v>
      </c>
      <c r="G597" s="13">
        <v>343456.45</v>
      </c>
      <c r="H597" s="14">
        <f t="shared" si="45"/>
        <v>343456.45</v>
      </c>
    </row>
    <row r="598" spans="1:8" x14ac:dyDescent="0.25">
      <c r="A598" s="12" t="s">
        <v>9</v>
      </c>
      <c r="B598" s="2" t="s">
        <v>1120</v>
      </c>
      <c r="C598" s="2" t="s">
        <v>1121</v>
      </c>
      <c r="D598" s="13">
        <v>786502.71</v>
      </c>
      <c r="E598" s="13">
        <v>118257.02</v>
      </c>
      <c r="F598" s="13">
        <f t="shared" si="44"/>
        <v>904759.73</v>
      </c>
      <c r="G598" s="13">
        <v>452379.86499999999</v>
      </c>
      <c r="H598" s="14">
        <f t="shared" si="45"/>
        <v>452379.86499999999</v>
      </c>
    </row>
    <row r="599" spans="1:8" x14ac:dyDescent="0.25">
      <c r="A599" s="12" t="s">
        <v>9</v>
      </c>
      <c r="B599" s="2" t="s">
        <v>1122</v>
      </c>
      <c r="C599" s="2" t="s">
        <v>1123</v>
      </c>
      <c r="D599" s="13">
        <v>861502.95000000007</v>
      </c>
      <c r="E599" s="13">
        <v>96500.800000000003</v>
      </c>
      <c r="F599" s="13">
        <f t="shared" si="44"/>
        <v>958003.75000000012</v>
      </c>
      <c r="G599" s="13">
        <v>479001.87500000006</v>
      </c>
      <c r="H599" s="14">
        <f t="shared" si="45"/>
        <v>479001.87500000006</v>
      </c>
    </row>
    <row r="600" spans="1:8" x14ac:dyDescent="0.25">
      <c r="A600" s="12" t="s">
        <v>9</v>
      </c>
      <c r="B600" s="2" t="s">
        <v>1124</v>
      </c>
      <c r="C600" s="2" t="s">
        <v>1125</v>
      </c>
      <c r="D600" s="13">
        <v>474098.31</v>
      </c>
      <c r="E600" s="13">
        <v>77452.7</v>
      </c>
      <c r="F600" s="13">
        <f t="shared" si="44"/>
        <v>551551.01</v>
      </c>
      <c r="G600" s="13">
        <v>275775.505</v>
      </c>
      <c r="H600" s="14">
        <f t="shared" si="45"/>
        <v>275775.505</v>
      </c>
    </row>
    <row r="601" spans="1:8" x14ac:dyDescent="0.25">
      <c r="A601" s="12" t="s">
        <v>9</v>
      </c>
      <c r="B601" s="2" t="s">
        <v>1126</v>
      </c>
      <c r="C601" s="2" t="s">
        <v>1127</v>
      </c>
      <c r="D601" s="13">
        <v>654122.07000000007</v>
      </c>
      <c r="E601" s="13">
        <v>109824.28</v>
      </c>
      <c r="F601" s="13">
        <f t="shared" si="44"/>
        <v>763946.35000000009</v>
      </c>
      <c r="G601" s="13">
        <v>381973.17500000005</v>
      </c>
      <c r="H601" s="14">
        <f t="shared" si="45"/>
        <v>381973.17500000005</v>
      </c>
    </row>
    <row r="602" spans="1:8" x14ac:dyDescent="0.25">
      <c r="A602" s="12" t="s">
        <v>9</v>
      </c>
      <c r="B602" s="2" t="s">
        <v>1128</v>
      </c>
      <c r="C602" s="2" t="s">
        <v>1129</v>
      </c>
      <c r="D602" s="13">
        <v>864487.89</v>
      </c>
      <c r="E602" s="13">
        <v>132266.97</v>
      </c>
      <c r="F602" s="13">
        <f t="shared" si="44"/>
        <v>996754.86</v>
      </c>
      <c r="G602" s="13">
        <v>498377.43</v>
      </c>
      <c r="H602" s="14">
        <f t="shared" si="45"/>
        <v>498377.43</v>
      </c>
    </row>
    <row r="603" spans="1:8" x14ac:dyDescent="0.25">
      <c r="A603" s="12" t="s">
        <v>9</v>
      </c>
      <c r="B603" s="2" t="s">
        <v>1130</v>
      </c>
      <c r="C603" s="2" t="s">
        <v>1131</v>
      </c>
      <c r="D603" s="13">
        <v>302696.09999999998</v>
      </c>
      <c r="E603" s="13">
        <v>43871.35</v>
      </c>
      <c r="F603" s="13">
        <f t="shared" si="44"/>
        <v>346567.44999999995</v>
      </c>
      <c r="G603" s="13">
        <v>173283.72499999998</v>
      </c>
      <c r="H603" s="14">
        <f t="shared" si="45"/>
        <v>173283.72499999998</v>
      </c>
    </row>
    <row r="604" spans="1:8" x14ac:dyDescent="0.25">
      <c r="A604" s="12" t="s">
        <v>9</v>
      </c>
      <c r="B604" s="2" t="s">
        <v>1132</v>
      </c>
      <c r="C604" s="2" t="s">
        <v>1133</v>
      </c>
      <c r="D604" s="13">
        <v>442249.29</v>
      </c>
      <c r="E604" s="13">
        <v>49214.14</v>
      </c>
      <c r="F604" s="13">
        <f t="shared" si="44"/>
        <v>491463.43</v>
      </c>
      <c r="G604" s="13">
        <v>245731.715</v>
      </c>
      <c r="H604" s="14">
        <f t="shared" si="45"/>
        <v>245731.715</v>
      </c>
    </row>
    <row r="605" spans="1:8" x14ac:dyDescent="0.25">
      <c r="A605" s="12" t="s">
        <v>542</v>
      </c>
      <c r="B605" s="2" t="s">
        <v>1134</v>
      </c>
      <c r="C605" s="2" t="s">
        <v>1133</v>
      </c>
      <c r="D605" s="13">
        <v>65639.7</v>
      </c>
      <c r="E605" s="13">
        <v>11586.49</v>
      </c>
      <c r="F605" s="13">
        <f>E605+D605</f>
        <v>77226.19</v>
      </c>
      <c r="G605" s="13">
        <v>38613.095000000001</v>
      </c>
      <c r="H605" s="14">
        <f t="shared" si="45"/>
        <v>38613.095000000001</v>
      </c>
    </row>
    <row r="606" spans="1:8" x14ac:dyDescent="0.25">
      <c r="A606" s="12" t="s">
        <v>14</v>
      </c>
      <c r="B606" s="2" t="s">
        <v>1135</v>
      </c>
      <c r="C606" s="2" t="s">
        <v>1133</v>
      </c>
      <c r="D606" s="13">
        <v>86795.1</v>
      </c>
      <c r="E606" s="13">
        <v>21872.98</v>
      </c>
      <c r="F606" s="13">
        <f>E606+D606</f>
        <v>108668.08</v>
      </c>
      <c r="G606" s="13">
        <v>54334.04</v>
      </c>
      <c r="H606" s="14">
        <f t="shared" si="45"/>
        <v>54334.04</v>
      </c>
    </row>
    <row r="607" spans="1:8" x14ac:dyDescent="0.25">
      <c r="A607" s="12" t="s">
        <v>9</v>
      </c>
      <c r="B607" s="2" t="s">
        <v>1136</v>
      </c>
      <c r="C607" s="2" t="s">
        <v>1137</v>
      </c>
      <c r="D607" s="13">
        <v>427744.8</v>
      </c>
      <c r="E607" s="13">
        <v>44581.66</v>
      </c>
      <c r="F607" s="13">
        <f t="shared" ref="F607:F613" si="46">D607+E607</f>
        <v>472326.45999999996</v>
      </c>
      <c r="G607" s="13">
        <v>236163.22999999998</v>
      </c>
      <c r="H607" s="14">
        <f t="shared" si="45"/>
        <v>236163.22999999998</v>
      </c>
    </row>
    <row r="608" spans="1:8" x14ac:dyDescent="0.25">
      <c r="A608" s="12" t="s">
        <v>9</v>
      </c>
      <c r="B608" s="2" t="s">
        <v>1138</v>
      </c>
      <c r="C608" s="2" t="s">
        <v>1139</v>
      </c>
      <c r="D608" s="13">
        <v>538607.79</v>
      </c>
      <c r="E608" s="13">
        <v>60760.56</v>
      </c>
      <c r="F608" s="13">
        <f t="shared" si="46"/>
        <v>599368.35000000009</v>
      </c>
      <c r="G608" s="13">
        <v>299684.17500000005</v>
      </c>
      <c r="H608" s="14">
        <f t="shared" si="45"/>
        <v>299684.17500000005</v>
      </c>
    </row>
    <row r="609" spans="1:8" x14ac:dyDescent="0.25">
      <c r="A609" s="12" t="s">
        <v>9</v>
      </c>
      <c r="B609" s="2" t="s">
        <v>1140</v>
      </c>
      <c r="C609" s="2" t="s">
        <v>1141</v>
      </c>
      <c r="D609" s="13">
        <v>2666.16</v>
      </c>
      <c r="E609" s="13">
        <v>470.55</v>
      </c>
      <c r="F609" s="13">
        <f t="shared" si="46"/>
        <v>3136.71</v>
      </c>
      <c r="G609" s="13">
        <v>1568.355</v>
      </c>
      <c r="H609" s="14">
        <f t="shared" si="45"/>
        <v>1568.355</v>
      </c>
    </row>
    <row r="610" spans="1:8" x14ac:dyDescent="0.25">
      <c r="A610" s="12" t="s">
        <v>9</v>
      </c>
      <c r="B610" s="2" t="s">
        <v>1142</v>
      </c>
      <c r="C610" s="2" t="s">
        <v>1143</v>
      </c>
      <c r="D610" s="13">
        <v>1649715.48</v>
      </c>
      <c r="E610" s="13">
        <v>290623.53000000003</v>
      </c>
      <c r="F610" s="13">
        <f t="shared" si="46"/>
        <v>1940339.01</v>
      </c>
      <c r="G610" s="13">
        <v>970169.505</v>
      </c>
      <c r="H610" s="14">
        <f t="shared" si="45"/>
        <v>970169.505</v>
      </c>
    </row>
    <row r="611" spans="1:8" x14ac:dyDescent="0.25">
      <c r="A611" s="12" t="s">
        <v>9</v>
      </c>
      <c r="B611" s="15" t="s">
        <v>1144</v>
      </c>
      <c r="C611" s="2" t="s">
        <v>1145</v>
      </c>
      <c r="D611" s="13">
        <v>1114628.76</v>
      </c>
      <c r="E611" s="13">
        <v>176895.06</v>
      </c>
      <c r="F611" s="13">
        <f t="shared" si="46"/>
        <v>1291523.82</v>
      </c>
      <c r="G611" s="13">
        <v>645761.91</v>
      </c>
      <c r="H611" s="14">
        <f t="shared" si="45"/>
        <v>645761.91</v>
      </c>
    </row>
    <row r="612" spans="1:8" x14ac:dyDescent="0.25">
      <c r="A612" s="12" t="s">
        <v>9</v>
      </c>
      <c r="B612" s="2" t="s">
        <v>1146</v>
      </c>
      <c r="C612" s="2" t="s">
        <v>1147</v>
      </c>
      <c r="D612" s="13">
        <v>1030673.7000000001</v>
      </c>
      <c r="E612" s="13">
        <v>171425.78</v>
      </c>
      <c r="F612" s="13">
        <f t="shared" si="46"/>
        <v>1202099.48</v>
      </c>
      <c r="G612" s="13">
        <v>601049.74</v>
      </c>
      <c r="H612" s="14">
        <f t="shared" si="45"/>
        <v>601049.74</v>
      </c>
    </row>
    <row r="613" spans="1:8" x14ac:dyDescent="0.25">
      <c r="A613" s="12" t="s">
        <v>9</v>
      </c>
      <c r="B613" s="2" t="s">
        <v>1148</v>
      </c>
      <c r="C613" s="2" t="s">
        <v>1149</v>
      </c>
      <c r="D613" s="13">
        <v>1044917.37</v>
      </c>
      <c r="E613" s="13">
        <v>214219.09</v>
      </c>
      <c r="F613" s="13">
        <f t="shared" si="46"/>
        <v>1259136.46</v>
      </c>
      <c r="G613" s="13">
        <v>629568.23</v>
      </c>
      <c r="H613" s="14">
        <f t="shared" si="45"/>
        <v>629568.23</v>
      </c>
    </row>
    <row r="614" spans="1:8" x14ac:dyDescent="0.25">
      <c r="A614" s="12" t="s">
        <v>14</v>
      </c>
      <c r="B614" s="2" t="s">
        <v>1150</v>
      </c>
      <c r="C614" s="2" t="s">
        <v>1149</v>
      </c>
      <c r="D614" s="13">
        <v>83013.210000000006</v>
      </c>
      <c r="E614" s="13">
        <v>26885.22</v>
      </c>
      <c r="F614" s="13">
        <f>E614+D614</f>
        <v>109898.43000000001</v>
      </c>
      <c r="G614" s="13">
        <v>54949.215000000004</v>
      </c>
      <c r="H614" s="14">
        <f t="shared" si="45"/>
        <v>54949.215000000004</v>
      </c>
    </row>
    <row r="615" spans="1:8" x14ac:dyDescent="0.25">
      <c r="A615" s="12" t="s">
        <v>9</v>
      </c>
      <c r="B615" s="2" t="s">
        <v>1151</v>
      </c>
      <c r="C615" s="2" t="s">
        <v>1152</v>
      </c>
      <c r="D615" s="13">
        <v>453450.06</v>
      </c>
      <c r="E615" s="13">
        <v>47696.93</v>
      </c>
      <c r="F615" s="13">
        <f t="shared" ref="F615:F625" si="47">D615+E615</f>
        <v>501146.99</v>
      </c>
      <c r="G615" s="13">
        <v>250573.495</v>
      </c>
      <c r="H615" s="14">
        <f t="shared" si="45"/>
        <v>250573.495</v>
      </c>
    </row>
    <row r="616" spans="1:8" x14ac:dyDescent="0.25">
      <c r="A616" s="12" t="s">
        <v>9</v>
      </c>
      <c r="B616" s="2" t="s">
        <v>1153</v>
      </c>
      <c r="C616" s="2" t="s">
        <v>1154</v>
      </c>
      <c r="D616" s="13">
        <v>1579337.55</v>
      </c>
      <c r="E616" s="13">
        <v>270815.62</v>
      </c>
      <c r="F616" s="13">
        <f t="shared" si="47"/>
        <v>1850153.17</v>
      </c>
      <c r="G616" s="13">
        <v>925076.58499999996</v>
      </c>
      <c r="H616" s="14">
        <f t="shared" si="45"/>
        <v>925076.58499999996</v>
      </c>
    </row>
    <row r="617" spans="1:8" x14ac:dyDescent="0.25">
      <c r="A617" s="12" t="s">
        <v>9</v>
      </c>
      <c r="B617" s="2" t="s">
        <v>1155</v>
      </c>
      <c r="C617" s="2" t="s">
        <v>1156</v>
      </c>
      <c r="D617" s="13">
        <v>414515.43</v>
      </c>
      <c r="E617" s="13">
        <v>48165.69</v>
      </c>
      <c r="F617" s="13">
        <f t="shared" si="47"/>
        <v>462681.12</v>
      </c>
      <c r="G617" s="13">
        <v>231340.56</v>
      </c>
      <c r="H617" s="14">
        <f t="shared" si="45"/>
        <v>231340.56</v>
      </c>
    </row>
    <row r="618" spans="1:8" x14ac:dyDescent="0.25">
      <c r="A618" s="12" t="s">
        <v>9</v>
      </c>
      <c r="B618" s="2" t="s">
        <v>1157</v>
      </c>
      <c r="C618" s="2" t="s">
        <v>1158</v>
      </c>
      <c r="D618" s="13">
        <v>363510.63</v>
      </c>
      <c r="E618" s="13">
        <v>41051.11</v>
      </c>
      <c r="F618" s="13">
        <f t="shared" si="47"/>
        <v>404561.74</v>
      </c>
      <c r="G618" s="13">
        <v>202280.87</v>
      </c>
      <c r="H618" s="14">
        <f t="shared" si="45"/>
        <v>202280.87</v>
      </c>
    </row>
    <row r="619" spans="1:8" x14ac:dyDescent="0.25">
      <c r="A619" s="12" t="s">
        <v>9</v>
      </c>
      <c r="B619" s="2" t="s">
        <v>1159</v>
      </c>
      <c r="C619" s="2" t="s">
        <v>1160</v>
      </c>
      <c r="D619" s="13">
        <v>699924.96</v>
      </c>
      <c r="E619" s="13">
        <v>98602.92</v>
      </c>
      <c r="F619" s="13">
        <f t="shared" si="47"/>
        <v>798527.88</v>
      </c>
      <c r="G619" s="13">
        <v>399263.94</v>
      </c>
      <c r="H619" s="14">
        <f t="shared" si="45"/>
        <v>399263.94</v>
      </c>
    </row>
    <row r="620" spans="1:8" x14ac:dyDescent="0.25">
      <c r="A620" s="12" t="s">
        <v>9</v>
      </c>
      <c r="B620" s="2" t="s">
        <v>1161</v>
      </c>
      <c r="C620" s="2" t="s">
        <v>1162</v>
      </c>
      <c r="D620" s="13">
        <v>432758.34</v>
      </c>
      <c r="E620" s="13">
        <v>50498.26</v>
      </c>
      <c r="F620" s="13">
        <f t="shared" si="47"/>
        <v>483256.60000000003</v>
      </c>
      <c r="G620" s="13">
        <v>241628.30000000002</v>
      </c>
      <c r="H620" s="14">
        <f t="shared" si="45"/>
        <v>241628.30000000002</v>
      </c>
    </row>
    <row r="621" spans="1:8" x14ac:dyDescent="0.25">
      <c r="A621" s="12" t="s">
        <v>9</v>
      </c>
      <c r="B621" s="2" t="s">
        <v>1163</v>
      </c>
      <c r="C621" s="2" t="s">
        <v>1164</v>
      </c>
      <c r="D621" s="13">
        <v>420731.64</v>
      </c>
      <c r="E621" s="13">
        <v>45693.91</v>
      </c>
      <c r="F621" s="13">
        <f t="shared" si="47"/>
        <v>466425.55000000005</v>
      </c>
      <c r="G621" s="13">
        <v>233212.77500000002</v>
      </c>
      <c r="H621" s="14">
        <f t="shared" si="45"/>
        <v>233212.77500000002</v>
      </c>
    </row>
    <row r="622" spans="1:8" x14ac:dyDescent="0.25">
      <c r="A622" s="12" t="s">
        <v>9</v>
      </c>
      <c r="B622" s="2" t="s">
        <v>1165</v>
      </c>
      <c r="C622" s="2" t="s">
        <v>1166</v>
      </c>
      <c r="D622" s="13">
        <v>373117.5</v>
      </c>
      <c r="E622" s="13">
        <v>39686.5</v>
      </c>
      <c r="F622" s="13">
        <f t="shared" si="47"/>
        <v>412804</v>
      </c>
      <c r="G622" s="13">
        <v>206402</v>
      </c>
      <c r="H622" s="14">
        <f t="shared" si="45"/>
        <v>206402</v>
      </c>
    </row>
    <row r="623" spans="1:8" x14ac:dyDescent="0.25">
      <c r="A623" s="12" t="s">
        <v>9</v>
      </c>
      <c r="B623" s="2" t="s">
        <v>1167</v>
      </c>
      <c r="C623" s="2" t="s">
        <v>1168</v>
      </c>
      <c r="D623" s="13">
        <v>3304618.38</v>
      </c>
      <c r="E623" s="13">
        <v>644120.31000000006</v>
      </c>
      <c r="F623" s="13">
        <f t="shared" si="47"/>
        <v>3948738.69</v>
      </c>
      <c r="G623" s="13">
        <v>1974369.345</v>
      </c>
      <c r="H623" s="14">
        <f t="shared" si="45"/>
        <v>1974369.345</v>
      </c>
    </row>
    <row r="624" spans="1:8" x14ac:dyDescent="0.25">
      <c r="A624" s="12" t="s">
        <v>9</v>
      </c>
      <c r="B624" s="2" t="s">
        <v>1169</v>
      </c>
      <c r="C624" s="2" t="s">
        <v>1170</v>
      </c>
      <c r="D624" s="13">
        <v>1858965.57</v>
      </c>
      <c r="E624" s="13">
        <v>359343.77</v>
      </c>
      <c r="F624" s="13">
        <f t="shared" si="47"/>
        <v>2218309.34</v>
      </c>
      <c r="G624" s="13">
        <v>1109154.67</v>
      </c>
      <c r="H624" s="14">
        <f t="shared" si="45"/>
        <v>1109154.67</v>
      </c>
    </row>
    <row r="625" spans="1:8" x14ac:dyDescent="0.25">
      <c r="A625" s="12" t="s">
        <v>9</v>
      </c>
      <c r="B625" s="2" t="s">
        <v>1171</v>
      </c>
      <c r="C625" s="2" t="s">
        <v>1172</v>
      </c>
      <c r="D625" s="13">
        <v>915173.91</v>
      </c>
      <c r="E625" s="13">
        <v>84841.67</v>
      </c>
      <c r="F625" s="13">
        <f t="shared" si="47"/>
        <v>1000015.5800000001</v>
      </c>
      <c r="G625" s="13">
        <v>500007.79000000004</v>
      </c>
      <c r="H625" s="14">
        <f t="shared" si="45"/>
        <v>500007.79000000004</v>
      </c>
    </row>
    <row r="626" spans="1:8" x14ac:dyDescent="0.25">
      <c r="A626" s="12" t="s">
        <v>141</v>
      </c>
      <c r="B626" s="2" t="s">
        <v>1173</v>
      </c>
      <c r="C626" s="2" t="s">
        <v>1174</v>
      </c>
      <c r="D626" s="13">
        <v>121643.55</v>
      </c>
      <c r="E626" s="13">
        <v>110013.85</v>
      </c>
      <c r="F626" s="13">
        <f>E626+D626</f>
        <v>231657.40000000002</v>
      </c>
      <c r="G626" s="13">
        <v>115828.70000000001</v>
      </c>
      <c r="H626" s="14">
        <f t="shared" si="45"/>
        <v>115828.70000000001</v>
      </c>
    </row>
    <row r="627" spans="1:8" x14ac:dyDescent="0.25">
      <c r="A627" s="12" t="s">
        <v>9</v>
      </c>
      <c r="B627" s="2" t="s">
        <v>1175</v>
      </c>
      <c r="C627" s="2" t="s">
        <v>1176</v>
      </c>
      <c r="D627" s="13">
        <v>950210.73</v>
      </c>
      <c r="E627" s="13">
        <v>145555.14000000001</v>
      </c>
      <c r="F627" s="13">
        <f t="shared" ref="F627:F633" si="48">D627+E627</f>
        <v>1095765.8700000001</v>
      </c>
      <c r="G627" s="13">
        <v>547882.93500000006</v>
      </c>
      <c r="H627" s="14">
        <f t="shared" si="45"/>
        <v>547882.93500000006</v>
      </c>
    </row>
    <row r="628" spans="1:8" x14ac:dyDescent="0.25">
      <c r="A628" s="12" t="s">
        <v>9</v>
      </c>
      <c r="B628" s="2" t="s">
        <v>1177</v>
      </c>
      <c r="C628" s="2" t="s">
        <v>1178</v>
      </c>
      <c r="D628" s="13">
        <v>507425.31</v>
      </c>
      <c r="E628" s="13">
        <v>60056.47</v>
      </c>
      <c r="F628" s="13">
        <f t="shared" si="48"/>
        <v>567481.78</v>
      </c>
      <c r="G628" s="13">
        <v>283740.89</v>
      </c>
      <c r="H628" s="14">
        <f t="shared" si="45"/>
        <v>283740.89</v>
      </c>
    </row>
    <row r="629" spans="1:8" x14ac:dyDescent="0.25">
      <c r="A629" s="12" t="s">
        <v>9</v>
      </c>
      <c r="B629" s="2" t="s">
        <v>1179</v>
      </c>
      <c r="C629" s="2" t="s">
        <v>1180</v>
      </c>
      <c r="D629" s="13">
        <v>109848.69</v>
      </c>
      <c r="E629" s="13">
        <v>15310.69</v>
      </c>
      <c r="F629" s="13">
        <f t="shared" si="48"/>
        <v>125159.38</v>
      </c>
      <c r="G629" s="13">
        <v>62579.69</v>
      </c>
      <c r="H629" s="14">
        <f t="shared" si="45"/>
        <v>62579.69</v>
      </c>
    </row>
    <row r="630" spans="1:8" x14ac:dyDescent="0.25">
      <c r="A630" s="12" t="s">
        <v>9</v>
      </c>
      <c r="B630" s="2" t="s">
        <v>1181</v>
      </c>
      <c r="C630" s="2" t="s">
        <v>1182</v>
      </c>
      <c r="D630" s="13">
        <v>601045.19999999995</v>
      </c>
      <c r="E630" s="13">
        <v>99818.94</v>
      </c>
      <c r="F630" s="13">
        <f t="shared" si="48"/>
        <v>700864.1399999999</v>
      </c>
      <c r="G630" s="13">
        <v>350432.06999999995</v>
      </c>
      <c r="H630" s="14">
        <f t="shared" si="45"/>
        <v>350432.06999999995</v>
      </c>
    </row>
    <row r="631" spans="1:8" x14ac:dyDescent="0.25">
      <c r="A631" s="12" t="s">
        <v>9</v>
      </c>
      <c r="B631" s="2" t="s">
        <v>1183</v>
      </c>
      <c r="C631" s="2" t="s">
        <v>1184</v>
      </c>
      <c r="D631" s="13">
        <v>766303.65</v>
      </c>
      <c r="E631" s="13">
        <v>131846.24</v>
      </c>
      <c r="F631" s="13">
        <f t="shared" si="48"/>
        <v>898149.89</v>
      </c>
      <c r="G631" s="13">
        <v>449074.94500000001</v>
      </c>
      <c r="H631" s="14">
        <f t="shared" si="45"/>
        <v>449074.94500000001</v>
      </c>
    </row>
    <row r="632" spans="1:8" x14ac:dyDescent="0.25">
      <c r="A632" s="12" t="s">
        <v>9</v>
      </c>
      <c r="B632" s="2" t="s">
        <v>1185</v>
      </c>
      <c r="C632" s="2" t="s">
        <v>1186</v>
      </c>
      <c r="D632" s="13">
        <v>250271.28</v>
      </c>
      <c r="E632" s="13">
        <v>23172.7</v>
      </c>
      <c r="F632" s="13">
        <f t="shared" si="48"/>
        <v>273443.98</v>
      </c>
      <c r="G632" s="13">
        <v>136721.99</v>
      </c>
      <c r="H632" s="14">
        <f t="shared" si="45"/>
        <v>136721.99</v>
      </c>
    </row>
    <row r="633" spans="1:8" x14ac:dyDescent="0.25">
      <c r="A633" s="12" t="s">
        <v>9</v>
      </c>
      <c r="B633" s="2" t="s">
        <v>1187</v>
      </c>
      <c r="C633" s="2" t="s">
        <v>1188</v>
      </c>
      <c r="D633" s="13">
        <v>913507.56</v>
      </c>
      <c r="E633" s="13">
        <v>134217.89000000001</v>
      </c>
      <c r="F633" s="13">
        <f t="shared" si="48"/>
        <v>1047725.4500000001</v>
      </c>
      <c r="G633" s="13">
        <v>523862.72500000003</v>
      </c>
      <c r="H633" s="14">
        <f t="shared" si="45"/>
        <v>523862.72500000003</v>
      </c>
    </row>
    <row r="634" spans="1:8" x14ac:dyDescent="0.25">
      <c r="A634" s="12" t="s">
        <v>14</v>
      </c>
      <c r="B634" s="2" t="s">
        <v>1189</v>
      </c>
      <c r="C634" s="2" t="s">
        <v>1188</v>
      </c>
      <c r="D634" s="13">
        <v>79506.63</v>
      </c>
      <c r="E634" s="13">
        <v>28115.1</v>
      </c>
      <c r="F634" s="13">
        <f>E634+D634</f>
        <v>107621.73000000001</v>
      </c>
      <c r="G634" s="13">
        <v>53810.865000000005</v>
      </c>
      <c r="H634" s="14">
        <f t="shared" si="45"/>
        <v>53810.865000000005</v>
      </c>
    </row>
    <row r="635" spans="1:8" x14ac:dyDescent="0.25">
      <c r="A635" s="12" t="s">
        <v>9</v>
      </c>
      <c r="B635" s="2" t="s">
        <v>1190</v>
      </c>
      <c r="C635" s="2" t="s">
        <v>1191</v>
      </c>
      <c r="D635" s="13">
        <v>1788138.45</v>
      </c>
      <c r="E635" s="13">
        <v>381499.47</v>
      </c>
      <c r="F635" s="13">
        <f>D635+E635</f>
        <v>2169637.92</v>
      </c>
      <c r="G635" s="13">
        <v>1084818.96</v>
      </c>
      <c r="H635" s="14">
        <f t="shared" si="45"/>
        <v>1084818.96</v>
      </c>
    </row>
    <row r="636" spans="1:8" x14ac:dyDescent="0.25">
      <c r="A636" s="12" t="s">
        <v>14</v>
      </c>
      <c r="B636" s="2" t="s">
        <v>1192</v>
      </c>
      <c r="C636" s="2" t="s">
        <v>1191</v>
      </c>
      <c r="D636" s="13">
        <v>96851.16</v>
      </c>
      <c r="E636" s="13">
        <v>36026.89</v>
      </c>
      <c r="F636" s="13">
        <f>E636+D636</f>
        <v>132878.04999999999</v>
      </c>
      <c r="G636" s="13">
        <v>66439.024999999994</v>
      </c>
      <c r="H636" s="14">
        <f t="shared" si="45"/>
        <v>66439.024999999994</v>
      </c>
    </row>
    <row r="637" spans="1:8" x14ac:dyDescent="0.25">
      <c r="A637" s="12" t="s">
        <v>9</v>
      </c>
      <c r="B637" s="2" t="s">
        <v>1193</v>
      </c>
      <c r="C637" s="2" t="s">
        <v>1194</v>
      </c>
      <c r="D637" s="13">
        <v>328763.61</v>
      </c>
      <c r="E637" s="13">
        <v>44994.39</v>
      </c>
      <c r="F637" s="13">
        <f>D637+E637</f>
        <v>373758</v>
      </c>
      <c r="G637" s="13">
        <v>186879</v>
      </c>
      <c r="H637" s="14">
        <f t="shared" si="45"/>
        <v>186879</v>
      </c>
    </row>
    <row r="638" spans="1:8" x14ac:dyDescent="0.25">
      <c r="A638" s="12" t="s">
        <v>9</v>
      </c>
      <c r="B638" s="2" t="s">
        <v>1195</v>
      </c>
      <c r="C638" s="2" t="s">
        <v>1196</v>
      </c>
      <c r="D638" s="13">
        <v>1077447.42</v>
      </c>
      <c r="E638" s="13">
        <v>166648.49</v>
      </c>
      <c r="F638" s="13">
        <f>D638+E638</f>
        <v>1244095.9099999999</v>
      </c>
      <c r="G638" s="13">
        <v>622047.95499999996</v>
      </c>
      <c r="H638" s="14">
        <f t="shared" si="45"/>
        <v>622047.95499999996</v>
      </c>
    </row>
    <row r="639" spans="1:8" x14ac:dyDescent="0.25">
      <c r="A639" s="12" t="s">
        <v>9</v>
      </c>
      <c r="B639" s="2" t="s">
        <v>1197</v>
      </c>
      <c r="C639" s="2" t="s">
        <v>1198</v>
      </c>
      <c r="D639" s="13">
        <v>548750.79</v>
      </c>
      <c r="E639" s="13">
        <v>82056.61</v>
      </c>
      <c r="F639" s="13">
        <f>D639+E639</f>
        <v>630807.4</v>
      </c>
      <c r="G639" s="13">
        <v>315403.7</v>
      </c>
      <c r="H639" s="14">
        <f t="shared" si="45"/>
        <v>315403.7</v>
      </c>
    </row>
    <row r="640" spans="1:8" x14ac:dyDescent="0.25">
      <c r="A640" s="12" t="s">
        <v>9</v>
      </c>
      <c r="B640" s="2" t="s">
        <v>1199</v>
      </c>
      <c r="C640" s="2" t="s">
        <v>1200</v>
      </c>
      <c r="D640" s="13">
        <v>528696.63</v>
      </c>
      <c r="E640" s="13">
        <v>69702.850000000006</v>
      </c>
      <c r="F640" s="13">
        <f>D640+E640</f>
        <v>598399.48</v>
      </c>
      <c r="G640" s="13">
        <v>299199.74</v>
      </c>
      <c r="H640" s="14">
        <f t="shared" si="45"/>
        <v>299199.74</v>
      </c>
    </row>
    <row r="641" spans="1:8" x14ac:dyDescent="0.25">
      <c r="A641" s="12" t="s">
        <v>14</v>
      </c>
      <c r="B641" s="2" t="s">
        <v>1201</v>
      </c>
      <c r="C641" s="2" t="s">
        <v>1200</v>
      </c>
      <c r="D641" s="13">
        <v>39094.020000000004</v>
      </c>
      <c r="E641" s="13">
        <v>10053.67</v>
      </c>
      <c r="F641" s="13">
        <f>E641+D641</f>
        <v>49147.69</v>
      </c>
      <c r="G641" s="13">
        <v>24573.845000000001</v>
      </c>
      <c r="H641" s="14">
        <f t="shared" si="45"/>
        <v>24573.845000000001</v>
      </c>
    </row>
    <row r="642" spans="1:8" x14ac:dyDescent="0.25">
      <c r="A642" s="12" t="s">
        <v>9</v>
      </c>
      <c r="B642" s="2" t="s">
        <v>1202</v>
      </c>
      <c r="C642" s="2" t="s">
        <v>1203</v>
      </c>
      <c r="D642" s="13">
        <v>167721.75</v>
      </c>
      <c r="E642" s="13">
        <v>25178.52</v>
      </c>
      <c r="F642" s="13">
        <f t="shared" ref="F642:F657" si="49">D642+E642</f>
        <v>192900.27</v>
      </c>
      <c r="G642" s="13">
        <v>96450.134999999995</v>
      </c>
      <c r="H642" s="14">
        <f t="shared" si="45"/>
        <v>96450.134999999995</v>
      </c>
    </row>
    <row r="643" spans="1:8" x14ac:dyDescent="0.25">
      <c r="A643" s="12" t="s">
        <v>9</v>
      </c>
      <c r="B643" s="2" t="s">
        <v>1204</v>
      </c>
      <c r="C643" s="2" t="s">
        <v>1205</v>
      </c>
      <c r="D643" s="13">
        <v>1191092.49</v>
      </c>
      <c r="E643" s="13">
        <v>205449.82</v>
      </c>
      <c r="F643" s="13">
        <f t="shared" si="49"/>
        <v>1396542.31</v>
      </c>
      <c r="G643" s="13">
        <v>698271.15500000003</v>
      </c>
      <c r="H643" s="14">
        <f t="shared" si="45"/>
        <v>698271.15500000003</v>
      </c>
    </row>
    <row r="644" spans="1:8" x14ac:dyDescent="0.25">
      <c r="A644" s="12" t="s">
        <v>9</v>
      </c>
      <c r="B644" s="2" t="s">
        <v>1206</v>
      </c>
      <c r="C644" s="2" t="s">
        <v>1207</v>
      </c>
      <c r="D644" s="13">
        <v>478054.08</v>
      </c>
      <c r="E644" s="13">
        <v>51156.7</v>
      </c>
      <c r="F644" s="13">
        <f t="shared" si="49"/>
        <v>529210.78</v>
      </c>
      <c r="G644" s="13">
        <v>264605.39</v>
      </c>
      <c r="H644" s="14">
        <f t="shared" si="45"/>
        <v>264605.39</v>
      </c>
    </row>
    <row r="645" spans="1:8" x14ac:dyDescent="0.25">
      <c r="A645" s="12" t="s">
        <v>9</v>
      </c>
      <c r="B645" s="2" t="s">
        <v>1208</v>
      </c>
      <c r="C645" s="2" t="s">
        <v>1209</v>
      </c>
      <c r="D645" s="13">
        <v>483082.11</v>
      </c>
      <c r="E645" s="13">
        <v>46185.66</v>
      </c>
      <c r="F645" s="13">
        <f t="shared" si="49"/>
        <v>529267.77</v>
      </c>
      <c r="G645" s="13">
        <v>264633.88500000001</v>
      </c>
      <c r="H645" s="14">
        <f t="shared" si="45"/>
        <v>264633.88500000001</v>
      </c>
    </row>
    <row r="646" spans="1:8" x14ac:dyDescent="0.25">
      <c r="A646" s="12" t="s">
        <v>9</v>
      </c>
      <c r="B646" s="2" t="s">
        <v>1210</v>
      </c>
      <c r="C646" s="2" t="s">
        <v>1211</v>
      </c>
      <c r="D646" s="13">
        <v>361032.84</v>
      </c>
      <c r="E646" s="13">
        <v>39189.17</v>
      </c>
      <c r="F646" s="13">
        <f t="shared" si="49"/>
        <v>400222.01</v>
      </c>
      <c r="G646" s="13">
        <v>200111.005</v>
      </c>
      <c r="H646" s="14">
        <f t="shared" si="45"/>
        <v>200111.005</v>
      </c>
    </row>
    <row r="647" spans="1:8" x14ac:dyDescent="0.25">
      <c r="A647" s="12" t="s">
        <v>9</v>
      </c>
      <c r="B647" s="2" t="s">
        <v>1212</v>
      </c>
      <c r="C647" s="2" t="s">
        <v>1213</v>
      </c>
      <c r="D647" s="13">
        <v>2068041.78</v>
      </c>
      <c r="E647" s="13">
        <v>257749.23</v>
      </c>
      <c r="F647" s="13">
        <f t="shared" si="49"/>
        <v>2325791.0100000002</v>
      </c>
      <c r="G647" s="13">
        <v>1162895.5050000001</v>
      </c>
      <c r="H647" s="14">
        <f t="shared" si="45"/>
        <v>1162895.5050000001</v>
      </c>
    </row>
    <row r="648" spans="1:8" x14ac:dyDescent="0.25">
      <c r="A648" s="12" t="s">
        <v>9</v>
      </c>
      <c r="B648" s="2" t="s">
        <v>1214</v>
      </c>
      <c r="C648" s="2" t="s">
        <v>1215</v>
      </c>
      <c r="D648" s="13">
        <v>1115092.44</v>
      </c>
      <c r="E648" s="13">
        <v>136000.87</v>
      </c>
      <c r="F648" s="13">
        <f t="shared" si="49"/>
        <v>1251093.31</v>
      </c>
      <c r="G648" s="13">
        <v>625546.65500000003</v>
      </c>
      <c r="H648" s="14">
        <f t="shared" si="45"/>
        <v>625546.65500000003</v>
      </c>
    </row>
    <row r="649" spans="1:8" x14ac:dyDescent="0.25">
      <c r="A649" s="12" t="s">
        <v>9</v>
      </c>
      <c r="B649" s="2" t="s">
        <v>1216</v>
      </c>
      <c r="C649" s="2" t="s">
        <v>1217</v>
      </c>
      <c r="D649" s="13">
        <v>475272</v>
      </c>
      <c r="E649" s="13">
        <v>71336.81</v>
      </c>
      <c r="F649" s="13">
        <f t="shared" si="49"/>
        <v>546608.81000000006</v>
      </c>
      <c r="G649" s="13">
        <v>273304.40500000003</v>
      </c>
      <c r="H649" s="14">
        <f t="shared" ref="H649:H693" si="50">F649/2</f>
        <v>273304.40500000003</v>
      </c>
    </row>
    <row r="650" spans="1:8" x14ac:dyDescent="0.25">
      <c r="A650" s="12" t="s">
        <v>9</v>
      </c>
      <c r="B650" s="2" t="s">
        <v>1218</v>
      </c>
      <c r="C650" s="2" t="s">
        <v>1219</v>
      </c>
      <c r="D650" s="13">
        <v>609652.26</v>
      </c>
      <c r="E650" s="13">
        <v>76074.03</v>
      </c>
      <c r="F650" s="13">
        <f t="shared" si="49"/>
        <v>685726.29</v>
      </c>
      <c r="G650" s="13">
        <v>342863.14500000002</v>
      </c>
      <c r="H650" s="14">
        <f t="shared" si="50"/>
        <v>342863.14500000002</v>
      </c>
    </row>
    <row r="651" spans="1:8" x14ac:dyDescent="0.25">
      <c r="A651" s="12" t="s">
        <v>9</v>
      </c>
      <c r="B651" s="2" t="s">
        <v>1220</v>
      </c>
      <c r="C651" s="2" t="s">
        <v>1221</v>
      </c>
      <c r="D651" s="13">
        <v>329299.74</v>
      </c>
      <c r="E651" s="13">
        <v>41370.019999999997</v>
      </c>
      <c r="F651" s="13">
        <f t="shared" si="49"/>
        <v>370669.76</v>
      </c>
      <c r="G651" s="13">
        <v>185334.88</v>
      </c>
      <c r="H651" s="14">
        <f t="shared" si="50"/>
        <v>185334.88</v>
      </c>
    </row>
    <row r="652" spans="1:8" x14ac:dyDescent="0.25">
      <c r="A652" s="12" t="s">
        <v>9</v>
      </c>
      <c r="B652" s="2" t="s">
        <v>1222</v>
      </c>
      <c r="C652" s="2" t="s">
        <v>1223</v>
      </c>
      <c r="D652" s="13">
        <v>517785.66000000003</v>
      </c>
      <c r="E652" s="13">
        <v>66682.570000000007</v>
      </c>
      <c r="F652" s="13">
        <f t="shared" si="49"/>
        <v>584468.23</v>
      </c>
      <c r="G652" s="13">
        <v>292234.11499999999</v>
      </c>
      <c r="H652" s="14">
        <f t="shared" si="50"/>
        <v>292234.11499999999</v>
      </c>
    </row>
    <row r="653" spans="1:8" x14ac:dyDescent="0.25">
      <c r="A653" s="12" t="s">
        <v>9</v>
      </c>
      <c r="B653" s="2" t="s">
        <v>1224</v>
      </c>
      <c r="C653" s="2" t="s">
        <v>1225</v>
      </c>
      <c r="D653" s="13">
        <v>347557.14</v>
      </c>
      <c r="E653" s="13">
        <v>54391.39</v>
      </c>
      <c r="F653" s="13">
        <f t="shared" si="49"/>
        <v>401948.53</v>
      </c>
      <c r="G653" s="13">
        <v>200974.26500000001</v>
      </c>
      <c r="H653" s="14">
        <f t="shared" si="50"/>
        <v>200974.26500000001</v>
      </c>
    </row>
    <row r="654" spans="1:8" x14ac:dyDescent="0.25">
      <c r="A654" s="12" t="s">
        <v>9</v>
      </c>
      <c r="B654" s="2" t="s">
        <v>1226</v>
      </c>
      <c r="C654" s="2" t="s">
        <v>1227</v>
      </c>
      <c r="D654" s="13">
        <v>414631.35000000003</v>
      </c>
      <c r="E654" s="13">
        <v>62946.34</v>
      </c>
      <c r="F654" s="13">
        <f t="shared" si="49"/>
        <v>477577.69000000006</v>
      </c>
      <c r="G654" s="13">
        <v>238788.84500000003</v>
      </c>
      <c r="H654" s="14">
        <f t="shared" si="50"/>
        <v>238788.84500000003</v>
      </c>
    </row>
    <row r="655" spans="1:8" x14ac:dyDescent="0.25">
      <c r="A655" s="12" t="s">
        <v>9</v>
      </c>
      <c r="B655" s="2" t="s">
        <v>1228</v>
      </c>
      <c r="C655" s="2" t="s">
        <v>1229</v>
      </c>
      <c r="D655" s="13">
        <v>706662.81</v>
      </c>
      <c r="E655" s="13">
        <v>88767.53</v>
      </c>
      <c r="F655" s="13">
        <f t="shared" si="49"/>
        <v>795430.34000000008</v>
      </c>
      <c r="G655" s="13">
        <v>397715.17000000004</v>
      </c>
      <c r="H655" s="14">
        <f t="shared" si="50"/>
        <v>397715.17000000004</v>
      </c>
    </row>
    <row r="656" spans="1:8" x14ac:dyDescent="0.25">
      <c r="A656" s="12" t="s">
        <v>9</v>
      </c>
      <c r="B656" s="2" t="s">
        <v>1230</v>
      </c>
      <c r="C656" s="2" t="s">
        <v>1231</v>
      </c>
      <c r="D656" s="13">
        <v>385202.16000000003</v>
      </c>
      <c r="E656" s="13">
        <v>38781.61</v>
      </c>
      <c r="F656" s="13">
        <f t="shared" si="49"/>
        <v>423983.77</v>
      </c>
      <c r="G656" s="13">
        <v>211991.88500000001</v>
      </c>
      <c r="H656" s="14">
        <f t="shared" si="50"/>
        <v>211991.88500000001</v>
      </c>
    </row>
    <row r="657" spans="1:8" x14ac:dyDescent="0.25">
      <c r="A657" s="12" t="s">
        <v>9</v>
      </c>
      <c r="B657" s="2" t="s">
        <v>1232</v>
      </c>
      <c r="C657" s="2" t="s">
        <v>1233</v>
      </c>
      <c r="D657" s="13">
        <v>965425.23</v>
      </c>
      <c r="E657" s="13">
        <v>143739.15</v>
      </c>
      <c r="F657" s="13">
        <f t="shared" si="49"/>
        <v>1109164.3799999999</v>
      </c>
      <c r="G657" s="13">
        <v>554582.18999999994</v>
      </c>
      <c r="H657" s="14">
        <f t="shared" si="50"/>
        <v>554582.18999999994</v>
      </c>
    </row>
    <row r="658" spans="1:8" x14ac:dyDescent="0.25">
      <c r="A658" s="12" t="s">
        <v>14</v>
      </c>
      <c r="B658" s="2" t="s">
        <v>1234</v>
      </c>
      <c r="C658" s="2" t="s">
        <v>1233</v>
      </c>
      <c r="D658" s="13">
        <v>181211.94</v>
      </c>
      <c r="E658" s="13">
        <v>53066.09</v>
      </c>
      <c r="F658" s="13">
        <f>E658+D658</f>
        <v>234278.03</v>
      </c>
      <c r="G658" s="13">
        <v>117139.015</v>
      </c>
      <c r="H658" s="14">
        <f t="shared" si="50"/>
        <v>117139.015</v>
      </c>
    </row>
    <row r="659" spans="1:8" x14ac:dyDescent="0.25">
      <c r="A659" s="12" t="s">
        <v>9</v>
      </c>
      <c r="B659" s="2" t="s">
        <v>1235</v>
      </c>
      <c r="C659" s="2" t="s">
        <v>1236</v>
      </c>
      <c r="D659" s="13">
        <v>508627.98</v>
      </c>
      <c r="E659" s="13">
        <v>52597.61</v>
      </c>
      <c r="F659" s="13">
        <f>D659+E659</f>
        <v>561225.59</v>
      </c>
      <c r="G659" s="13">
        <v>280612.79499999998</v>
      </c>
      <c r="H659" s="14">
        <f t="shared" si="50"/>
        <v>280612.79499999998</v>
      </c>
    </row>
    <row r="660" spans="1:8" x14ac:dyDescent="0.25">
      <c r="A660" s="12" t="s">
        <v>9</v>
      </c>
      <c r="B660" s="2" t="s">
        <v>1237</v>
      </c>
      <c r="C660" s="2" t="s">
        <v>1238</v>
      </c>
      <c r="D660" s="13">
        <v>626098.41</v>
      </c>
      <c r="E660" s="13">
        <v>72548.039999999994</v>
      </c>
      <c r="F660" s="13">
        <f>D660+E660</f>
        <v>698646.45000000007</v>
      </c>
      <c r="G660" s="13">
        <v>349323.22500000003</v>
      </c>
      <c r="H660" s="14">
        <f t="shared" si="50"/>
        <v>349323.22500000003</v>
      </c>
    </row>
    <row r="661" spans="1:8" x14ac:dyDescent="0.25">
      <c r="A661" s="12" t="s">
        <v>14</v>
      </c>
      <c r="B661" s="2" t="s">
        <v>1239</v>
      </c>
      <c r="C661" s="2" t="s">
        <v>1238</v>
      </c>
      <c r="D661" s="13">
        <v>0</v>
      </c>
      <c r="E661" s="13">
        <v>0</v>
      </c>
      <c r="F661" s="13">
        <f>E661+D661</f>
        <v>0</v>
      </c>
      <c r="G661" s="13">
        <v>0</v>
      </c>
      <c r="H661" s="14">
        <f t="shared" si="50"/>
        <v>0</v>
      </c>
    </row>
    <row r="662" spans="1:8" x14ac:dyDescent="0.25">
      <c r="A662" s="12" t="s">
        <v>542</v>
      </c>
      <c r="B662" s="2" t="s">
        <v>1240</v>
      </c>
      <c r="C662" s="2" t="s">
        <v>1238</v>
      </c>
      <c r="D662" s="13">
        <v>100807</v>
      </c>
      <c r="E662" s="13">
        <f>20086-97</f>
        <v>19989</v>
      </c>
      <c r="F662" s="13">
        <f>E662+D662</f>
        <v>120796</v>
      </c>
      <c r="G662" s="13">
        <v>375480.94500000001</v>
      </c>
      <c r="H662" s="14">
        <f t="shared" si="50"/>
        <v>60398</v>
      </c>
    </row>
    <row r="663" spans="1:8" x14ac:dyDescent="0.25">
      <c r="A663" s="12" t="s">
        <v>9</v>
      </c>
      <c r="B663" s="2" t="s">
        <v>1241</v>
      </c>
      <c r="C663" s="2" t="s">
        <v>1242</v>
      </c>
      <c r="D663" s="13">
        <v>72942.66</v>
      </c>
      <c r="E663" s="13">
        <v>8185.41</v>
      </c>
      <c r="F663" s="13">
        <f t="shared" ref="F663:F680" si="51">D663+E663</f>
        <v>81128.070000000007</v>
      </c>
      <c r="G663" s="13">
        <v>40564.035000000003</v>
      </c>
      <c r="H663" s="14">
        <f t="shared" si="50"/>
        <v>40564.035000000003</v>
      </c>
    </row>
    <row r="664" spans="1:8" x14ac:dyDescent="0.25">
      <c r="A664" s="12" t="s">
        <v>9</v>
      </c>
      <c r="B664" s="2" t="s">
        <v>1243</v>
      </c>
      <c r="C664" s="2" t="s">
        <v>1244</v>
      </c>
      <c r="D664" s="13">
        <v>384752.97000000003</v>
      </c>
      <c r="E664" s="13">
        <v>33029.440000000002</v>
      </c>
      <c r="F664" s="13">
        <f t="shared" si="51"/>
        <v>417782.41000000003</v>
      </c>
      <c r="G664" s="13">
        <v>208891.20500000002</v>
      </c>
      <c r="H664" s="14">
        <f t="shared" si="50"/>
        <v>208891.20500000002</v>
      </c>
    </row>
    <row r="665" spans="1:8" x14ac:dyDescent="0.25">
      <c r="A665" s="12" t="s">
        <v>9</v>
      </c>
      <c r="B665" s="2" t="s">
        <v>1245</v>
      </c>
      <c r="C665" s="2" t="s">
        <v>1246</v>
      </c>
      <c r="D665" s="13">
        <v>479720.43</v>
      </c>
      <c r="E665" s="13">
        <v>57822.66</v>
      </c>
      <c r="F665" s="13">
        <f t="shared" si="51"/>
        <v>537543.09</v>
      </c>
      <c r="G665" s="13">
        <v>268771.54499999998</v>
      </c>
      <c r="H665" s="14">
        <f t="shared" si="50"/>
        <v>268771.54499999998</v>
      </c>
    </row>
    <row r="666" spans="1:8" x14ac:dyDescent="0.25">
      <c r="A666" s="12" t="s">
        <v>9</v>
      </c>
      <c r="B666" s="2" t="s">
        <v>1247</v>
      </c>
      <c r="C666" s="2" t="s">
        <v>1248</v>
      </c>
      <c r="D666" s="13">
        <v>435424.5</v>
      </c>
      <c r="E666" s="13">
        <v>48212.38</v>
      </c>
      <c r="F666" s="13">
        <f t="shared" si="51"/>
        <v>483636.88</v>
      </c>
      <c r="G666" s="13">
        <v>241818.44</v>
      </c>
      <c r="H666" s="14">
        <f t="shared" si="50"/>
        <v>241818.44</v>
      </c>
    </row>
    <row r="667" spans="1:8" x14ac:dyDescent="0.25">
      <c r="A667" s="12" t="s">
        <v>9</v>
      </c>
      <c r="B667" s="2" t="s">
        <v>1249</v>
      </c>
      <c r="C667" s="2" t="s">
        <v>1250</v>
      </c>
      <c r="D667" s="13">
        <v>1032079.23</v>
      </c>
      <c r="E667" s="13">
        <v>128413.58</v>
      </c>
      <c r="F667" s="13">
        <f t="shared" si="51"/>
        <v>1160492.81</v>
      </c>
      <c r="G667" s="13">
        <v>580246.40500000003</v>
      </c>
      <c r="H667" s="14">
        <f t="shared" si="50"/>
        <v>580246.40500000003</v>
      </c>
    </row>
    <row r="668" spans="1:8" x14ac:dyDescent="0.25">
      <c r="A668" s="12" t="s">
        <v>9</v>
      </c>
      <c r="B668" s="2" t="s">
        <v>1251</v>
      </c>
      <c r="C668" s="2" t="s">
        <v>1252</v>
      </c>
      <c r="D668" s="13">
        <v>770491.26</v>
      </c>
      <c r="E668" s="13">
        <v>133641.75</v>
      </c>
      <c r="F668" s="13">
        <f t="shared" si="51"/>
        <v>904133.01</v>
      </c>
      <c r="G668" s="13">
        <v>452066.505</v>
      </c>
      <c r="H668" s="14">
        <f t="shared" si="50"/>
        <v>452066.505</v>
      </c>
    </row>
    <row r="669" spans="1:8" x14ac:dyDescent="0.25">
      <c r="A669" s="12" t="s">
        <v>9</v>
      </c>
      <c r="B669" s="2" t="s">
        <v>1253</v>
      </c>
      <c r="C669" s="2" t="s">
        <v>1254</v>
      </c>
      <c r="D669" s="13">
        <v>10563.210000000001</v>
      </c>
      <c r="E669" s="13">
        <v>2027.11</v>
      </c>
      <c r="F669" s="13">
        <f t="shared" si="51"/>
        <v>12590.320000000002</v>
      </c>
      <c r="G669" s="13">
        <v>6295.1600000000008</v>
      </c>
      <c r="H669" s="14">
        <f t="shared" si="50"/>
        <v>6295.1600000000008</v>
      </c>
    </row>
    <row r="670" spans="1:8" x14ac:dyDescent="0.25">
      <c r="A670" s="12" t="s">
        <v>9</v>
      </c>
      <c r="B670" s="2" t="s">
        <v>1255</v>
      </c>
      <c r="C670" s="2" t="s">
        <v>1256</v>
      </c>
      <c r="D670" s="13">
        <v>1052278.29</v>
      </c>
      <c r="E670" s="13">
        <v>190277.3</v>
      </c>
      <c r="F670" s="13">
        <f t="shared" si="51"/>
        <v>1242555.5900000001</v>
      </c>
      <c r="G670" s="13">
        <v>621277.79500000004</v>
      </c>
      <c r="H670" s="14">
        <f t="shared" si="50"/>
        <v>621277.79500000004</v>
      </c>
    </row>
    <row r="671" spans="1:8" x14ac:dyDescent="0.25">
      <c r="A671" s="12" t="s">
        <v>9</v>
      </c>
      <c r="B671" s="2" t="s">
        <v>1257</v>
      </c>
      <c r="C671" s="2" t="s">
        <v>1258</v>
      </c>
      <c r="D671" s="13">
        <v>262819.62</v>
      </c>
      <c r="E671" s="13">
        <v>32040.31</v>
      </c>
      <c r="F671" s="13">
        <f t="shared" si="51"/>
        <v>294859.93</v>
      </c>
      <c r="G671" s="13">
        <v>147429.965</v>
      </c>
      <c r="H671" s="14">
        <f t="shared" si="50"/>
        <v>147429.965</v>
      </c>
    </row>
    <row r="672" spans="1:8" x14ac:dyDescent="0.25">
      <c r="A672" s="12" t="s">
        <v>9</v>
      </c>
      <c r="B672" s="2" t="s">
        <v>1259</v>
      </c>
      <c r="C672" s="2" t="s">
        <v>1260</v>
      </c>
      <c r="D672" s="13">
        <v>447175.89</v>
      </c>
      <c r="E672" s="13">
        <v>82550.429999999993</v>
      </c>
      <c r="F672" s="13">
        <f t="shared" si="51"/>
        <v>529726.32000000007</v>
      </c>
      <c r="G672" s="13">
        <v>264863.16000000003</v>
      </c>
      <c r="H672" s="14">
        <f t="shared" si="50"/>
        <v>264863.16000000003</v>
      </c>
    </row>
    <row r="673" spans="1:8" x14ac:dyDescent="0.25">
      <c r="A673" s="12" t="s">
        <v>9</v>
      </c>
      <c r="B673" s="2" t="s">
        <v>1261</v>
      </c>
      <c r="C673" s="2" t="s">
        <v>1262</v>
      </c>
      <c r="D673" s="13">
        <v>607333.86</v>
      </c>
      <c r="E673" s="13">
        <v>104908.96</v>
      </c>
      <c r="F673" s="13">
        <f t="shared" si="51"/>
        <v>712242.82</v>
      </c>
      <c r="G673" s="13">
        <v>356121.41</v>
      </c>
      <c r="H673" s="14">
        <f t="shared" si="50"/>
        <v>356121.41</v>
      </c>
    </row>
    <row r="674" spans="1:8" x14ac:dyDescent="0.25">
      <c r="A674" s="12" t="s">
        <v>9</v>
      </c>
      <c r="B674" s="2" t="s">
        <v>1263</v>
      </c>
      <c r="C674" s="2" t="s">
        <v>1264</v>
      </c>
      <c r="D674" s="13">
        <v>340862.76</v>
      </c>
      <c r="E674" s="13">
        <v>56133.87</v>
      </c>
      <c r="F674" s="13">
        <f t="shared" si="51"/>
        <v>396996.63</v>
      </c>
      <c r="G674" s="13">
        <v>198498.315</v>
      </c>
      <c r="H674" s="14">
        <f t="shared" si="50"/>
        <v>198498.315</v>
      </c>
    </row>
    <row r="675" spans="1:8" x14ac:dyDescent="0.25">
      <c r="A675" s="12" t="s">
        <v>9</v>
      </c>
      <c r="B675" s="2" t="s">
        <v>1265</v>
      </c>
      <c r="C675" s="2" t="s">
        <v>1266</v>
      </c>
      <c r="D675" s="13">
        <v>357468.3</v>
      </c>
      <c r="E675" s="13">
        <v>43722.46</v>
      </c>
      <c r="F675" s="13">
        <f t="shared" si="51"/>
        <v>401190.76</v>
      </c>
      <c r="G675" s="13">
        <v>200595.38</v>
      </c>
      <c r="H675" s="14">
        <f t="shared" si="50"/>
        <v>200595.38</v>
      </c>
    </row>
    <row r="676" spans="1:8" x14ac:dyDescent="0.25">
      <c r="A676" s="12" t="s">
        <v>9</v>
      </c>
      <c r="B676" s="2" t="s">
        <v>1267</v>
      </c>
      <c r="C676" s="2" t="s">
        <v>1268</v>
      </c>
      <c r="D676" s="13">
        <v>349151.04</v>
      </c>
      <c r="E676" s="13">
        <v>57001.599999999999</v>
      </c>
      <c r="F676" s="13">
        <f t="shared" si="51"/>
        <v>406152.63999999996</v>
      </c>
      <c r="G676" s="13">
        <v>203076.31999999998</v>
      </c>
      <c r="H676" s="14">
        <f t="shared" si="50"/>
        <v>203076.31999999998</v>
      </c>
    </row>
    <row r="677" spans="1:8" x14ac:dyDescent="0.25">
      <c r="A677" s="12" t="s">
        <v>9</v>
      </c>
      <c r="B677" s="2" t="s">
        <v>1269</v>
      </c>
      <c r="C677" s="2" t="s">
        <v>1270</v>
      </c>
      <c r="D677" s="13">
        <v>721862.82000000007</v>
      </c>
      <c r="E677" s="13">
        <v>93136.76</v>
      </c>
      <c r="F677" s="13">
        <f t="shared" si="51"/>
        <v>814999.58000000007</v>
      </c>
      <c r="G677" s="13">
        <v>407499.79000000004</v>
      </c>
      <c r="H677" s="14">
        <f t="shared" si="50"/>
        <v>407499.79000000004</v>
      </c>
    </row>
    <row r="678" spans="1:8" x14ac:dyDescent="0.25">
      <c r="A678" s="12" t="s">
        <v>9</v>
      </c>
      <c r="B678" s="2" t="s">
        <v>1271</v>
      </c>
      <c r="C678" s="2" t="s">
        <v>1272</v>
      </c>
      <c r="D678" s="13">
        <v>1024964.64</v>
      </c>
      <c r="E678" s="13">
        <v>137546.93</v>
      </c>
      <c r="F678" s="13">
        <f t="shared" si="51"/>
        <v>1162511.57</v>
      </c>
      <c r="G678" s="13">
        <v>581255.78500000003</v>
      </c>
      <c r="H678" s="14">
        <f t="shared" si="50"/>
        <v>581255.78500000003</v>
      </c>
    </row>
    <row r="679" spans="1:8" x14ac:dyDescent="0.25">
      <c r="A679" s="12" t="s">
        <v>9</v>
      </c>
      <c r="B679" s="2" t="s">
        <v>1273</v>
      </c>
      <c r="C679" s="2" t="s">
        <v>1274</v>
      </c>
      <c r="D679" s="13">
        <v>248416.56</v>
      </c>
      <c r="E679" s="13">
        <v>40984.83</v>
      </c>
      <c r="F679" s="13">
        <f t="shared" si="51"/>
        <v>289401.39</v>
      </c>
      <c r="G679" s="13">
        <v>144700.69500000001</v>
      </c>
      <c r="H679" s="14">
        <f t="shared" si="50"/>
        <v>144700.69500000001</v>
      </c>
    </row>
    <row r="680" spans="1:8" x14ac:dyDescent="0.25">
      <c r="A680" s="12" t="s">
        <v>9</v>
      </c>
      <c r="B680" s="15" t="s">
        <v>1275</v>
      </c>
      <c r="C680" s="2" t="s">
        <v>1276</v>
      </c>
      <c r="D680" s="13">
        <v>499629.69</v>
      </c>
      <c r="E680" s="13">
        <v>67366.36</v>
      </c>
      <c r="F680" s="13">
        <f t="shared" si="51"/>
        <v>566996.05000000005</v>
      </c>
      <c r="G680" s="13">
        <v>283498.02500000002</v>
      </c>
      <c r="H680" s="14">
        <f t="shared" si="50"/>
        <v>283498.02500000002</v>
      </c>
    </row>
    <row r="681" spans="1:8" x14ac:dyDescent="0.25">
      <c r="A681" s="12" t="s">
        <v>14</v>
      </c>
      <c r="B681" s="15" t="s">
        <v>1277</v>
      </c>
      <c r="C681" s="2" t="s">
        <v>1276</v>
      </c>
      <c r="D681" s="13">
        <v>0</v>
      </c>
      <c r="E681" s="13">
        <v>0</v>
      </c>
      <c r="F681" s="13">
        <f>E681+D681</f>
        <v>0</v>
      </c>
      <c r="G681" s="13">
        <v>0</v>
      </c>
      <c r="H681" s="14">
        <f t="shared" si="50"/>
        <v>0</v>
      </c>
    </row>
    <row r="682" spans="1:8" x14ac:dyDescent="0.25">
      <c r="A682" s="12" t="s">
        <v>9</v>
      </c>
      <c r="B682" s="15" t="s">
        <v>1278</v>
      </c>
      <c r="C682" s="2" t="s">
        <v>1279</v>
      </c>
      <c r="D682" s="13">
        <v>481763.52</v>
      </c>
      <c r="E682" s="13">
        <v>67524.570000000007</v>
      </c>
      <c r="F682" s="13">
        <f>D682+E682</f>
        <v>549288.09000000008</v>
      </c>
      <c r="G682" s="13">
        <v>274644.04500000004</v>
      </c>
      <c r="H682" s="14">
        <f t="shared" si="50"/>
        <v>274644.04500000004</v>
      </c>
    </row>
    <row r="683" spans="1:8" x14ac:dyDescent="0.25">
      <c r="A683" s="12" t="s">
        <v>14</v>
      </c>
      <c r="B683" s="15" t="s">
        <v>1280</v>
      </c>
      <c r="C683" s="2" t="s">
        <v>1279</v>
      </c>
      <c r="D683" s="13">
        <v>0</v>
      </c>
      <c r="E683" s="13">
        <v>0</v>
      </c>
      <c r="F683" s="13">
        <f>E683+D683</f>
        <v>0</v>
      </c>
      <c r="G683" s="13">
        <v>0</v>
      </c>
      <c r="H683" s="14">
        <f t="shared" si="50"/>
        <v>0</v>
      </c>
    </row>
    <row r="684" spans="1:8" x14ac:dyDescent="0.25">
      <c r="A684" s="12" t="s">
        <v>9</v>
      </c>
      <c r="B684" s="15" t="s">
        <v>1281</v>
      </c>
      <c r="C684" s="2" t="s">
        <v>1282</v>
      </c>
      <c r="D684" s="13">
        <v>312621.75</v>
      </c>
      <c r="E684" s="13">
        <v>45381.02</v>
      </c>
      <c r="F684" s="13">
        <f>D684+E684</f>
        <v>358002.77</v>
      </c>
      <c r="G684" s="13">
        <v>179001.38500000001</v>
      </c>
      <c r="H684" s="14">
        <f t="shared" si="50"/>
        <v>179001.38500000001</v>
      </c>
    </row>
    <row r="685" spans="1:8" x14ac:dyDescent="0.25">
      <c r="A685" s="12" t="s">
        <v>14</v>
      </c>
      <c r="B685" s="15" t="s">
        <v>1283</v>
      </c>
      <c r="C685" s="2" t="s">
        <v>1282</v>
      </c>
      <c r="D685" s="13">
        <v>44687.16</v>
      </c>
      <c r="E685" s="13">
        <v>12938.07</v>
      </c>
      <c r="F685" s="13">
        <f>E685+D685</f>
        <v>57625.23</v>
      </c>
      <c r="G685" s="13">
        <v>28812.615000000002</v>
      </c>
      <c r="H685" s="14">
        <f t="shared" si="50"/>
        <v>28812.615000000002</v>
      </c>
    </row>
    <row r="686" spans="1:8" x14ac:dyDescent="0.25">
      <c r="A686" s="12" t="s">
        <v>9</v>
      </c>
      <c r="B686" s="2" t="s">
        <v>1284</v>
      </c>
      <c r="C686" s="2" t="s">
        <v>1285</v>
      </c>
      <c r="D686" s="13">
        <v>910000.98</v>
      </c>
      <c r="E686" s="13">
        <v>116013.67</v>
      </c>
      <c r="F686" s="13">
        <f t="shared" ref="F686:F693" si="52">D686+E686</f>
        <v>1026014.65</v>
      </c>
      <c r="G686" s="13">
        <v>513007.32500000001</v>
      </c>
      <c r="H686" s="14">
        <f t="shared" si="50"/>
        <v>513007.32500000001</v>
      </c>
    </row>
    <row r="687" spans="1:8" x14ac:dyDescent="0.25">
      <c r="A687" s="12" t="s">
        <v>9</v>
      </c>
      <c r="B687" s="2" t="s">
        <v>1286</v>
      </c>
      <c r="C687" s="2" t="s">
        <v>1287</v>
      </c>
      <c r="D687" s="13">
        <v>505570.59</v>
      </c>
      <c r="E687" s="13">
        <v>79674.81</v>
      </c>
      <c r="F687" s="13">
        <f t="shared" si="52"/>
        <v>585245.4</v>
      </c>
      <c r="G687" s="13">
        <v>292622.7</v>
      </c>
      <c r="H687" s="14">
        <f t="shared" si="50"/>
        <v>292622.7</v>
      </c>
    </row>
    <row r="688" spans="1:8" x14ac:dyDescent="0.25">
      <c r="A688" s="12" t="s">
        <v>9</v>
      </c>
      <c r="B688" s="2" t="s">
        <v>1288</v>
      </c>
      <c r="C688" s="2" t="s">
        <v>1289</v>
      </c>
      <c r="D688" s="13">
        <v>20532.330000000002</v>
      </c>
      <c r="E688" s="13">
        <v>2330.7399999999998</v>
      </c>
      <c r="F688" s="13">
        <f t="shared" si="52"/>
        <v>22863.07</v>
      </c>
      <c r="G688" s="13">
        <v>11431.535</v>
      </c>
      <c r="H688" s="14">
        <f t="shared" si="50"/>
        <v>11431.535</v>
      </c>
    </row>
    <row r="689" spans="1:8" x14ac:dyDescent="0.25">
      <c r="A689" s="12" t="s">
        <v>9</v>
      </c>
      <c r="B689" s="2" t="s">
        <v>1290</v>
      </c>
      <c r="C689" s="2" t="s">
        <v>1291</v>
      </c>
      <c r="D689" s="13">
        <v>144943.47</v>
      </c>
      <c r="E689" s="13">
        <v>17970.84</v>
      </c>
      <c r="F689" s="13">
        <f t="shared" si="52"/>
        <v>162914.31</v>
      </c>
      <c r="G689" s="13">
        <v>81457.154999999999</v>
      </c>
      <c r="H689" s="14">
        <f t="shared" si="50"/>
        <v>81457.154999999999</v>
      </c>
    </row>
    <row r="690" spans="1:8" x14ac:dyDescent="0.25">
      <c r="A690" s="12" t="s">
        <v>9</v>
      </c>
      <c r="B690" s="2" t="s">
        <v>1292</v>
      </c>
      <c r="C690" s="2" t="s">
        <v>1293</v>
      </c>
      <c r="D690" s="13">
        <v>1899827.37</v>
      </c>
      <c r="E690" s="13">
        <v>316617.46000000002</v>
      </c>
      <c r="F690" s="13">
        <f t="shared" si="52"/>
        <v>2216444.83</v>
      </c>
      <c r="G690" s="13">
        <v>1108222.415</v>
      </c>
      <c r="H690" s="14">
        <f t="shared" si="50"/>
        <v>1108222.415</v>
      </c>
    </row>
    <row r="691" spans="1:8" x14ac:dyDescent="0.25">
      <c r="A691" s="12" t="s">
        <v>9</v>
      </c>
      <c r="B691" s="2" t="s">
        <v>1294</v>
      </c>
      <c r="C691" s="2" t="s">
        <v>1295</v>
      </c>
      <c r="D691" s="13">
        <v>562907.52</v>
      </c>
      <c r="E691" s="13">
        <v>70979.31</v>
      </c>
      <c r="F691" s="13">
        <f t="shared" si="52"/>
        <v>633886.83000000007</v>
      </c>
      <c r="G691" s="13">
        <v>316943.41500000004</v>
      </c>
      <c r="H691" s="14">
        <f t="shared" si="50"/>
        <v>316943.41500000004</v>
      </c>
    </row>
    <row r="692" spans="1:8" x14ac:dyDescent="0.25">
      <c r="A692" s="12" t="s">
        <v>9</v>
      </c>
      <c r="B692" s="2" t="s">
        <v>1296</v>
      </c>
      <c r="C692" s="2" t="s">
        <v>1297</v>
      </c>
      <c r="D692" s="13">
        <v>591742.62</v>
      </c>
      <c r="E692" s="13">
        <v>119157.98</v>
      </c>
      <c r="F692" s="13">
        <f t="shared" si="52"/>
        <v>710900.6</v>
      </c>
      <c r="G692" s="13">
        <v>355450.3</v>
      </c>
      <c r="H692" s="14">
        <f t="shared" si="50"/>
        <v>355450.3</v>
      </c>
    </row>
    <row r="693" spans="1:8" x14ac:dyDescent="0.25">
      <c r="A693" s="16" t="s">
        <v>9</v>
      </c>
      <c r="B693" s="17" t="s">
        <v>1298</v>
      </c>
      <c r="C693" s="17" t="s">
        <v>1299</v>
      </c>
      <c r="D693" s="18">
        <v>387679.95</v>
      </c>
      <c r="E693" s="18">
        <v>58302.64</v>
      </c>
      <c r="F693" s="18">
        <f t="shared" si="52"/>
        <v>445982.59</v>
      </c>
      <c r="G693" s="18">
        <v>222991.29500000001</v>
      </c>
      <c r="H693" s="19">
        <f t="shared" si="50"/>
        <v>222991.29500000001</v>
      </c>
    </row>
  </sheetData>
  <mergeCells count="3">
    <mergeCell ref="A1:H1"/>
    <mergeCell ref="A2:H2"/>
    <mergeCell ref="A3:H3"/>
  </mergeCells>
  <pageMargins left="0.7" right="0.7" top="0.75" bottom="0.75" header="0.3" footer="0.3"/>
  <pageSetup scale="50" fitToHeight="0" orientation="portrait" r:id="rId1"/>
  <headerFoot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Babajanyan-Knorr, Nadezhda (HEALTH)</dc:creator>
  <cp:lastModifiedBy>Babajanyan-Knorr, Nadezhda (HEALTH)</cp:lastModifiedBy>
  <cp:lastPrinted>2026-10-21T14:45:33Z</cp:lastPrinted>
  <dcterms:created xsi:type="dcterms:W3CDTF">2026-10-21T14:32:36Z</dcterms:created>
  <dcterms:modified xsi:type="dcterms:W3CDTF">2026-10-21T14:57:13Z</dcterms:modified>
</cp:coreProperties>
</file>