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facilities\long_term_care\reimbursement\nhr\benchmark\docs\"/>
    </mc:Choice>
  </mc:AlternateContent>
  <xr:revisionPtr revIDLastSave="0" documentId="13_ncr:1_{3A18D813-D7B9-4D98-B2D7-130DB9602CDB}" xr6:coauthVersionLast="46" xr6:coauthVersionMax="46" xr10:uidLastSave="{00000000-0000-0000-0000-000000000000}"/>
  <bookViews>
    <workbookView xWindow="21480" yWindow="-120" windowWidth="24240" windowHeight="13290" activeTab="1" xr2:uid="{00000000-000D-0000-FFFF-FFFF00000000}"/>
  </bookViews>
  <sheets>
    <sheet name="07-01-21 NH Non-Medicare Elig." sheetId="1" r:id="rId1"/>
    <sheet name="07-01-21 NH-Medicare Elig." sheetId="5" r:id="rId2"/>
  </sheets>
  <externalReferences>
    <externalReference r:id="rId3"/>
    <externalReference r:id="rId4"/>
    <externalReference r:id="rId5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mmis">'[1]printout for mmis  (2)'!$A$3:$C$639</definedName>
    <definedName name="_xlnm.Print_Area" localSheetId="0">'07-01-21 NH Non-Medicare Elig.'!$A$1:$V$27</definedName>
    <definedName name="_xlnm.Print_Titles" localSheetId="0">'07-01-21 NH Non-Medicare Elig.'!$1:$8</definedName>
    <definedName name="_xlnm.Print_Titles" localSheetId="1">'07-01-21 NH-Medicare Elig.'!$1:$8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5" l="1"/>
  <c r="P11" i="5"/>
  <c r="P12" i="5"/>
  <c r="P13" i="5"/>
  <c r="P14" i="5"/>
  <c r="P15" i="5"/>
  <c r="P16" i="5"/>
  <c r="P17" i="5"/>
  <c r="P18" i="5"/>
  <c r="P19" i="5"/>
  <c r="Q19" i="5" s="1"/>
  <c r="S19" i="5" s="1"/>
  <c r="T19" i="5" s="1"/>
  <c r="V19" i="5" s="1"/>
  <c r="P20" i="5"/>
  <c r="P21" i="5"/>
  <c r="Q21" i="5" s="1"/>
  <c r="S21" i="5" s="1"/>
  <c r="T21" i="5" s="1"/>
  <c r="V21" i="5" s="1"/>
  <c r="P22" i="5"/>
  <c r="P23" i="5"/>
  <c r="P24" i="5"/>
  <c r="P25" i="5"/>
  <c r="P26" i="5"/>
  <c r="P27" i="5"/>
  <c r="P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9" i="5"/>
  <c r="Q16" i="1"/>
  <c r="S16" i="1" s="1"/>
  <c r="T16" i="1" s="1"/>
  <c r="Q20" i="1"/>
  <c r="S20" i="1" s="1"/>
  <c r="T20" i="1" s="1"/>
  <c r="V20" i="1" s="1"/>
  <c r="Q18" i="1"/>
  <c r="S18" i="1" s="1"/>
  <c r="T18" i="1" s="1"/>
  <c r="V18" i="1" s="1"/>
  <c r="Q19" i="1"/>
  <c r="S19" i="1" s="1"/>
  <c r="Q10" i="5"/>
  <c r="S10" i="5" s="1"/>
  <c r="T10" i="5" s="1"/>
  <c r="V10" i="5" s="1"/>
  <c r="Q11" i="5"/>
  <c r="S11" i="5" s="1"/>
  <c r="T11" i="5" s="1"/>
  <c r="V11" i="5" s="1"/>
  <c r="Q12" i="5"/>
  <c r="S12" i="5" s="1"/>
  <c r="T12" i="5" s="1"/>
  <c r="V12" i="5" s="1"/>
  <c r="Q13" i="5"/>
  <c r="S13" i="5" s="1"/>
  <c r="T13" i="5" s="1"/>
  <c r="Q14" i="5"/>
  <c r="S14" i="5" s="1"/>
  <c r="T14" i="5" s="1"/>
  <c r="Q15" i="5"/>
  <c r="S15" i="5" s="1"/>
  <c r="T15" i="5" s="1"/>
  <c r="V15" i="5" s="1"/>
  <c r="Q16" i="5"/>
  <c r="S16" i="5" s="1"/>
  <c r="Q18" i="5"/>
  <c r="S18" i="5" s="1"/>
  <c r="T18" i="5" s="1"/>
  <c r="V18" i="5" s="1"/>
  <c r="Q20" i="5"/>
  <c r="S20" i="5" s="1"/>
  <c r="T20" i="5" s="1"/>
  <c r="V20" i="5" s="1"/>
  <c r="Q23" i="5"/>
  <c r="S23" i="5" s="1"/>
  <c r="T23" i="5" s="1"/>
  <c r="V23" i="5" s="1"/>
  <c r="Q24" i="5"/>
  <c r="S24" i="5" s="1"/>
  <c r="Q10" i="1"/>
  <c r="S10" i="1" s="1"/>
  <c r="T10" i="1" s="1"/>
  <c r="V10" i="1" s="1"/>
  <c r="Q11" i="1"/>
  <c r="S11" i="1" s="1"/>
  <c r="T11" i="1" s="1"/>
  <c r="V11" i="1" s="1"/>
  <c r="Q12" i="1"/>
  <c r="S12" i="1" s="1"/>
  <c r="T12" i="1" s="1"/>
  <c r="V12" i="1" s="1"/>
  <c r="Q13" i="1"/>
  <c r="S13" i="1" s="1"/>
  <c r="T13" i="1" s="1"/>
  <c r="V13" i="1" s="1"/>
  <c r="Q14" i="1"/>
  <c r="S14" i="1" s="1"/>
  <c r="T14" i="1" s="1"/>
  <c r="V14" i="1" s="1"/>
  <c r="Q15" i="1"/>
  <c r="S15" i="1" s="1"/>
  <c r="T15" i="1" s="1"/>
  <c r="V15" i="1" s="1"/>
  <c r="Q21" i="1"/>
  <c r="S21" i="1" s="1"/>
  <c r="T21" i="1" s="1"/>
  <c r="Q22" i="1"/>
  <c r="S22" i="1" s="1"/>
  <c r="T22" i="1" s="1"/>
  <c r="V22" i="1" s="1"/>
  <c r="Q22" i="5" l="1"/>
  <c r="S22" i="5" s="1"/>
  <c r="T22" i="5" s="1"/>
  <c r="V22" i="5" s="1"/>
  <c r="Q27" i="5"/>
  <c r="S27" i="5" s="1"/>
  <c r="T27" i="5" s="1"/>
  <c r="Q26" i="5"/>
  <c r="S26" i="5" s="1"/>
  <c r="T26" i="5" s="1"/>
  <c r="Q25" i="5"/>
  <c r="S25" i="5" s="1"/>
  <c r="T25" i="5" s="1"/>
  <c r="Q17" i="5"/>
  <c r="S17" i="5" s="1"/>
  <c r="T17" i="5" s="1"/>
  <c r="Q9" i="5"/>
  <c r="S9" i="5" s="1"/>
  <c r="T9" i="5" s="1"/>
  <c r="Q24" i="1"/>
  <c r="S24" i="1" s="1"/>
  <c r="T24" i="1" s="1"/>
  <c r="Q27" i="1"/>
  <c r="S27" i="1" s="1"/>
  <c r="T27" i="1" s="1"/>
  <c r="Q25" i="1"/>
  <c r="S25" i="1" s="1"/>
  <c r="Q17" i="1"/>
  <c r="S17" i="1" s="1"/>
  <c r="Q26" i="1"/>
  <c r="S26" i="1" s="1"/>
  <c r="T26" i="1" s="1"/>
  <c r="Q9" i="1"/>
  <c r="S9" i="1" s="1"/>
  <c r="T9" i="1" s="1"/>
  <c r="V14" i="5"/>
  <c r="V13" i="5"/>
  <c r="T19" i="1"/>
  <c r="V19" i="1" s="1"/>
  <c r="V27" i="5"/>
  <c r="V25" i="5"/>
  <c r="T24" i="5"/>
  <c r="V24" i="5" s="1"/>
  <c r="T16" i="5"/>
  <c r="V16" i="5" s="1"/>
  <c r="V21" i="1"/>
  <c r="V27" i="1"/>
  <c r="V16" i="1"/>
  <c r="V24" i="1"/>
  <c r="T25" i="1"/>
  <c r="V25" i="1" s="1"/>
  <c r="T17" i="1"/>
  <c r="V17" i="1" s="1"/>
  <c r="Q23" i="1"/>
  <c r="S23" i="1" s="1"/>
  <c r="T23" i="1" s="1"/>
  <c r="V23" i="1" s="1"/>
  <c r="V17" i="5" l="1"/>
  <c r="V9" i="5"/>
  <c r="V26" i="5"/>
  <c r="V9" i="1"/>
  <c r="V26" i="1"/>
</calcChain>
</file>

<file path=xl/sharedStrings.xml><?xml version="1.0" encoding="utf-8"?>
<sst xmlns="http://schemas.openxmlformats.org/spreadsheetml/2006/main" count="174" uniqueCount="72">
  <si>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</si>
  <si>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</si>
  <si>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</si>
  <si>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</si>
  <si>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</si>
  <si>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Transition Adjustment </t>
  </si>
  <si>
    <t xml:space="preserve">Misc Per Diem Adjustment </t>
  </si>
  <si>
    <t xml:space="preserve">Bed Hold Per Diem Adjustment </t>
  </si>
  <si>
    <t>Bed Count</t>
  </si>
  <si>
    <t>015330210</t>
  </si>
  <si>
    <t>540131110</t>
  </si>
  <si>
    <t>Cayuga Ridge Extended Care</t>
  </si>
  <si>
    <t>252530110</t>
  </si>
  <si>
    <t>Conesus Lake Nursing Home LLC</t>
  </si>
  <si>
    <t>145130710</t>
  </si>
  <si>
    <t>Elderwood at Amherst</t>
  </si>
  <si>
    <t>140630110</t>
  </si>
  <si>
    <t>Harris Hill Nursing Facility LLC</t>
  </si>
  <si>
    <t>700030210</t>
  </si>
  <si>
    <t>Hebrew Home For The Aged At Riverdale</t>
  </si>
  <si>
    <t>276130210</t>
  </si>
  <si>
    <t>Hill Haven Nursing Home</t>
  </si>
  <si>
    <t>700234010</t>
  </si>
  <si>
    <t>330132710</t>
  </si>
  <si>
    <t>Loretto Health and Rehabilitation Center</t>
  </si>
  <si>
    <t>132730210</t>
  </si>
  <si>
    <t>Northern Dutchess Residential Health Care Facility Inc</t>
  </si>
  <si>
    <t>515500030</t>
  </si>
  <si>
    <t>Peconic Bay Skilled Nursing Facility</t>
  </si>
  <si>
    <t>596030410</t>
  </si>
  <si>
    <t>Salem Hills Rehabilitation and Nursing Center</t>
  </si>
  <si>
    <t>St Josephs Hospital - Skilled Nursing Facility</t>
  </si>
  <si>
    <t>700234510</t>
  </si>
  <si>
    <t>Terence Cardinal Cooke Health Care Ctr</t>
  </si>
  <si>
    <t>270135910</t>
  </si>
  <si>
    <t>The Shore Winds LLC</t>
  </si>
  <si>
    <t xml:space="preserve">Non Medicare Eligible  Direct Component </t>
  </si>
  <si>
    <t>Opcert</t>
  </si>
  <si>
    <t>Non Medicare Eligible Total Payment</t>
  </si>
  <si>
    <t>Medicare Eligible Total Payment</t>
  </si>
  <si>
    <t>Total Price</t>
  </si>
  <si>
    <t>Total Price + Capital Per Diem</t>
  </si>
  <si>
    <t xml:space="preserve">New York State Department of Health </t>
  </si>
  <si>
    <t xml:space="preserve">Bureau Of Long Term Care Reimbursement </t>
  </si>
  <si>
    <t>Nursing Home Benchmark Rates</t>
  </si>
  <si>
    <t>Non Medicare Eligible</t>
  </si>
  <si>
    <t>Case Mix Percent Adjustment</t>
  </si>
  <si>
    <t>Final All Inclusive Benchmark</t>
  </si>
  <si>
    <t>Non-Comp Component - Refer to Non Comp Ancillaries Tab</t>
  </si>
  <si>
    <t>Medicare Eligible</t>
  </si>
  <si>
    <t>700341210</t>
  </si>
  <si>
    <t xml:space="preserve">Medicare Eligible  Direct Component </t>
  </si>
  <si>
    <t>291030010</t>
  </si>
  <si>
    <t>700180610</t>
  </si>
  <si>
    <t>North Shore-LIJ Orzac Center for Rehabilitation</t>
  </si>
  <si>
    <t>Sea Crest Nursing and Rehabilitation Center</t>
  </si>
  <si>
    <t>The New Jewish Home, Manhattan</t>
  </si>
  <si>
    <t>Minimum Wage Adjustment</t>
  </si>
  <si>
    <t>Miscellaneous</t>
  </si>
  <si>
    <t>Beach Gardens Rehab and Nursing Center</t>
  </si>
  <si>
    <t>700039610</t>
  </si>
  <si>
    <t>The Plaza Rehab and Nursing Center (Bronx County)</t>
  </si>
  <si>
    <t>2% Penalty on Poor Performing Nursing Homes</t>
  </si>
  <si>
    <t>Transformation 1.5% Investment</t>
  </si>
  <si>
    <t>Shaker Place Rehabilitation and Nursing Center</t>
  </si>
  <si>
    <t>5% Capital Reduction</t>
  </si>
  <si>
    <t>COVID Rate Enhancement</t>
  </si>
  <si>
    <t>2020 Cash Receipts (CRA) Per Diem</t>
  </si>
  <si>
    <t>070130230</t>
  </si>
  <si>
    <t>07/01/21 - 12/31/21 - COVID Rate Enhancement</t>
  </si>
  <si>
    <t>07/01/21 Statewide Pricing Rate Computation Sheet</t>
  </si>
  <si>
    <t>07/01/2021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</si>
</sst>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6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</cellStyleXfs>
  <cellXfs count="52">
    <xf numFmtId="0" fontId="0" fillId="0" borderId="0" xfId="0"/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wrapText="1"/>
    </xf>
    <xf numFmtId="44" fontId="8" fillId="0" borderId="0" xfId="1" applyFont="1" applyFill="1" applyBorder="1" applyAlignment="1"/>
    <xf numFmtId="0" fontId="1" fillId="0" borderId="1" xfId="0" applyNumberFormat="1" applyFont="1" applyFill="1" applyBorder="1" applyAlignment="1"/>
    <xf numFmtId="0" fontId="9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/>
    <xf numFmtId="0" fontId="8" fillId="0" borderId="1" xfId="0" applyNumberFormat="1" applyFont="1" applyFill="1" applyBorder="1" applyAlignment="1"/>
    <xf numFmtId="0" fontId="9" fillId="0" borderId="3" xfId="0" applyNumberFormat="1" applyFont="1" applyFill="1" applyBorder="1" applyAlignment="1"/>
    <xf numFmtId="0" fontId="9" fillId="0" borderId="1" xfId="0" applyNumberFormat="1" applyFont="1" applyFill="1" applyBorder="1" applyAlignment="1">
      <alignment horizontal="center" wrapText="1"/>
    </xf>
    <xf numFmtId="44" fontId="9" fillId="0" borderId="5" xfId="1" applyFont="1" applyFill="1" applyBorder="1" applyAlignment="1"/>
    <xf numFmtId="0" fontId="9" fillId="0" borderId="2" xfId="0" applyNumberFormat="1" applyFont="1" applyFill="1" applyBorder="1" applyAlignment="1"/>
    <xf numFmtId="44" fontId="8" fillId="0" borderId="0" xfId="0" applyNumberFormat="1" applyFont="1"/>
    <xf numFmtId="0" fontId="9" fillId="0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Border="1" applyAlignment="1"/>
    <xf numFmtId="44" fontId="5" fillId="0" borderId="9" xfId="0" applyNumberFormat="1" applyFont="1" applyBorder="1" applyAlignment="1"/>
    <xf numFmtId="0" fontId="1" fillId="0" borderId="1" xfId="0" applyFont="1" applyFill="1" applyBorder="1" applyAlignment="1">
      <alignment horizontal="center" wrapText="1"/>
    </xf>
    <xf numFmtId="0" fontId="12" fillId="0" borderId="8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0" xfId="0" quotePrefix="1" applyNumberFormat="1" applyFont="1" applyFill="1" applyBorder="1" applyAlignment="1"/>
    <xf numFmtId="0" fontId="1" fillId="0" borderId="11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0" fillId="0" borderId="0" xfId="0" quotePrefix="1"/>
    <xf numFmtId="0" fontId="12" fillId="0" borderId="2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2" fillId="0" borderId="8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2" fillId="0" borderId="11" xfId="0" applyNumberFormat="1" applyFont="1" applyFill="1" applyBorder="1" applyAlignment="1">
      <alignment horizontal="center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ursing%20Home%20Benchmark%20Rates\2021\D-01-01-21%20NH%20-July%20Case%20Mix%20Update-Pre%20Court%20Dec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-01-21 NH Non-Medicare Elig."/>
      <sheetName val="07-01-21 NH-Medicare Elig."/>
      <sheetName val="Non Comp-Ancillaries"/>
      <sheetName val="01-01-21 Spec - Non Medicare "/>
      <sheetName val="01-01-21 Spec Medicare"/>
      <sheetName val="Spec Rates"/>
      <sheetName val="CRA"/>
      <sheetName val="Opcert"/>
      <sheetName val="Quality"/>
      <sheetName val="Rates"/>
      <sheetName val="NH-Ineligible Misc Per Diem"/>
      <sheetName val="NH-Part B Misc Per Diem"/>
      <sheetName val="SPEC-Inelig MISC Per Diem"/>
      <sheetName val="SPEC-Part B MISC Per Diem"/>
      <sheetName val="Final Proof of Per Diems"/>
      <sheetName val="Spec Final Proof Per Diem"/>
      <sheetName val="New Quality"/>
      <sheetName val="Transportation Component"/>
      <sheetName val="Sheet1"/>
    </sheetNames>
    <sheetDataSet>
      <sheetData sheetId="0"/>
      <sheetData sheetId="1">
        <row r="9">
          <cell r="C9" t="str">
            <v>295030230</v>
          </cell>
          <cell r="D9" t="str">
            <v>A Holly Patterson Extended Care Facility</v>
          </cell>
          <cell r="E9" t="str">
            <v>07/01/2021</v>
          </cell>
          <cell r="F9">
            <v>589</v>
          </cell>
          <cell r="G9">
            <v>29.8</v>
          </cell>
          <cell r="H9">
            <v>155.62</v>
          </cell>
          <cell r="I9">
            <v>72.97</v>
          </cell>
          <cell r="J9">
            <v>3.77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3.9304500000000075</v>
          </cell>
          <cell r="P9">
            <v>-1.46</v>
          </cell>
          <cell r="Q9">
            <v>-0.7</v>
          </cell>
          <cell r="R9">
            <v>0</v>
          </cell>
          <cell r="S9">
            <v>263.93045000000001</v>
          </cell>
          <cell r="T9">
            <v>29.2</v>
          </cell>
          <cell r="U9">
            <v>293.13045</v>
          </cell>
          <cell r="V9">
            <v>19.899999999999999</v>
          </cell>
        </row>
        <row r="10">
          <cell r="C10" t="str">
            <v>272530110</v>
          </cell>
          <cell r="D10" t="str">
            <v>Aaron Manor Rehabilitation and Nursing Center</v>
          </cell>
          <cell r="E10" t="str">
            <v>07/01/2021</v>
          </cell>
          <cell r="F10">
            <v>142</v>
          </cell>
          <cell r="G10">
            <v>12.93</v>
          </cell>
          <cell r="H10">
            <v>107.52</v>
          </cell>
          <cell r="I10">
            <v>52.01</v>
          </cell>
          <cell r="J10">
            <v>1.96</v>
          </cell>
          <cell r="K10">
            <v>0</v>
          </cell>
          <cell r="L10">
            <v>0</v>
          </cell>
          <cell r="M10">
            <v>0</v>
          </cell>
          <cell r="N10">
            <v>1.85</v>
          </cell>
          <cell r="O10">
            <v>2.5804528973438039</v>
          </cell>
          <cell r="P10">
            <v>-1.57</v>
          </cell>
          <cell r="Q10">
            <v>-0.53</v>
          </cell>
          <cell r="R10">
            <v>0</v>
          </cell>
          <cell r="S10">
            <v>176.75045289734379</v>
          </cell>
          <cell r="T10">
            <v>31.45</v>
          </cell>
          <cell r="U10">
            <v>208.20045289734378</v>
          </cell>
          <cell r="V10">
            <v>16.7</v>
          </cell>
        </row>
        <row r="11">
          <cell r="C11" t="str">
            <v>042030210</v>
          </cell>
          <cell r="D11" t="str">
            <v>Absolut Center for Nursing and Rehabilitation at Allega</v>
          </cell>
          <cell r="E11" t="str">
            <v>07/01/2021</v>
          </cell>
          <cell r="F11">
            <v>37</v>
          </cell>
          <cell r="G11">
            <v>7.15</v>
          </cell>
          <cell r="H11">
            <v>120.31</v>
          </cell>
          <cell r="I11">
            <v>49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3.68</v>
          </cell>
          <cell r="O11">
            <v>2.9443946261270924</v>
          </cell>
          <cell r="P11">
            <v>-0.56999999999999995</v>
          </cell>
          <cell r="Q11">
            <v>-0.56999999999999995</v>
          </cell>
          <cell r="R11">
            <v>0</v>
          </cell>
          <cell r="S11">
            <v>181.94439462612712</v>
          </cell>
          <cell r="T11">
            <v>11.43</v>
          </cell>
          <cell r="U11">
            <v>193.37439462612713</v>
          </cell>
          <cell r="V11">
            <v>14.99</v>
          </cell>
        </row>
        <row r="12">
          <cell r="C12" t="str">
            <v>142230310</v>
          </cell>
          <cell r="D12" t="str">
            <v>Absolut Center for Nursing and Rehabilitation at Auror</v>
          </cell>
          <cell r="E12" t="str">
            <v>07/01/2021</v>
          </cell>
          <cell r="F12">
            <v>320</v>
          </cell>
          <cell r="G12">
            <v>5.84</v>
          </cell>
          <cell r="H12">
            <v>134.52000000000001</v>
          </cell>
          <cell r="I12">
            <v>58.07</v>
          </cell>
          <cell r="J12">
            <v>2.62</v>
          </cell>
          <cell r="K12">
            <v>0</v>
          </cell>
          <cell r="L12">
            <v>0</v>
          </cell>
          <cell r="M12">
            <v>0</v>
          </cell>
          <cell r="N12">
            <v>3.25</v>
          </cell>
          <cell r="O12">
            <v>2.8641515427852653</v>
          </cell>
          <cell r="P12">
            <v>-1.55</v>
          </cell>
          <cell r="Q12">
            <v>-0.47</v>
          </cell>
          <cell r="R12">
            <v>0</v>
          </cell>
          <cell r="S12">
            <v>205.14415154278527</v>
          </cell>
          <cell r="T12">
            <v>30.98</v>
          </cell>
          <cell r="U12">
            <v>236.12415154278526</v>
          </cell>
          <cell r="V12">
            <v>13.59</v>
          </cell>
        </row>
        <row r="13">
          <cell r="C13" t="str">
            <v>030230310</v>
          </cell>
          <cell r="D13" t="str">
            <v>Absolut Center for Nursing and Rehabilitation at Endic</v>
          </cell>
          <cell r="E13" t="str">
            <v>07/01/2021</v>
          </cell>
          <cell r="F13">
            <v>160</v>
          </cell>
          <cell r="G13">
            <v>6.63</v>
          </cell>
          <cell r="H13">
            <v>104.85</v>
          </cell>
          <cell r="I13">
            <v>51.67</v>
          </cell>
          <cell r="J13">
            <v>3.22</v>
          </cell>
          <cell r="K13">
            <v>0</v>
          </cell>
          <cell r="L13">
            <v>0</v>
          </cell>
          <cell r="M13">
            <v>0</v>
          </cell>
          <cell r="N13">
            <v>2.33</v>
          </cell>
          <cell r="O13">
            <v>2.8448915009263374</v>
          </cell>
          <cell r="P13">
            <v>-0.99</v>
          </cell>
          <cell r="Q13">
            <v>-0.48</v>
          </cell>
          <cell r="R13">
            <v>0</v>
          </cell>
          <cell r="S13">
            <v>170.07489150092633</v>
          </cell>
          <cell r="T13">
            <v>19.7</v>
          </cell>
          <cell r="U13">
            <v>189.77489150092632</v>
          </cell>
          <cell r="V13">
            <v>12.99</v>
          </cell>
        </row>
        <row r="14">
          <cell r="C14" t="str">
            <v>315830210</v>
          </cell>
          <cell r="D14" t="str">
            <v>Absolut Center for Nursing and Rehabilitation at Gaspo</v>
          </cell>
          <cell r="E14" t="str">
            <v>07/01/2021</v>
          </cell>
          <cell r="F14">
            <v>83</v>
          </cell>
          <cell r="G14">
            <v>5.64</v>
          </cell>
          <cell r="H14">
            <v>133.62</v>
          </cell>
          <cell r="I14">
            <v>50.51</v>
          </cell>
          <cell r="J14">
            <v>4.46</v>
          </cell>
          <cell r="K14">
            <v>0</v>
          </cell>
          <cell r="L14">
            <v>0</v>
          </cell>
          <cell r="M14">
            <v>0</v>
          </cell>
          <cell r="N14">
            <v>1.73</v>
          </cell>
          <cell r="O14">
            <v>2.641106279592691</v>
          </cell>
          <cell r="P14">
            <v>-0.59</v>
          </cell>
          <cell r="Q14">
            <v>-0.5</v>
          </cell>
          <cell r="R14">
            <v>0</v>
          </cell>
          <cell r="S14">
            <v>197.51110627959267</v>
          </cell>
          <cell r="T14">
            <v>11.83</v>
          </cell>
          <cell r="U14">
            <v>209.34110627959268</v>
          </cell>
          <cell r="V14">
            <v>11.56</v>
          </cell>
        </row>
        <row r="15">
          <cell r="C15" t="str">
            <v>502630110</v>
          </cell>
          <cell r="D15" t="str">
            <v>Absolut Center for Nursing and Rehabilitation at Three</v>
          </cell>
          <cell r="E15" t="str">
            <v>07/01/2021</v>
          </cell>
          <cell r="F15">
            <v>120</v>
          </cell>
          <cell r="G15">
            <v>8.5500000000000007</v>
          </cell>
          <cell r="H15">
            <v>131.54</v>
          </cell>
          <cell r="I15">
            <v>49.76</v>
          </cell>
          <cell r="J15">
            <v>3.43</v>
          </cell>
          <cell r="K15">
            <v>0</v>
          </cell>
          <cell r="L15">
            <v>0</v>
          </cell>
          <cell r="M15">
            <v>0</v>
          </cell>
          <cell r="N15">
            <v>0.87</v>
          </cell>
          <cell r="O15">
            <v>2.6070225064263752</v>
          </cell>
          <cell r="P15">
            <v>-0.56999999999999995</v>
          </cell>
          <cell r="Q15">
            <v>-0.48</v>
          </cell>
          <cell r="R15">
            <v>0</v>
          </cell>
          <cell r="S15">
            <v>195.7070225064264</v>
          </cell>
          <cell r="T15">
            <v>11.31</v>
          </cell>
          <cell r="U15">
            <v>207.0170225064264</v>
          </cell>
          <cell r="V15">
            <v>13.02</v>
          </cell>
        </row>
        <row r="16">
          <cell r="C16" t="str">
            <v>067530210</v>
          </cell>
          <cell r="D16" t="str">
            <v>Absolut Center for Nursing and Rehabilitation at Westfi</v>
          </cell>
          <cell r="E16" t="str">
            <v>07/01/2021</v>
          </cell>
          <cell r="F16">
            <v>120</v>
          </cell>
          <cell r="G16">
            <v>6.24</v>
          </cell>
          <cell r="H16">
            <v>123.23</v>
          </cell>
          <cell r="I16">
            <v>49.93</v>
          </cell>
          <cell r="J16">
            <v>4.08</v>
          </cell>
          <cell r="K16">
            <v>0</v>
          </cell>
          <cell r="L16">
            <v>0</v>
          </cell>
          <cell r="M16">
            <v>0</v>
          </cell>
          <cell r="N16">
            <v>3.08</v>
          </cell>
          <cell r="O16">
            <v>2.5632420365086546</v>
          </cell>
          <cell r="P16">
            <v>-0.77</v>
          </cell>
          <cell r="Q16">
            <v>-0.52</v>
          </cell>
          <cell r="R16">
            <v>0</v>
          </cell>
          <cell r="S16">
            <v>187.83324203650866</v>
          </cell>
          <cell r="T16">
            <v>15.45</v>
          </cell>
          <cell r="U16">
            <v>203.28324203650865</v>
          </cell>
          <cell r="V16">
            <v>11.22</v>
          </cell>
        </row>
        <row r="17">
          <cell r="C17" t="str">
            <v>515530110</v>
          </cell>
          <cell r="D17" t="str">
            <v>Acadia Center for Nursing and Rehabilitation</v>
          </cell>
          <cell r="E17" t="str">
            <v>07/01/2021</v>
          </cell>
          <cell r="F17">
            <v>181</v>
          </cell>
          <cell r="G17">
            <v>5.52</v>
          </cell>
          <cell r="H17">
            <v>157.47</v>
          </cell>
          <cell r="I17">
            <v>59.22</v>
          </cell>
          <cell r="J17">
            <v>1.77</v>
          </cell>
          <cell r="K17">
            <v>0</v>
          </cell>
          <cell r="L17">
            <v>0</v>
          </cell>
          <cell r="M17">
            <v>0</v>
          </cell>
          <cell r="N17">
            <v>0.08</v>
          </cell>
          <cell r="O17">
            <v>3.3405407764597044</v>
          </cell>
          <cell r="P17">
            <v>-0.78</v>
          </cell>
          <cell r="Q17">
            <v>-0.59</v>
          </cell>
          <cell r="R17">
            <v>0</v>
          </cell>
          <cell r="S17">
            <v>226.03054077645973</v>
          </cell>
          <cell r="T17">
            <v>15.66</v>
          </cell>
          <cell r="U17">
            <v>241.69054077645973</v>
          </cell>
          <cell r="V17">
            <v>18.670000000000002</v>
          </cell>
        </row>
        <row r="18">
          <cell r="C18" t="str">
            <v>522030310</v>
          </cell>
          <cell r="D18" t="str">
            <v>Achieve Rehab and Nursing Facility</v>
          </cell>
          <cell r="E18" t="str">
            <v>07/01/2021</v>
          </cell>
          <cell r="F18">
            <v>140</v>
          </cell>
          <cell r="G18">
            <v>14.81</v>
          </cell>
          <cell r="H18">
            <v>137.69</v>
          </cell>
          <cell r="I18">
            <v>55.69</v>
          </cell>
          <cell r="J18">
            <v>2.77</v>
          </cell>
          <cell r="K18">
            <v>0</v>
          </cell>
          <cell r="L18">
            <v>0</v>
          </cell>
          <cell r="M18">
            <v>-5.3</v>
          </cell>
          <cell r="N18">
            <v>0.1</v>
          </cell>
          <cell r="O18">
            <v>3.4171499999999924</v>
          </cell>
          <cell r="P18">
            <v>-1.95</v>
          </cell>
          <cell r="Q18">
            <v>-0.79</v>
          </cell>
          <cell r="R18">
            <v>0</v>
          </cell>
          <cell r="S18">
            <v>206.43715</v>
          </cell>
          <cell r="T18">
            <v>38.99</v>
          </cell>
          <cell r="U18">
            <v>245.42715000000001</v>
          </cell>
          <cell r="V18">
            <v>15.66</v>
          </cell>
        </row>
        <row r="19">
          <cell r="C19" t="str">
            <v>590731810</v>
          </cell>
          <cell r="D19" t="str">
            <v>Adira at Riverside Rehabilitation and Nursing</v>
          </cell>
          <cell r="E19" t="str">
            <v>07/01/2021</v>
          </cell>
          <cell r="F19">
            <v>120</v>
          </cell>
          <cell r="G19">
            <v>17.52</v>
          </cell>
          <cell r="H19">
            <v>266.52</v>
          </cell>
          <cell r="I19">
            <v>59.53</v>
          </cell>
          <cell r="J19">
            <v>2.16</v>
          </cell>
          <cell r="K19">
            <v>0</v>
          </cell>
          <cell r="L19">
            <v>0</v>
          </cell>
          <cell r="M19">
            <v>0</v>
          </cell>
          <cell r="N19">
            <v>1.2</v>
          </cell>
          <cell r="O19">
            <v>4.5892932305583827</v>
          </cell>
          <cell r="P19">
            <v>-1.27</v>
          </cell>
          <cell r="Q19">
            <v>-0.7</v>
          </cell>
          <cell r="R19">
            <v>0</v>
          </cell>
          <cell r="S19">
            <v>349.54929323055836</v>
          </cell>
          <cell r="T19">
            <v>25.47</v>
          </cell>
          <cell r="U19">
            <v>375.01929323055833</v>
          </cell>
          <cell r="V19">
            <v>24.36</v>
          </cell>
        </row>
        <row r="20">
          <cell r="C20" t="str">
            <v>515432310</v>
          </cell>
          <cell r="D20" t="str">
            <v>Affinity Skilled Living and Rehabilitation Center</v>
          </cell>
          <cell r="E20" t="str">
            <v>07/01/2021</v>
          </cell>
          <cell r="F20">
            <v>280</v>
          </cell>
          <cell r="G20">
            <v>14.58</v>
          </cell>
          <cell r="H20">
            <v>225.1</v>
          </cell>
          <cell r="I20">
            <v>61.04</v>
          </cell>
          <cell r="J20">
            <v>1.68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4.1296500000000265</v>
          </cell>
          <cell r="P20">
            <v>-1.99</v>
          </cell>
          <cell r="Q20">
            <v>-0.8</v>
          </cell>
          <cell r="R20">
            <v>0</v>
          </cell>
          <cell r="S20">
            <v>303.73965000000004</v>
          </cell>
          <cell r="T20">
            <v>39.770000000000003</v>
          </cell>
          <cell r="U20">
            <v>343.50965000000002</v>
          </cell>
          <cell r="V20">
            <v>20.010000000000002</v>
          </cell>
        </row>
        <row r="21">
          <cell r="C21" t="str">
            <v>162400030</v>
          </cell>
          <cell r="D21" t="str">
            <v>Alice Hyde Medical Center</v>
          </cell>
          <cell r="E21" t="str">
            <v>07/01/2021</v>
          </cell>
          <cell r="F21">
            <v>135</v>
          </cell>
          <cell r="G21">
            <v>10.31</v>
          </cell>
          <cell r="H21">
            <v>99.31</v>
          </cell>
          <cell r="I21">
            <v>57.17</v>
          </cell>
          <cell r="J21">
            <v>3.77</v>
          </cell>
          <cell r="K21">
            <v>0</v>
          </cell>
          <cell r="L21">
            <v>0</v>
          </cell>
          <cell r="M21">
            <v>0</v>
          </cell>
          <cell r="N21">
            <v>2.09</v>
          </cell>
          <cell r="O21">
            <v>2.7720720898439026</v>
          </cell>
          <cell r="P21">
            <v>-2.94</v>
          </cell>
          <cell r="Q21">
            <v>-0.54</v>
          </cell>
          <cell r="R21">
            <v>0</v>
          </cell>
          <cell r="S21">
            <v>171.94207208984395</v>
          </cell>
          <cell r="T21">
            <v>58.75</v>
          </cell>
          <cell r="U21">
            <v>230.69207208984395</v>
          </cell>
          <cell r="V21">
            <v>18.239999999999998</v>
          </cell>
        </row>
        <row r="22">
          <cell r="C22" t="str">
            <v>212930310</v>
          </cell>
          <cell r="D22" t="str">
            <v>Alpine Rehabilitation and Nursing Center</v>
          </cell>
          <cell r="E22" t="str">
            <v>07/01/2021</v>
          </cell>
          <cell r="F22">
            <v>80</v>
          </cell>
          <cell r="G22">
            <v>8.43</v>
          </cell>
          <cell r="H22">
            <v>116.51</v>
          </cell>
          <cell r="I22">
            <v>49.62</v>
          </cell>
          <cell r="J22">
            <v>4.9400000000000004</v>
          </cell>
          <cell r="K22">
            <v>0</v>
          </cell>
          <cell r="L22">
            <v>0</v>
          </cell>
          <cell r="M22">
            <v>0</v>
          </cell>
          <cell r="N22">
            <v>2.5499999999999998</v>
          </cell>
          <cell r="O22">
            <v>2.8860723391638317</v>
          </cell>
          <cell r="P22">
            <v>-1.71</v>
          </cell>
          <cell r="Q22">
            <v>-0.46</v>
          </cell>
          <cell r="R22">
            <v>0</v>
          </cell>
          <cell r="S22">
            <v>182.76607233916383</v>
          </cell>
          <cell r="T22">
            <v>34.22</v>
          </cell>
          <cell r="U22">
            <v>216.98607233916383</v>
          </cell>
          <cell r="V22">
            <v>14.43</v>
          </cell>
        </row>
        <row r="23">
          <cell r="C23" t="str">
            <v>700235610</v>
          </cell>
          <cell r="D23" t="str">
            <v>Amsterdam Nursing Home Corp (amsterdam House)</v>
          </cell>
          <cell r="E23" t="str">
            <v>07/01/2021</v>
          </cell>
          <cell r="F23">
            <v>409</v>
          </cell>
          <cell r="G23">
            <v>20.14</v>
          </cell>
          <cell r="H23">
            <v>172.99</v>
          </cell>
          <cell r="I23">
            <v>67.75</v>
          </cell>
          <cell r="J23">
            <v>1.73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3.9232499999999959</v>
          </cell>
          <cell r="P23">
            <v>-1</v>
          </cell>
          <cell r="Q23">
            <v>-0.79</v>
          </cell>
          <cell r="R23">
            <v>0</v>
          </cell>
          <cell r="S23">
            <v>264.74324999999999</v>
          </cell>
          <cell r="T23">
            <v>20.059999999999999</v>
          </cell>
          <cell r="U23">
            <v>284.80324999999999</v>
          </cell>
          <cell r="V23">
            <v>19.3</v>
          </cell>
        </row>
        <row r="24">
          <cell r="C24" t="str">
            <v>592630010</v>
          </cell>
          <cell r="D24" t="str">
            <v>Andrus On Hudson</v>
          </cell>
          <cell r="E24" t="str">
            <v>07/01/2021</v>
          </cell>
          <cell r="F24">
            <v>197</v>
          </cell>
          <cell r="G24">
            <v>14.99</v>
          </cell>
          <cell r="H24">
            <v>144.58000000000001</v>
          </cell>
          <cell r="I24">
            <v>58.45</v>
          </cell>
          <cell r="J24">
            <v>2.12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3.104549999999989</v>
          </cell>
          <cell r="P24">
            <v>-0.99</v>
          </cell>
          <cell r="Q24">
            <v>-0.54</v>
          </cell>
          <cell r="R24">
            <v>0</v>
          </cell>
          <cell r="S24">
            <v>221.71455000000003</v>
          </cell>
          <cell r="T24">
            <v>19.89</v>
          </cell>
          <cell r="U24">
            <v>241.60455000000002</v>
          </cell>
          <cell r="V24">
            <v>16.239999999999998</v>
          </cell>
        </row>
        <row r="25">
          <cell r="C25" t="str">
            <v>515331110</v>
          </cell>
          <cell r="D25" t="str">
            <v>Apex Rehabilitation &amp; Care Center</v>
          </cell>
          <cell r="E25" t="str">
            <v>07/01/2021</v>
          </cell>
          <cell r="F25">
            <v>195</v>
          </cell>
          <cell r="G25">
            <v>16.48</v>
          </cell>
          <cell r="H25">
            <v>175.45</v>
          </cell>
          <cell r="I25">
            <v>60.63</v>
          </cell>
          <cell r="J25">
            <v>4.8899999999999997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3.9356999999999971</v>
          </cell>
          <cell r="P25">
            <v>-0.72</v>
          </cell>
          <cell r="Q25">
            <v>-0.75</v>
          </cell>
          <cell r="R25">
            <v>0</v>
          </cell>
          <cell r="S25">
            <v>259.91569999999996</v>
          </cell>
          <cell r="T25">
            <v>14.43</v>
          </cell>
          <cell r="U25">
            <v>274.34569999999997</v>
          </cell>
          <cell r="V25">
            <v>16.91</v>
          </cell>
        </row>
        <row r="26">
          <cell r="C26" t="str">
            <v>700137810</v>
          </cell>
          <cell r="D26" t="str">
            <v>Atrium Center for Rehabilitation and Nursing</v>
          </cell>
          <cell r="E26" t="str">
            <v>07/01/2021</v>
          </cell>
          <cell r="F26">
            <v>380</v>
          </cell>
          <cell r="G26">
            <v>6.84</v>
          </cell>
          <cell r="H26">
            <v>214.41</v>
          </cell>
          <cell r="I26">
            <v>67.569999999999993</v>
          </cell>
          <cell r="J26">
            <v>2.84</v>
          </cell>
          <cell r="K26">
            <v>0</v>
          </cell>
          <cell r="L26">
            <v>0</v>
          </cell>
          <cell r="M26">
            <v>0</v>
          </cell>
          <cell r="N26">
            <v>0.94</v>
          </cell>
          <cell r="O26">
            <v>4.0870105476057574</v>
          </cell>
          <cell r="P26">
            <v>-1.17</v>
          </cell>
          <cell r="Q26">
            <v>-0.69</v>
          </cell>
          <cell r="R26">
            <v>0</v>
          </cell>
          <cell r="S26">
            <v>294.82701054760571</v>
          </cell>
          <cell r="T26">
            <v>23.32</v>
          </cell>
          <cell r="U26">
            <v>318.1470105476057</v>
          </cell>
          <cell r="V26">
            <v>17.23</v>
          </cell>
        </row>
        <row r="27">
          <cell r="C27" t="str">
            <v>050131010</v>
          </cell>
          <cell r="D27" t="str">
            <v>Auburn Rehabilitation and Nursing Center</v>
          </cell>
          <cell r="E27" t="str">
            <v>07/01/2021</v>
          </cell>
          <cell r="F27">
            <v>92</v>
          </cell>
          <cell r="G27">
            <v>5.29</v>
          </cell>
          <cell r="H27">
            <v>103.09</v>
          </cell>
          <cell r="I27">
            <v>47.84</v>
          </cell>
          <cell r="J27">
            <v>5.54</v>
          </cell>
          <cell r="K27">
            <v>0</v>
          </cell>
          <cell r="L27">
            <v>0</v>
          </cell>
          <cell r="M27">
            <v>0</v>
          </cell>
          <cell r="N27">
            <v>1.53</v>
          </cell>
          <cell r="O27">
            <v>2.5308239662070093</v>
          </cell>
          <cell r="P27">
            <v>-0.62</v>
          </cell>
          <cell r="Q27">
            <v>-0.39</v>
          </cell>
          <cell r="R27">
            <v>0</v>
          </cell>
          <cell r="S27">
            <v>164.81082396620704</v>
          </cell>
          <cell r="T27">
            <v>12.32</v>
          </cell>
          <cell r="U27">
            <v>177.13082396620703</v>
          </cell>
          <cell r="V27">
            <v>10.09</v>
          </cell>
        </row>
        <row r="28">
          <cell r="C28" t="str">
            <v>380100030</v>
          </cell>
          <cell r="D28" t="str">
            <v>Aurelia Osborn Fox Memorial Hospital</v>
          </cell>
          <cell r="E28" t="str">
            <v>07/01/2021</v>
          </cell>
          <cell r="F28">
            <v>131</v>
          </cell>
          <cell r="G28">
            <v>11.96</v>
          </cell>
          <cell r="H28">
            <v>108.54</v>
          </cell>
          <cell r="I28">
            <v>56.36</v>
          </cell>
          <cell r="J28">
            <v>7.09</v>
          </cell>
          <cell r="K28">
            <v>0</v>
          </cell>
          <cell r="L28">
            <v>0</v>
          </cell>
          <cell r="M28">
            <v>0</v>
          </cell>
          <cell r="N28">
            <v>0.05</v>
          </cell>
          <cell r="O28">
            <v>2.5342499999999859</v>
          </cell>
          <cell r="P28">
            <v>-0.6</v>
          </cell>
          <cell r="Q28">
            <v>-0.6</v>
          </cell>
          <cell r="R28">
            <v>0</v>
          </cell>
          <cell r="S28">
            <v>185.33425000000003</v>
          </cell>
          <cell r="T28">
            <v>12.06</v>
          </cell>
          <cell r="U28">
            <v>197.39425000000003</v>
          </cell>
          <cell r="V28">
            <v>12.03</v>
          </cell>
        </row>
        <row r="29">
          <cell r="C29" t="str">
            <v>143030110</v>
          </cell>
          <cell r="D29" t="str">
            <v>Autumn View Health Care Facility LLC</v>
          </cell>
          <cell r="E29" t="str">
            <v>07/01/2021</v>
          </cell>
          <cell r="F29">
            <v>230</v>
          </cell>
          <cell r="G29">
            <v>9.5299999999999994</v>
          </cell>
          <cell r="H29">
            <v>136.25</v>
          </cell>
          <cell r="I29">
            <v>50.63</v>
          </cell>
          <cell r="J29">
            <v>3.05</v>
          </cell>
          <cell r="K29">
            <v>0</v>
          </cell>
          <cell r="L29">
            <v>0</v>
          </cell>
          <cell r="M29">
            <v>0</v>
          </cell>
          <cell r="N29">
            <v>2.29</v>
          </cell>
          <cell r="O29">
            <v>3.0187500000000114</v>
          </cell>
          <cell r="P29">
            <v>-1.02</v>
          </cell>
          <cell r="Q29">
            <v>-0.54</v>
          </cell>
          <cell r="R29">
            <v>0</v>
          </cell>
          <cell r="S29">
            <v>203.20875000000001</v>
          </cell>
          <cell r="T29">
            <v>20.420000000000002</v>
          </cell>
          <cell r="U29">
            <v>223.62875000000003</v>
          </cell>
          <cell r="V29">
            <v>17.239999999999998</v>
          </cell>
        </row>
        <row r="30">
          <cell r="C30" t="str">
            <v>252030110</v>
          </cell>
          <cell r="D30" t="str">
            <v>Avon Nursing Home LLC</v>
          </cell>
          <cell r="E30" t="str">
            <v>07/01/2021</v>
          </cell>
          <cell r="F30">
            <v>40</v>
          </cell>
          <cell r="G30">
            <v>7.22</v>
          </cell>
          <cell r="H30">
            <v>114.39</v>
          </cell>
          <cell r="I30">
            <v>51.19</v>
          </cell>
          <cell r="J30">
            <v>4.0999999999999996</v>
          </cell>
          <cell r="K30">
            <v>0</v>
          </cell>
          <cell r="L30">
            <v>0</v>
          </cell>
          <cell r="M30">
            <v>0</v>
          </cell>
          <cell r="N30">
            <v>3.64</v>
          </cell>
          <cell r="O30">
            <v>2.7070437877677023</v>
          </cell>
          <cell r="P30">
            <v>-0.52</v>
          </cell>
          <cell r="Q30">
            <v>-0.48</v>
          </cell>
          <cell r="R30">
            <v>0</v>
          </cell>
          <cell r="S30">
            <v>182.24704378776769</v>
          </cell>
          <cell r="T30">
            <v>10.36</v>
          </cell>
          <cell r="U30">
            <v>192.60704378776768</v>
          </cell>
          <cell r="V30">
            <v>14.4</v>
          </cell>
        </row>
        <row r="31">
          <cell r="C31" t="str">
            <v>700031910</v>
          </cell>
          <cell r="D31" t="str">
            <v>Bainbridge Nursing And Rehabilitation Center</v>
          </cell>
          <cell r="E31" t="str">
            <v>07/01/2021</v>
          </cell>
          <cell r="F31">
            <v>200</v>
          </cell>
          <cell r="G31">
            <v>8.8699999999999992</v>
          </cell>
          <cell r="H31">
            <v>155.19</v>
          </cell>
          <cell r="I31">
            <v>57.51</v>
          </cell>
          <cell r="J31">
            <v>2.85</v>
          </cell>
          <cell r="K31">
            <v>0</v>
          </cell>
          <cell r="L31">
            <v>0</v>
          </cell>
          <cell r="M31">
            <v>0</v>
          </cell>
          <cell r="N31">
            <v>7.0000000000000007E-2</v>
          </cell>
          <cell r="O31">
            <v>3.5033992916768852</v>
          </cell>
          <cell r="P31">
            <v>-0.91</v>
          </cell>
          <cell r="Q31">
            <v>-0.6</v>
          </cell>
          <cell r="R31">
            <v>0</v>
          </cell>
          <cell r="S31">
            <v>226.48339929167688</v>
          </cell>
          <cell r="T31">
            <v>18.21</v>
          </cell>
          <cell r="U31">
            <v>244.69339929167688</v>
          </cell>
          <cell r="V31">
            <v>19.18</v>
          </cell>
        </row>
        <row r="32">
          <cell r="C32" t="str">
            <v>462030010</v>
          </cell>
          <cell r="D32" t="str">
            <v>Baptist Health Nursing And Rehabilitation Center Inc</v>
          </cell>
          <cell r="E32" t="str">
            <v>07/01/2021</v>
          </cell>
          <cell r="F32">
            <v>262</v>
          </cell>
          <cell r="G32">
            <v>10.69</v>
          </cell>
          <cell r="H32">
            <v>115.83</v>
          </cell>
          <cell r="I32">
            <v>53.41</v>
          </cell>
          <cell r="J32">
            <v>2.84</v>
          </cell>
          <cell r="K32">
            <v>0</v>
          </cell>
          <cell r="L32">
            <v>0</v>
          </cell>
          <cell r="M32">
            <v>0</v>
          </cell>
          <cell r="N32">
            <v>0.53</v>
          </cell>
          <cell r="O32">
            <v>2.7806564342720321</v>
          </cell>
          <cell r="P32">
            <v>-0.56000000000000005</v>
          </cell>
          <cell r="Q32">
            <v>-0.43</v>
          </cell>
          <cell r="R32">
            <v>0</v>
          </cell>
          <cell r="S32">
            <v>185.09065643427203</v>
          </cell>
          <cell r="T32">
            <v>11.28</v>
          </cell>
          <cell r="U32">
            <v>196.37065643427204</v>
          </cell>
          <cell r="V32">
            <v>13</v>
          </cell>
        </row>
        <row r="33">
          <cell r="C33" t="str">
            <v>590431710</v>
          </cell>
          <cell r="D33" t="str">
            <v>Bayberry Nursing Home</v>
          </cell>
          <cell r="E33" t="str">
            <v>07/01/2021</v>
          </cell>
          <cell r="F33">
            <v>60</v>
          </cell>
          <cell r="G33">
            <v>10.18</v>
          </cell>
          <cell r="H33">
            <v>110.08</v>
          </cell>
          <cell r="I33">
            <v>56.88</v>
          </cell>
          <cell r="J33">
            <v>2.35</v>
          </cell>
          <cell r="K33">
            <v>0</v>
          </cell>
          <cell r="L33">
            <v>0</v>
          </cell>
          <cell r="M33">
            <v>0</v>
          </cell>
          <cell r="N33">
            <v>1.41</v>
          </cell>
          <cell r="O33">
            <v>2.8032442572264245</v>
          </cell>
          <cell r="P33">
            <v>-0.49</v>
          </cell>
          <cell r="Q33">
            <v>-0.55000000000000004</v>
          </cell>
          <cell r="R33">
            <v>0</v>
          </cell>
          <cell r="S33">
            <v>182.66324425722638</v>
          </cell>
          <cell r="T33">
            <v>9.8800000000000008</v>
          </cell>
          <cell r="U33">
            <v>192.54324425722638</v>
          </cell>
          <cell r="V33">
            <v>20.329999999999998</v>
          </cell>
        </row>
        <row r="34">
          <cell r="C34" t="str">
            <v>700341210</v>
          </cell>
          <cell r="D34" t="str">
            <v>Beach Gardens Rehab and Nursing Center</v>
          </cell>
          <cell r="E34" t="str">
            <v>07/01/2021</v>
          </cell>
          <cell r="F34">
            <v>163</v>
          </cell>
          <cell r="G34">
            <v>9.9</v>
          </cell>
          <cell r="H34">
            <v>199.5</v>
          </cell>
          <cell r="I34">
            <v>61.39</v>
          </cell>
          <cell r="J34">
            <v>2.3199999999999998</v>
          </cell>
          <cell r="K34">
            <v>0</v>
          </cell>
          <cell r="L34">
            <v>0</v>
          </cell>
          <cell r="M34">
            <v>0</v>
          </cell>
          <cell r="N34">
            <v>0.8</v>
          </cell>
          <cell r="O34">
            <v>3.6901499999999885</v>
          </cell>
          <cell r="P34">
            <v>-1.1100000000000001</v>
          </cell>
          <cell r="Q34">
            <v>-0.72</v>
          </cell>
          <cell r="R34">
            <v>0</v>
          </cell>
          <cell r="S34">
            <v>275.77014999999994</v>
          </cell>
          <cell r="T34">
            <v>22.14</v>
          </cell>
          <cell r="U34">
            <v>297.91014999999993</v>
          </cell>
          <cell r="V34">
            <v>15.94</v>
          </cell>
        </row>
        <row r="35">
          <cell r="C35" t="str">
            <v>290230310</v>
          </cell>
          <cell r="D35" t="str">
            <v>Beach Terrace Care Center</v>
          </cell>
          <cell r="E35" t="str">
            <v>07/01/2021</v>
          </cell>
          <cell r="F35">
            <v>182</v>
          </cell>
          <cell r="G35">
            <v>6.88</v>
          </cell>
          <cell r="H35">
            <v>145.79</v>
          </cell>
          <cell r="I35">
            <v>59.72</v>
          </cell>
          <cell r="J35">
            <v>8.42</v>
          </cell>
          <cell r="K35">
            <v>0</v>
          </cell>
          <cell r="L35">
            <v>0</v>
          </cell>
          <cell r="M35">
            <v>0</v>
          </cell>
          <cell r="N35">
            <v>0.57999999999999996</v>
          </cell>
          <cell r="O35">
            <v>3.2731499999999869</v>
          </cell>
          <cell r="P35">
            <v>-0.68</v>
          </cell>
          <cell r="Q35">
            <v>-0.67</v>
          </cell>
          <cell r="R35">
            <v>0</v>
          </cell>
          <cell r="S35">
            <v>223.31314999999998</v>
          </cell>
          <cell r="T35">
            <v>13.5</v>
          </cell>
          <cell r="U35">
            <v>236.81314999999998</v>
          </cell>
          <cell r="V35">
            <v>14.72</v>
          </cell>
        </row>
        <row r="36">
          <cell r="C36" t="str">
            <v>700340110</v>
          </cell>
          <cell r="D36" t="str">
            <v>Beacon Rehabilitation and Nursing Center</v>
          </cell>
          <cell r="E36" t="str">
            <v>07/01/2021</v>
          </cell>
          <cell r="F36">
            <v>120</v>
          </cell>
          <cell r="G36">
            <v>7.33</v>
          </cell>
          <cell r="H36">
            <v>177.93</v>
          </cell>
          <cell r="I36">
            <v>59.99</v>
          </cell>
          <cell r="J36">
            <v>4.99</v>
          </cell>
          <cell r="K36">
            <v>0</v>
          </cell>
          <cell r="L36">
            <v>0</v>
          </cell>
          <cell r="M36">
            <v>0</v>
          </cell>
          <cell r="N36">
            <v>0.48</v>
          </cell>
          <cell r="O36">
            <v>3.8583378410376667</v>
          </cell>
          <cell r="P36">
            <v>-0.89</v>
          </cell>
          <cell r="Q36">
            <v>-0.94</v>
          </cell>
          <cell r="R36">
            <v>0</v>
          </cell>
          <cell r="S36">
            <v>252.74833784103771</v>
          </cell>
          <cell r="T36">
            <v>17.87</v>
          </cell>
          <cell r="U36">
            <v>270.61833784103771</v>
          </cell>
          <cell r="V36">
            <v>16.920000000000002</v>
          </cell>
        </row>
        <row r="37">
          <cell r="C37" t="str">
            <v>700180510</v>
          </cell>
          <cell r="D37" t="str">
            <v>Bedford Center for Nursing and Rehabilitation</v>
          </cell>
          <cell r="E37" t="str">
            <v>07/01/2021</v>
          </cell>
          <cell r="F37">
            <v>200</v>
          </cell>
          <cell r="G37">
            <v>12.25</v>
          </cell>
          <cell r="H37">
            <v>197.53</v>
          </cell>
          <cell r="I37">
            <v>61.73</v>
          </cell>
          <cell r="J37">
            <v>6.46</v>
          </cell>
          <cell r="K37">
            <v>0</v>
          </cell>
          <cell r="L37">
            <v>0</v>
          </cell>
          <cell r="M37">
            <v>0</v>
          </cell>
          <cell r="N37">
            <v>7.14</v>
          </cell>
          <cell r="O37">
            <v>4.3130016870704821</v>
          </cell>
          <cell r="P37">
            <v>-1.82</v>
          </cell>
          <cell r="Q37">
            <v>-0.56999999999999995</v>
          </cell>
          <cell r="R37">
            <v>0</v>
          </cell>
          <cell r="S37">
            <v>287.03300168707045</v>
          </cell>
          <cell r="T37">
            <v>36.43</v>
          </cell>
          <cell r="U37">
            <v>323.46300168707046</v>
          </cell>
          <cell r="V37">
            <v>18.09</v>
          </cell>
        </row>
        <row r="38">
          <cell r="C38" t="str">
            <v>540131210</v>
          </cell>
          <cell r="D38" t="str">
            <v>Beechtree Center for Rehabilitation and Nursing</v>
          </cell>
          <cell r="E38" t="str">
            <v>07/01/2021</v>
          </cell>
          <cell r="F38">
            <v>120</v>
          </cell>
          <cell r="G38">
            <v>11.27</v>
          </cell>
          <cell r="H38">
            <v>117.18</v>
          </cell>
          <cell r="I38">
            <v>48</v>
          </cell>
          <cell r="J38">
            <v>3.79</v>
          </cell>
          <cell r="K38">
            <v>0</v>
          </cell>
          <cell r="L38">
            <v>0</v>
          </cell>
          <cell r="M38">
            <v>-3.92</v>
          </cell>
          <cell r="N38">
            <v>1.87</v>
          </cell>
          <cell r="O38">
            <v>2.3904257321345597</v>
          </cell>
          <cell r="P38">
            <v>-0.94</v>
          </cell>
          <cell r="Q38">
            <v>-0.42</v>
          </cell>
          <cell r="R38">
            <v>0</v>
          </cell>
          <cell r="S38">
            <v>179.2204257321346</v>
          </cell>
          <cell r="T38">
            <v>18.79</v>
          </cell>
          <cell r="U38">
            <v>198.01042573213459</v>
          </cell>
          <cell r="V38">
            <v>13.19</v>
          </cell>
        </row>
        <row r="39">
          <cell r="C39" t="str">
            <v>145130610</v>
          </cell>
          <cell r="D39" t="str">
            <v>Beechwood Homes</v>
          </cell>
          <cell r="E39" t="str">
            <v>07/01/2021</v>
          </cell>
          <cell r="F39">
            <v>272</v>
          </cell>
          <cell r="G39">
            <v>9.7200000000000006</v>
          </cell>
          <cell r="H39">
            <v>111.53</v>
          </cell>
          <cell r="I39">
            <v>50.8</v>
          </cell>
          <cell r="J39">
            <v>1.75</v>
          </cell>
          <cell r="K39">
            <v>0</v>
          </cell>
          <cell r="L39">
            <v>0</v>
          </cell>
          <cell r="M39">
            <v>0</v>
          </cell>
          <cell r="N39">
            <v>0.33</v>
          </cell>
          <cell r="O39">
            <v>2.7230687275530556</v>
          </cell>
          <cell r="P39">
            <v>-1.1100000000000001</v>
          </cell>
          <cell r="Q39">
            <v>-0.51</v>
          </cell>
          <cell r="R39">
            <v>0</v>
          </cell>
          <cell r="S39">
            <v>175.23306872755307</v>
          </cell>
          <cell r="T39">
            <v>22.28</v>
          </cell>
          <cell r="U39">
            <v>197.51306872755308</v>
          </cell>
          <cell r="V39">
            <v>18.07</v>
          </cell>
        </row>
        <row r="40">
          <cell r="C40" t="str">
            <v>295030110</v>
          </cell>
          <cell r="D40" t="str">
            <v>Belair Care Center Inc</v>
          </cell>
          <cell r="E40" t="str">
            <v>07/01/2021</v>
          </cell>
          <cell r="F40">
            <v>102</v>
          </cell>
          <cell r="G40">
            <v>5.29</v>
          </cell>
          <cell r="H40">
            <v>136.44999999999999</v>
          </cell>
          <cell r="I40">
            <v>58.92</v>
          </cell>
          <cell r="J40">
            <v>7.34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3.436949999999996</v>
          </cell>
          <cell r="P40">
            <v>-2.15</v>
          </cell>
          <cell r="Q40">
            <v>-0.96</v>
          </cell>
          <cell r="R40">
            <v>0</v>
          </cell>
          <cell r="S40">
            <v>208.32694999999995</v>
          </cell>
          <cell r="T40">
            <v>43.01</v>
          </cell>
          <cell r="U40">
            <v>251.33694999999994</v>
          </cell>
          <cell r="V40">
            <v>25.05</v>
          </cell>
        </row>
        <row r="41">
          <cell r="C41" t="str">
            <v>515132110</v>
          </cell>
          <cell r="D41" t="str">
            <v>Bellhaven Center For Rehabilitation and Nursing Care</v>
          </cell>
          <cell r="E41" t="str">
            <v>07/01/2021</v>
          </cell>
          <cell r="F41">
            <v>240</v>
          </cell>
          <cell r="G41">
            <v>8.4700000000000006</v>
          </cell>
          <cell r="H41">
            <v>166.77</v>
          </cell>
          <cell r="I41">
            <v>60.91</v>
          </cell>
          <cell r="J41">
            <v>2.75</v>
          </cell>
          <cell r="K41">
            <v>0</v>
          </cell>
          <cell r="L41">
            <v>0</v>
          </cell>
          <cell r="M41">
            <v>0</v>
          </cell>
          <cell r="N41">
            <v>0.05</v>
          </cell>
          <cell r="O41">
            <v>3.4090500000000077</v>
          </cell>
          <cell r="P41">
            <v>-1.07</v>
          </cell>
          <cell r="Q41">
            <v>-0.57999999999999996</v>
          </cell>
          <cell r="R41">
            <v>0</v>
          </cell>
          <cell r="S41">
            <v>240.70905000000002</v>
          </cell>
          <cell r="T41">
            <v>21.42</v>
          </cell>
          <cell r="U41">
            <v>262.12905000000001</v>
          </cell>
          <cell r="V41">
            <v>16.899999999999999</v>
          </cell>
        </row>
        <row r="42">
          <cell r="C42" t="str">
            <v>700139610</v>
          </cell>
          <cell r="D42" t="str">
            <v>Bensonhurst Center for Rehabilitation and Healthcare</v>
          </cell>
          <cell r="E42" t="str">
            <v>07/01/2021</v>
          </cell>
          <cell r="F42">
            <v>200</v>
          </cell>
          <cell r="G42">
            <v>12.31</v>
          </cell>
          <cell r="H42">
            <v>255.96</v>
          </cell>
          <cell r="I42">
            <v>61.98</v>
          </cell>
          <cell r="J42">
            <v>2.66</v>
          </cell>
          <cell r="K42">
            <v>0</v>
          </cell>
          <cell r="L42">
            <v>0</v>
          </cell>
          <cell r="M42">
            <v>0</v>
          </cell>
          <cell r="N42">
            <v>0.24</v>
          </cell>
          <cell r="O42">
            <v>4.0970977671698279</v>
          </cell>
          <cell r="P42">
            <v>-1.57</v>
          </cell>
          <cell r="Q42">
            <v>-0.56999999999999995</v>
          </cell>
          <cell r="R42">
            <v>0</v>
          </cell>
          <cell r="S42">
            <v>335.10709776716988</v>
          </cell>
          <cell r="T42">
            <v>31.36</v>
          </cell>
          <cell r="U42">
            <v>366.46709776716989</v>
          </cell>
          <cell r="V42">
            <v>17.18</v>
          </cell>
        </row>
        <row r="43">
          <cell r="C43" t="str">
            <v>510130110</v>
          </cell>
          <cell r="D43" t="str">
            <v>Berkshire Nursing &amp; Rehabilitation Center</v>
          </cell>
          <cell r="E43" t="str">
            <v>07/01/2021</v>
          </cell>
          <cell r="F43">
            <v>175</v>
          </cell>
          <cell r="G43">
            <v>6.11</v>
          </cell>
          <cell r="H43">
            <v>178.14</v>
          </cell>
          <cell r="I43">
            <v>60.5</v>
          </cell>
          <cell r="J43">
            <v>2.2200000000000002</v>
          </cell>
          <cell r="K43">
            <v>0</v>
          </cell>
          <cell r="L43">
            <v>0</v>
          </cell>
          <cell r="M43">
            <v>-4.93</v>
          </cell>
          <cell r="N43">
            <v>0</v>
          </cell>
          <cell r="O43">
            <v>3.2470500000000015</v>
          </cell>
          <cell r="P43">
            <v>-0.89</v>
          </cell>
          <cell r="Q43">
            <v>-0.56999999999999995</v>
          </cell>
          <cell r="R43">
            <v>0</v>
          </cell>
          <cell r="S43">
            <v>243.82705000000001</v>
          </cell>
          <cell r="T43">
            <v>17.88</v>
          </cell>
          <cell r="U43">
            <v>261.70705000000004</v>
          </cell>
          <cell r="V43">
            <v>17.66</v>
          </cell>
        </row>
        <row r="44">
          <cell r="C44" t="str">
            <v>700039910</v>
          </cell>
          <cell r="D44" t="str">
            <v>Beth Abraham Center for Rehabilitation and Nursing</v>
          </cell>
          <cell r="E44" t="str">
            <v>07/01/2021</v>
          </cell>
          <cell r="F44">
            <v>448</v>
          </cell>
          <cell r="G44">
            <v>18.899999999999999</v>
          </cell>
          <cell r="H44">
            <v>194.46</v>
          </cell>
          <cell r="I44">
            <v>69.709999999999994</v>
          </cell>
          <cell r="J44">
            <v>3.23</v>
          </cell>
          <cell r="K44">
            <v>0</v>
          </cell>
          <cell r="L44">
            <v>0</v>
          </cell>
          <cell r="M44">
            <v>0</v>
          </cell>
          <cell r="N44">
            <v>1.1499999999999999</v>
          </cell>
          <cell r="O44">
            <v>4.0750831354027355</v>
          </cell>
          <cell r="P44">
            <v>-2.2200000000000002</v>
          </cell>
          <cell r="Q44">
            <v>-0.82</v>
          </cell>
          <cell r="R44">
            <v>0</v>
          </cell>
          <cell r="S44">
            <v>288.4850831354027</v>
          </cell>
          <cell r="T44">
            <v>44.47</v>
          </cell>
          <cell r="U44">
            <v>332.95508313540267</v>
          </cell>
          <cell r="V44">
            <v>18.2</v>
          </cell>
        </row>
        <row r="45">
          <cell r="C45" t="str">
            <v>320130810</v>
          </cell>
          <cell r="D45" t="str">
            <v>Bethany Gardens Skilled Living Center</v>
          </cell>
          <cell r="E45" t="str">
            <v>07/01/2021</v>
          </cell>
          <cell r="F45">
            <v>100</v>
          </cell>
          <cell r="G45">
            <v>11.39</v>
          </cell>
          <cell r="H45">
            <v>138.63999999999999</v>
          </cell>
          <cell r="I45">
            <v>50.91</v>
          </cell>
          <cell r="J45">
            <v>2.23</v>
          </cell>
          <cell r="K45">
            <v>0</v>
          </cell>
          <cell r="L45">
            <v>0</v>
          </cell>
          <cell r="M45">
            <v>0</v>
          </cell>
          <cell r="N45">
            <v>1.49</v>
          </cell>
          <cell r="O45">
            <v>2.9215499999999963</v>
          </cell>
          <cell r="P45">
            <v>-1.55</v>
          </cell>
          <cell r="Q45">
            <v>-0.5</v>
          </cell>
          <cell r="R45">
            <v>0</v>
          </cell>
          <cell r="S45">
            <v>205.53154999999995</v>
          </cell>
          <cell r="T45">
            <v>30.93</v>
          </cell>
          <cell r="U45">
            <v>236.46154999999996</v>
          </cell>
          <cell r="V45">
            <v>13.42</v>
          </cell>
        </row>
        <row r="46">
          <cell r="C46" t="str">
            <v>072230110</v>
          </cell>
          <cell r="D46" t="str">
            <v>Bethany Nursing Home &amp; Health Related Facility Inc</v>
          </cell>
          <cell r="E46" t="str">
            <v>07/01/2021</v>
          </cell>
          <cell r="F46">
            <v>122</v>
          </cell>
          <cell r="G46">
            <v>6.25</v>
          </cell>
          <cell r="H46">
            <v>105.29</v>
          </cell>
          <cell r="I46">
            <v>46.37</v>
          </cell>
          <cell r="J46">
            <v>4.3499999999999996</v>
          </cell>
          <cell r="K46">
            <v>0</v>
          </cell>
          <cell r="L46">
            <v>0</v>
          </cell>
          <cell r="M46">
            <v>0</v>
          </cell>
          <cell r="N46">
            <v>3.48</v>
          </cell>
          <cell r="O46">
            <v>2.4808889057662213</v>
          </cell>
          <cell r="P46">
            <v>-0.64</v>
          </cell>
          <cell r="Q46">
            <v>-0.42</v>
          </cell>
          <cell r="R46">
            <v>0</v>
          </cell>
          <cell r="S46">
            <v>167.16088890576623</v>
          </cell>
          <cell r="T46">
            <v>12.74</v>
          </cell>
          <cell r="U46">
            <v>179.90088890576624</v>
          </cell>
          <cell r="V46">
            <v>14.14</v>
          </cell>
        </row>
        <row r="47">
          <cell r="C47" t="str">
            <v>592130110</v>
          </cell>
          <cell r="D47" t="str">
            <v>Bethel Nursing and Rehabilitation Center</v>
          </cell>
          <cell r="E47" t="str">
            <v>07/01/2021</v>
          </cell>
          <cell r="F47">
            <v>200</v>
          </cell>
          <cell r="G47">
            <v>9</v>
          </cell>
          <cell r="H47">
            <v>130.72999999999999</v>
          </cell>
          <cell r="I47">
            <v>58.41</v>
          </cell>
          <cell r="J47">
            <v>0.45</v>
          </cell>
          <cell r="K47">
            <v>0</v>
          </cell>
          <cell r="L47">
            <v>0</v>
          </cell>
          <cell r="M47">
            <v>0</v>
          </cell>
          <cell r="N47">
            <v>7.0000000000000007E-2</v>
          </cell>
          <cell r="O47">
            <v>3.3060572521409597</v>
          </cell>
          <cell r="P47">
            <v>-0.9</v>
          </cell>
          <cell r="Q47">
            <v>-0.7</v>
          </cell>
          <cell r="R47">
            <v>0</v>
          </cell>
          <cell r="S47">
            <v>200.36605725214093</v>
          </cell>
          <cell r="T47">
            <v>17.97</v>
          </cell>
          <cell r="U47">
            <v>218.33605725214093</v>
          </cell>
          <cell r="V47">
            <v>16</v>
          </cell>
        </row>
        <row r="48">
          <cell r="C48" t="str">
            <v>590530310</v>
          </cell>
          <cell r="D48" t="str">
            <v>Bethel Nursing Home Company Inc</v>
          </cell>
          <cell r="E48" t="str">
            <v>07/01/2021</v>
          </cell>
          <cell r="F48">
            <v>43</v>
          </cell>
          <cell r="G48">
            <v>9.61</v>
          </cell>
          <cell r="H48">
            <v>143.27000000000001</v>
          </cell>
          <cell r="I48">
            <v>59.71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0.25</v>
          </cell>
          <cell r="O48">
            <v>3.4819912320209312</v>
          </cell>
          <cell r="P48">
            <v>-0.49</v>
          </cell>
          <cell r="Q48">
            <v>-0.72</v>
          </cell>
          <cell r="R48">
            <v>0</v>
          </cell>
          <cell r="S48">
            <v>215.11199123202093</v>
          </cell>
          <cell r="T48">
            <v>9.84</v>
          </cell>
          <cell r="U48">
            <v>224.95199123202093</v>
          </cell>
          <cell r="V48">
            <v>15.53</v>
          </cell>
        </row>
        <row r="49">
          <cell r="C49" t="str">
            <v>015130010</v>
          </cell>
          <cell r="D49" t="str">
            <v>Bethlehem Commons Care Center</v>
          </cell>
          <cell r="E49" t="str">
            <v>07/01/2021</v>
          </cell>
          <cell r="F49">
            <v>120</v>
          </cell>
          <cell r="G49">
            <v>8.64</v>
          </cell>
          <cell r="H49">
            <v>144.96</v>
          </cell>
          <cell r="I49">
            <v>55.75</v>
          </cell>
          <cell r="J49">
            <v>4.43</v>
          </cell>
          <cell r="K49">
            <v>0</v>
          </cell>
          <cell r="L49">
            <v>0</v>
          </cell>
          <cell r="M49">
            <v>-3.55</v>
          </cell>
          <cell r="N49">
            <v>0.06</v>
          </cell>
          <cell r="O49">
            <v>2.5846500000000106</v>
          </cell>
          <cell r="P49">
            <v>-0.72</v>
          </cell>
          <cell r="Q49">
            <v>-0.49</v>
          </cell>
          <cell r="R49">
            <v>0</v>
          </cell>
          <cell r="S49">
            <v>211.66465000000002</v>
          </cell>
          <cell r="T49">
            <v>14.45</v>
          </cell>
          <cell r="U49">
            <v>226.11465000000001</v>
          </cell>
          <cell r="V49">
            <v>12.63</v>
          </cell>
        </row>
        <row r="50">
          <cell r="C50" t="str">
            <v>320130710</v>
          </cell>
          <cell r="D50" t="str">
            <v>Betsy Ross Rehabilitation Center Inc</v>
          </cell>
          <cell r="E50" t="str">
            <v>07/01/2021</v>
          </cell>
          <cell r="F50">
            <v>120</v>
          </cell>
          <cell r="G50">
            <v>9.8699999999999992</v>
          </cell>
          <cell r="H50">
            <v>106.06</v>
          </cell>
          <cell r="I50">
            <v>49.19</v>
          </cell>
          <cell r="J50">
            <v>4.1100000000000003</v>
          </cell>
          <cell r="K50">
            <v>0</v>
          </cell>
          <cell r="L50">
            <v>0</v>
          </cell>
          <cell r="M50">
            <v>0</v>
          </cell>
          <cell r="N50">
            <v>2.66</v>
          </cell>
          <cell r="O50">
            <v>2.701742077238265</v>
          </cell>
          <cell r="P50">
            <v>-0.49</v>
          </cell>
          <cell r="Q50">
            <v>-0.38</v>
          </cell>
          <cell r="R50">
            <v>0</v>
          </cell>
          <cell r="S50">
            <v>173.72174207723828</v>
          </cell>
          <cell r="T50">
            <v>9.84</v>
          </cell>
          <cell r="U50">
            <v>183.56174207723828</v>
          </cell>
          <cell r="V50">
            <v>11.35</v>
          </cell>
        </row>
        <row r="51">
          <cell r="C51" t="str">
            <v>700335210</v>
          </cell>
          <cell r="D51" t="str">
            <v>Bezalel Rehabilitation and Nursing Center</v>
          </cell>
          <cell r="E51" t="str">
            <v>07/01/2021</v>
          </cell>
          <cell r="F51">
            <v>120</v>
          </cell>
          <cell r="G51">
            <v>10.76</v>
          </cell>
          <cell r="H51">
            <v>152.68</v>
          </cell>
          <cell r="I51">
            <v>57.05</v>
          </cell>
          <cell r="J51">
            <v>2.87</v>
          </cell>
          <cell r="K51">
            <v>0</v>
          </cell>
          <cell r="L51">
            <v>0</v>
          </cell>
          <cell r="M51">
            <v>0</v>
          </cell>
          <cell r="N51">
            <v>5.66</v>
          </cell>
          <cell r="O51">
            <v>3.5306743659478173</v>
          </cell>
          <cell r="P51">
            <v>-0.82</v>
          </cell>
          <cell r="Q51">
            <v>-0.62</v>
          </cell>
          <cell r="R51">
            <v>0</v>
          </cell>
          <cell r="S51">
            <v>231.11067436594783</v>
          </cell>
          <cell r="T51">
            <v>16.37</v>
          </cell>
          <cell r="U51">
            <v>247.48067436594783</v>
          </cell>
          <cell r="V51">
            <v>16.149999999999999</v>
          </cell>
        </row>
        <row r="52">
          <cell r="C52" t="str">
            <v>330133010</v>
          </cell>
          <cell r="D52" t="str">
            <v>Bishop Rehabilitation and Nursing Center</v>
          </cell>
          <cell r="E52" t="str">
            <v>07/01/2021</v>
          </cell>
          <cell r="F52">
            <v>440</v>
          </cell>
          <cell r="G52">
            <v>6.56</v>
          </cell>
          <cell r="H52">
            <v>165.99</v>
          </cell>
          <cell r="I52">
            <v>59.1</v>
          </cell>
          <cell r="J52">
            <v>7.45</v>
          </cell>
          <cell r="K52">
            <v>0</v>
          </cell>
          <cell r="L52">
            <v>0</v>
          </cell>
          <cell r="M52">
            <v>0</v>
          </cell>
          <cell r="N52">
            <v>1.81</v>
          </cell>
          <cell r="O52">
            <v>3.3082499999999868</v>
          </cell>
          <cell r="P52">
            <v>-0.86</v>
          </cell>
          <cell r="Q52">
            <v>-0.54</v>
          </cell>
          <cell r="R52">
            <v>0</v>
          </cell>
          <cell r="S52">
            <v>242.81824999999998</v>
          </cell>
          <cell r="T52">
            <v>17.22</v>
          </cell>
          <cell r="U52">
            <v>260.03824999999995</v>
          </cell>
          <cell r="V52">
            <v>14.53</v>
          </cell>
        </row>
        <row r="53">
          <cell r="C53" t="str">
            <v>700139410</v>
          </cell>
          <cell r="D53" t="str">
            <v>Boro Park Center for Rehabilitation and Healthcare</v>
          </cell>
          <cell r="E53" t="str">
            <v>07/01/2021</v>
          </cell>
          <cell r="F53">
            <v>504</v>
          </cell>
          <cell r="G53">
            <v>38.07</v>
          </cell>
          <cell r="H53">
            <v>245.55</v>
          </cell>
          <cell r="I53">
            <v>68.400000000000006</v>
          </cell>
          <cell r="J53">
            <v>2.29</v>
          </cell>
          <cell r="K53">
            <v>0</v>
          </cell>
          <cell r="L53">
            <v>0</v>
          </cell>
          <cell r="M53">
            <v>-8.36</v>
          </cell>
          <cell r="N53">
            <v>7.79</v>
          </cell>
          <cell r="O53">
            <v>5.2113146346604253</v>
          </cell>
          <cell r="P53">
            <v>-2.34</v>
          </cell>
          <cell r="Q53">
            <v>-0.74</v>
          </cell>
          <cell r="R53">
            <v>0</v>
          </cell>
          <cell r="S53">
            <v>355.87131463466045</v>
          </cell>
          <cell r="T53">
            <v>46.76</v>
          </cell>
          <cell r="U53">
            <v>402.63131463466044</v>
          </cell>
          <cell r="V53">
            <v>24.44</v>
          </cell>
        </row>
        <row r="54">
          <cell r="C54" t="str">
            <v>593130210</v>
          </cell>
          <cell r="D54" t="str">
            <v>Briarcliff Manor Center for Rehabilitation and Nursing Care</v>
          </cell>
          <cell r="E54" t="str">
            <v>07/01/2021</v>
          </cell>
          <cell r="F54">
            <v>131</v>
          </cell>
          <cell r="G54">
            <v>10.95</v>
          </cell>
          <cell r="H54">
            <v>158.38999999999999</v>
          </cell>
          <cell r="I54">
            <v>56.07</v>
          </cell>
          <cell r="J54">
            <v>1.87</v>
          </cell>
          <cell r="K54">
            <v>0</v>
          </cell>
          <cell r="L54">
            <v>0</v>
          </cell>
          <cell r="M54">
            <v>0</v>
          </cell>
          <cell r="N54">
            <v>0.01</v>
          </cell>
          <cell r="O54">
            <v>3.5716500000000053</v>
          </cell>
          <cell r="P54">
            <v>-0.83</v>
          </cell>
          <cell r="Q54">
            <v>-0.47</v>
          </cell>
          <cell r="R54">
            <v>0</v>
          </cell>
          <cell r="S54">
            <v>229.56164999999996</v>
          </cell>
          <cell r="T54">
            <v>16.5</v>
          </cell>
          <cell r="U54">
            <v>246.06164999999996</v>
          </cell>
          <cell r="V54">
            <v>14.42</v>
          </cell>
        </row>
        <row r="55">
          <cell r="C55" t="str">
            <v>700330910</v>
          </cell>
          <cell r="D55" t="str">
            <v>Bridge View Nursing Home</v>
          </cell>
          <cell r="E55" t="str">
            <v>07/01/2021</v>
          </cell>
          <cell r="F55">
            <v>200</v>
          </cell>
          <cell r="G55">
            <v>9.57</v>
          </cell>
          <cell r="H55">
            <v>126.74</v>
          </cell>
          <cell r="I55">
            <v>58.56</v>
          </cell>
          <cell r="J55">
            <v>2.72</v>
          </cell>
          <cell r="K55">
            <v>0</v>
          </cell>
          <cell r="L55">
            <v>0</v>
          </cell>
          <cell r="M55">
            <v>0</v>
          </cell>
          <cell r="N55">
            <v>0.11</v>
          </cell>
          <cell r="O55">
            <v>3.5566499999999905</v>
          </cell>
          <cell r="P55">
            <v>-0.63</v>
          </cell>
          <cell r="Q55">
            <v>-0.49</v>
          </cell>
          <cell r="R55">
            <v>0</v>
          </cell>
          <cell r="S55">
            <v>200.13665</v>
          </cell>
          <cell r="T55">
            <v>12.65</v>
          </cell>
          <cell r="U55">
            <v>212.78665000000001</v>
          </cell>
          <cell r="V55">
            <v>14.84</v>
          </cell>
        </row>
        <row r="56">
          <cell r="C56" t="str">
            <v>030130810</v>
          </cell>
          <cell r="D56" t="str">
            <v>Bridgewater Center for Rehabilitation &amp; Nursing LLC</v>
          </cell>
          <cell r="E56" t="str">
            <v>07/01/2021</v>
          </cell>
          <cell r="F56">
            <v>356</v>
          </cell>
          <cell r="G56">
            <v>7.37</v>
          </cell>
          <cell r="H56">
            <v>137.08000000000001</v>
          </cell>
          <cell r="I56">
            <v>61.24</v>
          </cell>
          <cell r="J56">
            <v>4.07</v>
          </cell>
          <cell r="K56">
            <v>0</v>
          </cell>
          <cell r="L56">
            <v>0</v>
          </cell>
          <cell r="M56">
            <v>0</v>
          </cell>
          <cell r="N56">
            <v>2.42</v>
          </cell>
          <cell r="O56">
            <v>3.2706986783155969</v>
          </cell>
          <cell r="P56">
            <v>-0.59</v>
          </cell>
          <cell r="Q56">
            <v>-0.45</v>
          </cell>
          <cell r="R56">
            <v>0</v>
          </cell>
          <cell r="S56">
            <v>214.41069867831561</v>
          </cell>
          <cell r="T56">
            <v>11.83</v>
          </cell>
          <cell r="U56">
            <v>226.24069867831562</v>
          </cell>
          <cell r="V56">
            <v>14.41</v>
          </cell>
        </row>
        <row r="57">
          <cell r="C57" t="str">
            <v>270135410</v>
          </cell>
          <cell r="D57" t="str">
            <v>Brighton Manor</v>
          </cell>
          <cell r="E57" t="str">
            <v>07/01/2021</v>
          </cell>
          <cell r="F57">
            <v>80</v>
          </cell>
          <cell r="G57">
            <v>8.01</v>
          </cell>
          <cell r="H57">
            <v>98.95</v>
          </cell>
          <cell r="I57">
            <v>51.62</v>
          </cell>
          <cell r="J57">
            <v>1.56</v>
          </cell>
          <cell r="K57">
            <v>0</v>
          </cell>
          <cell r="L57">
            <v>0</v>
          </cell>
          <cell r="M57">
            <v>0</v>
          </cell>
          <cell r="N57">
            <v>3.12</v>
          </cell>
          <cell r="O57">
            <v>2.6270532432681648</v>
          </cell>
          <cell r="P57">
            <v>-0.42</v>
          </cell>
          <cell r="Q57">
            <v>-0.43</v>
          </cell>
          <cell r="R57">
            <v>0</v>
          </cell>
          <cell r="S57">
            <v>165.03705324326819</v>
          </cell>
          <cell r="T57">
            <v>8.3800000000000008</v>
          </cell>
          <cell r="U57">
            <v>173.41705324326819</v>
          </cell>
          <cell r="V57">
            <v>12.32</v>
          </cell>
        </row>
        <row r="58">
          <cell r="C58" t="str">
            <v>700038110</v>
          </cell>
          <cell r="D58" t="str">
            <v>Bronx Center For Rehabilitation and Health</v>
          </cell>
          <cell r="E58" t="str">
            <v>07/01/2021</v>
          </cell>
          <cell r="F58">
            <v>200</v>
          </cell>
          <cell r="G58">
            <v>8.67</v>
          </cell>
          <cell r="H58">
            <v>172.6</v>
          </cell>
          <cell r="I58">
            <v>60.21</v>
          </cell>
          <cell r="J58">
            <v>3.2</v>
          </cell>
          <cell r="K58">
            <v>0</v>
          </cell>
          <cell r="L58">
            <v>0</v>
          </cell>
          <cell r="M58">
            <v>0</v>
          </cell>
          <cell r="N58">
            <v>5.52</v>
          </cell>
          <cell r="O58">
            <v>3.7353732688982575</v>
          </cell>
          <cell r="P58">
            <v>-1.31</v>
          </cell>
          <cell r="Q58">
            <v>-0.76</v>
          </cell>
          <cell r="R58">
            <v>0</v>
          </cell>
          <cell r="S58">
            <v>251.86537326889825</v>
          </cell>
          <cell r="T58">
            <v>26.29</v>
          </cell>
          <cell r="U58">
            <v>278.15537326889824</v>
          </cell>
          <cell r="V58">
            <v>18.64</v>
          </cell>
        </row>
        <row r="59">
          <cell r="C59" t="str">
            <v>700039710</v>
          </cell>
          <cell r="D59" t="str">
            <v>Bronx Gardens Rehabilitation and Nursing Center</v>
          </cell>
          <cell r="E59" t="str">
            <v>07/01/2021</v>
          </cell>
          <cell r="F59">
            <v>199</v>
          </cell>
          <cell r="G59">
            <v>21.18</v>
          </cell>
          <cell r="H59">
            <v>197.3</v>
          </cell>
          <cell r="I59">
            <v>59.68</v>
          </cell>
          <cell r="J59">
            <v>2.2799999999999998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4.0554000000000201</v>
          </cell>
          <cell r="P59">
            <v>-1.64</v>
          </cell>
          <cell r="Q59">
            <v>-0.79</v>
          </cell>
          <cell r="R59">
            <v>0</v>
          </cell>
          <cell r="S59">
            <v>282.06540000000001</v>
          </cell>
          <cell r="T59">
            <v>32.72</v>
          </cell>
          <cell r="U59">
            <v>314.78539999999998</v>
          </cell>
          <cell r="V59">
            <v>21.43</v>
          </cell>
        </row>
        <row r="60">
          <cell r="C60" t="str">
            <v>700038010</v>
          </cell>
          <cell r="D60" t="str">
            <v>Bronx Park Rehabilitation &amp; Nursing Center</v>
          </cell>
          <cell r="E60" t="str">
            <v>07/01/2021</v>
          </cell>
          <cell r="F60">
            <v>240</v>
          </cell>
          <cell r="G60">
            <v>6.73</v>
          </cell>
          <cell r="H60">
            <v>214.81</v>
          </cell>
          <cell r="I60">
            <v>58.11</v>
          </cell>
          <cell r="J60">
            <v>1.82</v>
          </cell>
          <cell r="K60">
            <v>0</v>
          </cell>
          <cell r="L60">
            <v>0</v>
          </cell>
          <cell r="M60">
            <v>0</v>
          </cell>
          <cell r="N60">
            <v>0.63</v>
          </cell>
          <cell r="O60">
            <v>3.6143262977913366</v>
          </cell>
          <cell r="P60">
            <v>-0.51</v>
          </cell>
          <cell r="Q60">
            <v>-0.54</v>
          </cell>
          <cell r="R60">
            <v>0</v>
          </cell>
          <cell r="S60">
            <v>284.66432629779132</v>
          </cell>
          <cell r="T60">
            <v>10.119999999999999</v>
          </cell>
          <cell r="U60">
            <v>294.78432629779132</v>
          </cell>
          <cell r="V60">
            <v>15.15</v>
          </cell>
        </row>
        <row r="61">
          <cell r="C61" t="str">
            <v>700036410</v>
          </cell>
          <cell r="D61" t="str">
            <v>BronxCare Special Care Center</v>
          </cell>
          <cell r="E61" t="str">
            <v>07/01/2021</v>
          </cell>
          <cell r="F61">
            <v>240</v>
          </cell>
          <cell r="G61">
            <v>27.58</v>
          </cell>
          <cell r="H61">
            <v>159.47</v>
          </cell>
          <cell r="I61">
            <v>60.19</v>
          </cell>
          <cell r="J61">
            <v>2.71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3.2391000000000076</v>
          </cell>
          <cell r="P61">
            <v>-0.44</v>
          </cell>
          <cell r="Q61">
            <v>-0.71</v>
          </cell>
          <cell r="R61">
            <v>0</v>
          </cell>
          <cell r="S61">
            <v>252.03910000000002</v>
          </cell>
          <cell r="T61">
            <v>8.81</v>
          </cell>
          <cell r="U61">
            <v>260.84910000000002</v>
          </cell>
          <cell r="V61">
            <v>25.45</v>
          </cell>
        </row>
        <row r="62">
          <cell r="C62" t="str">
            <v>512330410</v>
          </cell>
          <cell r="D62" t="str">
            <v>Brookhaven Health Care Facility LLC</v>
          </cell>
          <cell r="E62" t="str">
            <v>07/01/2021</v>
          </cell>
          <cell r="F62">
            <v>160</v>
          </cell>
          <cell r="G62">
            <v>13.86</v>
          </cell>
          <cell r="H62">
            <v>179.1</v>
          </cell>
          <cell r="I62">
            <v>60.81</v>
          </cell>
          <cell r="J62">
            <v>1.48</v>
          </cell>
          <cell r="K62">
            <v>0</v>
          </cell>
          <cell r="L62">
            <v>0</v>
          </cell>
          <cell r="M62">
            <v>0</v>
          </cell>
          <cell r="N62">
            <v>0.3</v>
          </cell>
          <cell r="O62">
            <v>4.0339500000000044</v>
          </cell>
          <cell r="P62">
            <v>-0.91</v>
          </cell>
          <cell r="Q62">
            <v>-0.83</v>
          </cell>
          <cell r="R62">
            <v>0</v>
          </cell>
          <cell r="S62">
            <v>257.84394999999995</v>
          </cell>
          <cell r="T62">
            <v>18.13</v>
          </cell>
          <cell r="U62">
            <v>275.97394999999995</v>
          </cell>
          <cell r="V62">
            <v>19.010000000000002</v>
          </cell>
        </row>
        <row r="63">
          <cell r="C63" t="str">
            <v>700339910</v>
          </cell>
          <cell r="D63" t="str">
            <v>Brookhaven Rehabilitation &amp; Health Care Center</v>
          </cell>
          <cell r="E63" t="str">
            <v>07/01/2021</v>
          </cell>
          <cell r="F63">
            <v>298</v>
          </cell>
          <cell r="G63">
            <v>13.12</v>
          </cell>
          <cell r="H63">
            <v>176.62</v>
          </cell>
          <cell r="I63">
            <v>59.79</v>
          </cell>
          <cell r="J63">
            <v>7.03</v>
          </cell>
          <cell r="K63">
            <v>0</v>
          </cell>
          <cell r="L63">
            <v>0</v>
          </cell>
          <cell r="M63">
            <v>0</v>
          </cell>
          <cell r="N63">
            <v>0.56000000000000005</v>
          </cell>
          <cell r="O63">
            <v>3.7669420470792261</v>
          </cell>
          <cell r="P63">
            <v>-1.1000000000000001</v>
          </cell>
          <cell r="Q63">
            <v>-0.64</v>
          </cell>
          <cell r="R63">
            <v>0</v>
          </cell>
          <cell r="S63">
            <v>259.14694204707922</v>
          </cell>
          <cell r="T63">
            <v>21.93</v>
          </cell>
          <cell r="U63">
            <v>281.07694204707923</v>
          </cell>
          <cell r="V63">
            <v>17.09</v>
          </cell>
        </row>
        <row r="64">
          <cell r="C64" t="str">
            <v>700138810</v>
          </cell>
          <cell r="D64" t="str">
            <v>Brooklyn Center for Rehabilitation and Residential Hea</v>
          </cell>
          <cell r="E64" t="str">
            <v>07/01/2021</v>
          </cell>
          <cell r="F64">
            <v>215</v>
          </cell>
          <cell r="G64">
            <v>5.82</v>
          </cell>
          <cell r="H64">
            <v>196.48</v>
          </cell>
          <cell r="I64">
            <v>59.62</v>
          </cell>
          <cell r="J64">
            <v>2.6</v>
          </cell>
          <cell r="K64">
            <v>0</v>
          </cell>
          <cell r="L64">
            <v>0</v>
          </cell>
          <cell r="M64">
            <v>-6.02</v>
          </cell>
          <cell r="N64">
            <v>6.09</v>
          </cell>
          <cell r="O64">
            <v>3.9797324972218462</v>
          </cell>
          <cell r="P64">
            <v>-5.97</v>
          </cell>
          <cell r="Q64">
            <v>-0.72</v>
          </cell>
          <cell r="R64">
            <v>0</v>
          </cell>
          <cell r="S64">
            <v>261.87973249722177</v>
          </cell>
          <cell r="T64">
            <v>119.33</v>
          </cell>
          <cell r="U64">
            <v>381.20973249722175</v>
          </cell>
          <cell r="V64">
            <v>17.96</v>
          </cell>
        </row>
        <row r="65">
          <cell r="C65" t="str">
            <v>700180010</v>
          </cell>
          <cell r="D65" t="str">
            <v>Brooklyn Gardens Nursing &amp; Rehabilitation Center</v>
          </cell>
          <cell r="E65" t="str">
            <v>07/01/2021</v>
          </cell>
          <cell r="F65">
            <v>240</v>
          </cell>
          <cell r="G65">
            <v>9.75</v>
          </cell>
          <cell r="H65">
            <v>175.5</v>
          </cell>
          <cell r="I65">
            <v>59.56</v>
          </cell>
          <cell r="J65">
            <v>3.28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3.4159500000000094</v>
          </cell>
          <cell r="P65">
            <v>-1.1399999999999999</v>
          </cell>
          <cell r="Q65">
            <v>-0.65</v>
          </cell>
          <cell r="R65">
            <v>0</v>
          </cell>
          <cell r="S65">
            <v>249.71595000000002</v>
          </cell>
          <cell r="T65">
            <v>22.7</v>
          </cell>
          <cell r="U65">
            <v>272.41595000000001</v>
          </cell>
          <cell r="V65">
            <v>14.65</v>
          </cell>
        </row>
        <row r="66">
          <cell r="C66" t="str">
            <v>700130810</v>
          </cell>
          <cell r="D66" t="str">
            <v>Brooklyn United Methodist Church Home</v>
          </cell>
          <cell r="E66" t="str">
            <v>07/01/2021</v>
          </cell>
          <cell r="F66">
            <v>120</v>
          </cell>
          <cell r="G66">
            <v>11.9</v>
          </cell>
          <cell r="H66">
            <v>133.88</v>
          </cell>
          <cell r="I66">
            <v>59.56</v>
          </cell>
          <cell r="J66">
            <v>4.21</v>
          </cell>
          <cell r="K66">
            <v>0</v>
          </cell>
          <cell r="L66">
            <v>0</v>
          </cell>
          <cell r="M66">
            <v>0</v>
          </cell>
          <cell r="N66">
            <v>0.87</v>
          </cell>
          <cell r="O66">
            <v>2.9602271486277232</v>
          </cell>
          <cell r="P66">
            <v>-0.83</v>
          </cell>
          <cell r="Q66">
            <v>-0.7</v>
          </cell>
          <cell r="R66">
            <v>0</v>
          </cell>
          <cell r="S66">
            <v>211.85022714862774</v>
          </cell>
          <cell r="T66">
            <v>16.59</v>
          </cell>
          <cell r="U66">
            <v>228.44022714862774</v>
          </cell>
          <cell r="V66">
            <v>9.23</v>
          </cell>
        </row>
        <row r="67">
          <cell r="C67" t="str">
            <v>700138210</v>
          </cell>
          <cell r="D67" t="str">
            <v>Brooklyn-Queens Nursing Home</v>
          </cell>
          <cell r="E67" t="str">
            <v>07/01/2021</v>
          </cell>
          <cell r="F67">
            <v>140</v>
          </cell>
          <cell r="G67">
            <v>7.06</v>
          </cell>
          <cell r="H67">
            <v>235.53</v>
          </cell>
          <cell r="I67">
            <v>58.38</v>
          </cell>
          <cell r="J67">
            <v>4.8</v>
          </cell>
          <cell r="K67">
            <v>0</v>
          </cell>
          <cell r="L67">
            <v>0</v>
          </cell>
          <cell r="M67">
            <v>0</v>
          </cell>
          <cell r="N67">
            <v>1.19</v>
          </cell>
          <cell r="O67">
            <v>3.6850499999999897</v>
          </cell>
          <cell r="P67">
            <v>-0.65</v>
          </cell>
          <cell r="Q67">
            <v>-0.56000000000000005</v>
          </cell>
          <cell r="R67">
            <v>0</v>
          </cell>
          <cell r="S67">
            <v>309.43505000000005</v>
          </cell>
          <cell r="T67">
            <v>13.09</v>
          </cell>
          <cell r="U67">
            <v>322.52505000000002</v>
          </cell>
          <cell r="V67">
            <v>14.97</v>
          </cell>
        </row>
        <row r="68">
          <cell r="C68" t="str">
            <v>515731810</v>
          </cell>
          <cell r="D68" t="str">
            <v>Brookside Multicare Nursing Center</v>
          </cell>
          <cell r="E68" t="str">
            <v>07/01/2021</v>
          </cell>
          <cell r="F68">
            <v>353</v>
          </cell>
          <cell r="G68">
            <v>4.75</v>
          </cell>
          <cell r="H68">
            <v>201.14</v>
          </cell>
          <cell r="I68">
            <v>68.040000000000006</v>
          </cell>
          <cell r="J68">
            <v>2.69</v>
          </cell>
          <cell r="K68">
            <v>0</v>
          </cell>
          <cell r="L68">
            <v>0</v>
          </cell>
          <cell r="M68">
            <v>0</v>
          </cell>
          <cell r="N68">
            <v>0.01</v>
          </cell>
          <cell r="O68">
            <v>3.9347999999999956</v>
          </cell>
          <cell r="P68">
            <v>-0.46</v>
          </cell>
          <cell r="Q68">
            <v>-0.71</v>
          </cell>
          <cell r="R68">
            <v>0</v>
          </cell>
          <cell r="S68">
            <v>279.39480000000003</v>
          </cell>
          <cell r="T68">
            <v>9.19</v>
          </cell>
          <cell r="U68">
            <v>288.58480000000003</v>
          </cell>
          <cell r="V68">
            <v>22.41</v>
          </cell>
        </row>
        <row r="69">
          <cell r="C69" t="str">
            <v>145630010</v>
          </cell>
          <cell r="D69" t="str">
            <v>Brothers Of Mercy Nursing &amp; Rehabilitation Center</v>
          </cell>
          <cell r="E69" t="str">
            <v>07/01/2021</v>
          </cell>
          <cell r="F69">
            <v>240</v>
          </cell>
          <cell r="G69">
            <v>9.89</v>
          </cell>
          <cell r="H69">
            <v>103.93</v>
          </cell>
          <cell r="I69">
            <v>48.68</v>
          </cell>
          <cell r="J69">
            <v>1.91</v>
          </cell>
          <cell r="K69">
            <v>0</v>
          </cell>
          <cell r="L69">
            <v>0</v>
          </cell>
          <cell r="M69">
            <v>0</v>
          </cell>
          <cell r="N69">
            <v>1.79</v>
          </cell>
          <cell r="O69">
            <v>2.6169753146434118</v>
          </cell>
          <cell r="P69">
            <v>-0.54</v>
          </cell>
          <cell r="Q69">
            <v>-0.43</v>
          </cell>
          <cell r="R69">
            <v>0</v>
          </cell>
          <cell r="S69">
            <v>167.8469753146434</v>
          </cell>
          <cell r="T69">
            <v>10.8</v>
          </cell>
          <cell r="U69">
            <v>178.64697531464341</v>
          </cell>
          <cell r="V69">
            <v>16.11</v>
          </cell>
        </row>
        <row r="70">
          <cell r="C70" t="str">
            <v>700103510</v>
          </cell>
          <cell r="D70" t="str">
            <v>Buena Vida Continuing Care &amp; Rehab Ctr</v>
          </cell>
          <cell r="E70" t="str">
            <v>07/01/2021</v>
          </cell>
          <cell r="F70">
            <v>240</v>
          </cell>
          <cell r="G70">
            <v>19.399999999999999</v>
          </cell>
          <cell r="H70">
            <v>166.26</v>
          </cell>
          <cell r="I70">
            <v>59.1</v>
          </cell>
          <cell r="J70">
            <v>2.17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3.4533000000000129</v>
          </cell>
          <cell r="P70">
            <v>-2.58</v>
          </cell>
          <cell r="Q70">
            <v>-0.73</v>
          </cell>
          <cell r="R70">
            <v>0</v>
          </cell>
          <cell r="S70">
            <v>247.07329999999999</v>
          </cell>
          <cell r="T70">
            <v>51.68</v>
          </cell>
          <cell r="U70">
            <v>298.75329999999997</v>
          </cell>
          <cell r="V70">
            <v>15.83</v>
          </cell>
        </row>
        <row r="71">
          <cell r="C71" t="str">
            <v>140134110</v>
          </cell>
          <cell r="D71" t="str">
            <v>Buffalo Center for Rehabilitation and Nursing</v>
          </cell>
          <cell r="E71" t="str">
            <v>07/01/2021</v>
          </cell>
          <cell r="F71">
            <v>200</v>
          </cell>
          <cell r="G71">
            <v>7.22</v>
          </cell>
          <cell r="H71">
            <v>127.38</v>
          </cell>
          <cell r="I71">
            <v>50.4</v>
          </cell>
          <cell r="J71">
            <v>101.97</v>
          </cell>
          <cell r="K71">
            <v>0</v>
          </cell>
          <cell r="L71">
            <v>0</v>
          </cell>
          <cell r="M71">
            <v>-5.27</v>
          </cell>
          <cell r="N71">
            <v>1.34</v>
          </cell>
          <cell r="O71">
            <v>3.6577029589206234</v>
          </cell>
          <cell r="P71">
            <v>-1.32</v>
          </cell>
          <cell r="Q71">
            <v>-0.37</v>
          </cell>
          <cell r="R71">
            <v>0</v>
          </cell>
          <cell r="S71">
            <v>285.00770295892067</v>
          </cell>
          <cell r="T71">
            <v>26.47</v>
          </cell>
          <cell r="U71">
            <v>311.47770295892064</v>
          </cell>
          <cell r="V71">
            <v>16.760000000000002</v>
          </cell>
        </row>
        <row r="72">
          <cell r="C72" t="str">
            <v>140133910</v>
          </cell>
          <cell r="D72" t="str">
            <v>Buffalo Community Healthcare Center</v>
          </cell>
          <cell r="E72" t="str">
            <v>07/01/2021</v>
          </cell>
          <cell r="F72">
            <v>95</v>
          </cell>
          <cell r="G72">
            <v>6.83</v>
          </cell>
          <cell r="H72">
            <v>122.21</v>
          </cell>
          <cell r="I72">
            <v>50.1</v>
          </cell>
          <cell r="J72">
            <v>6.89</v>
          </cell>
          <cell r="K72">
            <v>0</v>
          </cell>
          <cell r="L72">
            <v>0</v>
          </cell>
          <cell r="M72">
            <v>0</v>
          </cell>
          <cell r="N72">
            <v>2.1</v>
          </cell>
          <cell r="O72">
            <v>2.9576726075005126</v>
          </cell>
          <cell r="P72">
            <v>-0.83</v>
          </cell>
          <cell r="Q72">
            <v>-0.4</v>
          </cell>
          <cell r="R72">
            <v>0</v>
          </cell>
          <cell r="S72">
            <v>189.85767260750046</v>
          </cell>
          <cell r="T72">
            <v>16.68</v>
          </cell>
          <cell r="U72">
            <v>206.53767260750047</v>
          </cell>
          <cell r="V72">
            <v>12.71</v>
          </cell>
        </row>
        <row r="73">
          <cell r="C73" t="str">
            <v>700136410</v>
          </cell>
          <cell r="D73" t="str">
            <v>Bushwick Center for Rehabilitation and Health Care</v>
          </cell>
          <cell r="E73" t="str">
            <v>07/01/2021</v>
          </cell>
          <cell r="F73">
            <v>225</v>
          </cell>
          <cell r="G73">
            <v>8</v>
          </cell>
          <cell r="H73">
            <v>198.98</v>
          </cell>
          <cell r="I73">
            <v>60.06</v>
          </cell>
          <cell r="J73">
            <v>2.54</v>
          </cell>
          <cell r="K73">
            <v>0</v>
          </cell>
          <cell r="L73">
            <v>0</v>
          </cell>
          <cell r="M73">
            <v>0</v>
          </cell>
          <cell r="N73">
            <v>5.63</v>
          </cell>
          <cell r="O73">
            <v>3.8459306324208455</v>
          </cell>
          <cell r="P73">
            <v>-1.67</v>
          </cell>
          <cell r="Q73">
            <v>-0.74</v>
          </cell>
          <cell r="R73">
            <v>0</v>
          </cell>
          <cell r="S73">
            <v>276.6459306324208</v>
          </cell>
          <cell r="T73">
            <v>33.409999999999997</v>
          </cell>
          <cell r="U73">
            <v>310.05593063242077</v>
          </cell>
          <cell r="V73">
            <v>23.45</v>
          </cell>
        </row>
        <row r="74">
          <cell r="C74" t="str">
            <v>355730210</v>
          </cell>
          <cell r="D74" t="str">
            <v>Campbell Hall Rehabilitation Center Inc</v>
          </cell>
          <cell r="E74" t="str">
            <v>07/01/2021</v>
          </cell>
          <cell r="F74">
            <v>134</v>
          </cell>
          <cell r="G74">
            <v>6.07</v>
          </cell>
          <cell r="H74">
            <v>121.8</v>
          </cell>
          <cell r="I74">
            <v>55.84</v>
          </cell>
          <cell r="J74">
            <v>3.44</v>
          </cell>
          <cell r="K74">
            <v>0</v>
          </cell>
          <cell r="L74">
            <v>0</v>
          </cell>
          <cell r="M74">
            <v>-4.29</v>
          </cell>
          <cell r="N74">
            <v>0.19</v>
          </cell>
          <cell r="O74">
            <v>2.7504360934775036</v>
          </cell>
          <cell r="P74">
            <v>-0.8</v>
          </cell>
          <cell r="Q74">
            <v>-0.45</v>
          </cell>
          <cell r="R74">
            <v>0</v>
          </cell>
          <cell r="S74">
            <v>184.55043609347751</v>
          </cell>
          <cell r="T74">
            <v>16.079999999999998</v>
          </cell>
          <cell r="U74">
            <v>200.6304360934775</v>
          </cell>
          <cell r="V74">
            <v>13.34</v>
          </cell>
        </row>
        <row r="75">
          <cell r="C75" t="str">
            <v>142130510</v>
          </cell>
          <cell r="D75" t="str">
            <v>Canterbury Woods</v>
          </cell>
          <cell r="E75" t="str">
            <v>07/01/2021</v>
          </cell>
          <cell r="F75">
            <v>48</v>
          </cell>
          <cell r="G75">
            <v>6.74</v>
          </cell>
          <cell r="H75">
            <v>75.3</v>
          </cell>
          <cell r="I75">
            <v>51.17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5.58</v>
          </cell>
          <cell r="O75">
            <v>2.1663000000000068</v>
          </cell>
          <cell r="P75">
            <v>-1.4</v>
          </cell>
          <cell r="Q75">
            <v>-0.93</v>
          </cell>
          <cell r="R75">
            <v>0</v>
          </cell>
          <cell r="S75">
            <v>138.62629999999999</v>
          </cell>
          <cell r="T75">
            <v>27.91</v>
          </cell>
          <cell r="U75">
            <v>166.53629999999998</v>
          </cell>
          <cell r="V75">
            <v>8.1199999999999992</v>
          </cell>
        </row>
        <row r="76">
          <cell r="C76" t="str">
            <v>285030110</v>
          </cell>
          <cell r="D76" t="str">
            <v>Capstone Center for Rehabilitation and Nursing</v>
          </cell>
          <cell r="E76" t="str">
            <v>07/01/2021</v>
          </cell>
          <cell r="F76">
            <v>120</v>
          </cell>
          <cell r="G76">
            <v>14.9</v>
          </cell>
          <cell r="H76">
            <v>114.15</v>
          </cell>
          <cell r="I76">
            <v>55.21</v>
          </cell>
          <cell r="J76">
            <v>3.79</v>
          </cell>
          <cell r="K76">
            <v>0</v>
          </cell>
          <cell r="L76">
            <v>0</v>
          </cell>
          <cell r="M76">
            <v>0</v>
          </cell>
          <cell r="N76">
            <v>0.98</v>
          </cell>
          <cell r="O76">
            <v>2.9311603786696878</v>
          </cell>
          <cell r="P76">
            <v>-0.76</v>
          </cell>
          <cell r="Q76">
            <v>-0.65</v>
          </cell>
          <cell r="R76">
            <v>0</v>
          </cell>
          <cell r="S76">
            <v>190.55116037866969</v>
          </cell>
          <cell r="T76">
            <v>15.21</v>
          </cell>
          <cell r="U76">
            <v>205.7611603786697</v>
          </cell>
          <cell r="V76">
            <v>13.72</v>
          </cell>
        </row>
        <row r="77">
          <cell r="C77" t="str">
            <v>515330610</v>
          </cell>
          <cell r="D77" t="str">
            <v>Carillon Nursing and Rehabilitation Center</v>
          </cell>
          <cell r="E77" t="str">
            <v>07/01/2021</v>
          </cell>
          <cell r="F77">
            <v>315</v>
          </cell>
          <cell r="G77">
            <v>9.4</v>
          </cell>
          <cell r="H77">
            <v>185.68</v>
          </cell>
          <cell r="I77">
            <v>66.22</v>
          </cell>
          <cell r="J77">
            <v>1.3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4.0555499999999824</v>
          </cell>
          <cell r="P77">
            <v>-0.8</v>
          </cell>
          <cell r="Q77">
            <v>-0.7</v>
          </cell>
          <cell r="R77">
            <v>0</v>
          </cell>
          <cell r="S77">
            <v>265.15555000000001</v>
          </cell>
          <cell r="T77">
            <v>16.02</v>
          </cell>
          <cell r="U77">
            <v>281.17554999999999</v>
          </cell>
          <cell r="V77">
            <v>19.059999999999999</v>
          </cell>
        </row>
        <row r="78">
          <cell r="C78" t="str">
            <v>700337310</v>
          </cell>
          <cell r="D78" t="str">
            <v>Caring Family Nursing and Rehabilitation Center</v>
          </cell>
          <cell r="E78" t="str">
            <v>07/01/2021</v>
          </cell>
          <cell r="F78">
            <v>183</v>
          </cell>
          <cell r="G78">
            <v>5.34</v>
          </cell>
          <cell r="H78">
            <v>154.82</v>
          </cell>
          <cell r="I78">
            <v>59.42</v>
          </cell>
          <cell r="J78">
            <v>1.88</v>
          </cell>
          <cell r="K78">
            <v>0</v>
          </cell>
          <cell r="L78">
            <v>0</v>
          </cell>
          <cell r="M78">
            <v>0</v>
          </cell>
          <cell r="N78">
            <v>1.38</v>
          </cell>
          <cell r="O78">
            <v>3.3275919302462569</v>
          </cell>
          <cell r="P78">
            <v>-1.28</v>
          </cell>
          <cell r="Q78">
            <v>-0.53</v>
          </cell>
          <cell r="R78">
            <v>0</v>
          </cell>
          <cell r="S78">
            <v>224.35759193024623</v>
          </cell>
          <cell r="T78">
            <v>25.53</v>
          </cell>
          <cell r="U78">
            <v>249.88759193024623</v>
          </cell>
          <cell r="V78">
            <v>15.62</v>
          </cell>
        </row>
        <row r="79">
          <cell r="C79" t="str">
            <v>700431010</v>
          </cell>
          <cell r="D79" t="str">
            <v>Carmel Richmond Healthcare and Rehabilitation Center</v>
          </cell>
          <cell r="E79" t="str">
            <v>07/01/2021</v>
          </cell>
          <cell r="F79">
            <v>300</v>
          </cell>
          <cell r="G79">
            <v>15.26</v>
          </cell>
          <cell r="H79">
            <v>184.97</v>
          </cell>
          <cell r="I79">
            <v>67.59</v>
          </cell>
          <cell r="J79">
            <v>1.74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3.7984499999999741</v>
          </cell>
          <cell r="P79">
            <v>-0.61</v>
          </cell>
          <cell r="Q79">
            <v>-0.8</v>
          </cell>
          <cell r="R79">
            <v>0</v>
          </cell>
          <cell r="S79">
            <v>271.94844999999992</v>
          </cell>
          <cell r="T79">
            <v>12.27</v>
          </cell>
          <cell r="U79">
            <v>284.2184499999999</v>
          </cell>
          <cell r="V79">
            <v>18.829999999999998</v>
          </cell>
        </row>
        <row r="80">
          <cell r="C80" t="str">
            <v>223830410</v>
          </cell>
          <cell r="D80" t="str">
            <v>Carthage Center for Rehabilitation and Nursing</v>
          </cell>
          <cell r="E80" t="str">
            <v>07/01/2021</v>
          </cell>
          <cell r="F80">
            <v>90</v>
          </cell>
          <cell r="G80">
            <v>8.98</v>
          </cell>
          <cell r="H80">
            <v>105.71</v>
          </cell>
          <cell r="I80">
            <v>47.83</v>
          </cell>
          <cell r="J80">
            <v>3.71</v>
          </cell>
          <cell r="K80">
            <v>0</v>
          </cell>
          <cell r="L80">
            <v>0</v>
          </cell>
          <cell r="M80">
            <v>-3.88</v>
          </cell>
          <cell r="N80">
            <v>2.02</v>
          </cell>
          <cell r="O80">
            <v>2.5362284079035646</v>
          </cell>
          <cell r="P80">
            <v>-0.59</v>
          </cell>
          <cell r="Q80">
            <v>-0.41</v>
          </cell>
          <cell r="R80">
            <v>0</v>
          </cell>
          <cell r="S80">
            <v>165.90622840790357</v>
          </cell>
          <cell r="T80">
            <v>11.78</v>
          </cell>
          <cell r="U80">
            <v>177.68622840790357</v>
          </cell>
          <cell r="V80">
            <v>11.54</v>
          </cell>
        </row>
        <row r="81">
          <cell r="C81" t="str">
            <v>700136610</v>
          </cell>
          <cell r="D81" t="str">
            <v>Caton Park Nursing Home</v>
          </cell>
          <cell r="E81" t="str">
            <v>07/01/2021</v>
          </cell>
          <cell r="F81">
            <v>119</v>
          </cell>
          <cell r="G81">
            <v>8.5399999999999991</v>
          </cell>
          <cell r="H81">
            <v>175.03</v>
          </cell>
          <cell r="I81">
            <v>59.99</v>
          </cell>
          <cell r="J81">
            <v>1.82</v>
          </cell>
          <cell r="K81">
            <v>0</v>
          </cell>
          <cell r="L81">
            <v>0</v>
          </cell>
          <cell r="M81">
            <v>0</v>
          </cell>
          <cell r="N81">
            <v>0.44</v>
          </cell>
          <cell r="O81">
            <v>3.5933883912054227</v>
          </cell>
          <cell r="P81">
            <v>-1.29</v>
          </cell>
          <cell r="Q81">
            <v>-0.52</v>
          </cell>
          <cell r="R81">
            <v>0</v>
          </cell>
          <cell r="S81">
            <v>247.60338839120541</v>
          </cell>
          <cell r="T81">
            <v>25.88</v>
          </cell>
          <cell r="U81">
            <v>273.48338839120544</v>
          </cell>
          <cell r="V81">
            <v>16.32</v>
          </cell>
        </row>
        <row r="82">
          <cell r="C82" t="str">
            <v>526300030</v>
          </cell>
          <cell r="D82" t="str">
            <v>Catskill Regional Medical Center</v>
          </cell>
          <cell r="E82" t="str">
            <v>07/01/2021</v>
          </cell>
          <cell r="F82">
            <v>64</v>
          </cell>
          <cell r="G82">
            <v>15.62</v>
          </cell>
          <cell r="H82">
            <v>115.34</v>
          </cell>
          <cell r="I82">
            <v>64.02</v>
          </cell>
          <cell r="J82">
            <v>3.37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3.1228499999999997</v>
          </cell>
          <cell r="P82">
            <v>-2.68</v>
          </cell>
          <cell r="Q82">
            <v>-0.64</v>
          </cell>
          <cell r="R82">
            <v>0</v>
          </cell>
          <cell r="S82">
            <v>198.15285000000003</v>
          </cell>
          <cell r="T82">
            <v>53.53</v>
          </cell>
          <cell r="U82">
            <v>251.68285000000003</v>
          </cell>
          <cell r="V82">
            <v>12.59</v>
          </cell>
        </row>
        <row r="83">
          <cell r="C83" t="str">
            <v>540131110</v>
          </cell>
          <cell r="D83" t="str">
            <v>Cayuga Ridge Extended Care</v>
          </cell>
          <cell r="E83" t="str">
            <v>07/01/2021</v>
          </cell>
          <cell r="F83">
            <v>187</v>
          </cell>
          <cell r="G83">
            <v>10.49</v>
          </cell>
          <cell r="H83">
            <v>103.36</v>
          </cell>
          <cell r="I83">
            <v>50.18</v>
          </cell>
          <cell r="J83">
            <v>2.5099999999999998</v>
          </cell>
          <cell r="K83">
            <v>0</v>
          </cell>
          <cell r="L83">
            <v>0</v>
          </cell>
          <cell r="M83">
            <v>-4.54</v>
          </cell>
          <cell r="N83">
            <v>0.75</v>
          </cell>
          <cell r="O83">
            <v>2.8045462885843904</v>
          </cell>
          <cell r="P83">
            <v>-2.6</v>
          </cell>
          <cell r="Q83">
            <v>-0.45</v>
          </cell>
          <cell r="R83">
            <v>0</v>
          </cell>
          <cell r="S83">
            <v>162.50454628858441</v>
          </cell>
          <cell r="T83">
            <v>51.97</v>
          </cell>
          <cell r="U83">
            <v>214.47454628858441</v>
          </cell>
          <cell r="V83">
            <v>15.06</v>
          </cell>
        </row>
        <row r="84">
          <cell r="C84" t="str">
            <v>590530910</v>
          </cell>
          <cell r="D84" t="str">
            <v>Cedar Manor Nursing &amp; Rehabilitation Center</v>
          </cell>
          <cell r="E84" t="str">
            <v>07/01/2021</v>
          </cell>
          <cell r="F84">
            <v>153</v>
          </cell>
          <cell r="G84">
            <v>7.11</v>
          </cell>
          <cell r="H84">
            <v>157.46</v>
          </cell>
          <cell r="I84">
            <v>59.32</v>
          </cell>
          <cell r="J84">
            <v>1.37</v>
          </cell>
          <cell r="K84">
            <v>0</v>
          </cell>
          <cell r="L84">
            <v>0</v>
          </cell>
          <cell r="M84">
            <v>-4.91</v>
          </cell>
          <cell r="N84">
            <v>0.65</v>
          </cell>
          <cell r="O84">
            <v>3.2980527260621955</v>
          </cell>
          <cell r="P84">
            <v>-0.71</v>
          </cell>
          <cell r="Q84">
            <v>-0.55000000000000004</v>
          </cell>
          <cell r="R84">
            <v>0</v>
          </cell>
          <cell r="S84">
            <v>223.0380527260622</v>
          </cell>
          <cell r="T84">
            <v>14.21</v>
          </cell>
          <cell r="U84">
            <v>237.24805272606221</v>
          </cell>
          <cell r="V84">
            <v>18.809999999999999</v>
          </cell>
        </row>
        <row r="85">
          <cell r="C85" t="str">
            <v>295230810</v>
          </cell>
          <cell r="D85" t="str">
            <v>Central Island Healthcare</v>
          </cell>
          <cell r="E85" t="str">
            <v>07/01/2021</v>
          </cell>
          <cell r="F85">
            <v>202</v>
          </cell>
          <cell r="G85">
            <v>11.95</v>
          </cell>
          <cell r="H85">
            <v>163.41</v>
          </cell>
          <cell r="I85">
            <v>59.42</v>
          </cell>
          <cell r="J85">
            <v>1.89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3.6112500000000125</v>
          </cell>
          <cell r="P85">
            <v>-0.56000000000000005</v>
          </cell>
          <cell r="Q85">
            <v>-0.68</v>
          </cell>
          <cell r="R85">
            <v>0</v>
          </cell>
          <cell r="S85">
            <v>239.04124999999996</v>
          </cell>
          <cell r="T85">
            <v>11.21</v>
          </cell>
          <cell r="U85">
            <v>250.25124999999997</v>
          </cell>
          <cell r="V85">
            <v>16.7</v>
          </cell>
        </row>
        <row r="86">
          <cell r="C86" t="str">
            <v>330132610</v>
          </cell>
          <cell r="D86" t="str">
            <v>Central Park Rehabilitation and Nursing Center</v>
          </cell>
          <cell r="E86" t="str">
            <v>07/01/2021</v>
          </cell>
          <cell r="F86">
            <v>160</v>
          </cell>
          <cell r="G86">
            <v>7.1</v>
          </cell>
          <cell r="H86">
            <v>108.63</v>
          </cell>
          <cell r="I86">
            <v>52.13</v>
          </cell>
          <cell r="J86">
            <v>12.06</v>
          </cell>
          <cell r="K86">
            <v>0</v>
          </cell>
          <cell r="L86">
            <v>0</v>
          </cell>
          <cell r="M86">
            <v>0</v>
          </cell>
          <cell r="N86">
            <v>1.47</v>
          </cell>
          <cell r="O86">
            <v>2.8898121633550318</v>
          </cell>
          <cell r="P86">
            <v>-1.1000000000000001</v>
          </cell>
          <cell r="Q86">
            <v>-0.52</v>
          </cell>
          <cell r="R86">
            <v>0</v>
          </cell>
          <cell r="S86">
            <v>182.65981216335501</v>
          </cell>
          <cell r="T86">
            <v>22.08</v>
          </cell>
          <cell r="U86">
            <v>204.739812163355</v>
          </cell>
          <cell r="V86">
            <v>14.26</v>
          </cell>
        </row>
        <row r="87">
          <cell r="C87" t="str">
            <v>090100130</v>
          </cell>
          <cell r="D87" t="str">
            <v>Champlain Valley Physicians Hospital Medical Center Snf</v>
          </cell>
          <cell r="E87" t="str">
            <v>07/01/2021</v>
          </cell>
          <cell r="F87">
            <v>54</v>
          </cell>
          <cell r="G87">
            <v>20.76</v>
          </cell>
          <cell r="H87">
            <v>99.46</v>
          </cell>
          <cell r="I87">
            <v>60.24</v>
          </cell>
          <cell r="J87">
            <v>2.11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2.9992499999999893</v>
          </cell>
          <cell r="P87">
            <v>-1.46</v>
          </cell>
          <cell r="Q87">
            <v>-0.67</v>
          </cell>
          <cell r="R87">
            <v>0</v>
          </cell>
          <cell r="S87">
            <v>183.43925000000002</v>
          </cell>
          <cell r="T87">
            <v>29.17</v>
          </cell>
          <cell r="U87">
            <v>212.60925000000003</v>
          </cell>
          <cell r="V87">
            <v>13.68</v>
          </cell>
        </row>
        <row r="88">
          <cell r="C88" t="str">
            <v>700335110</v>
          </cell>
          <cell r="D88" t="str">
            <v>Chapin Home For The Aging</v>
          </cell>
          <cell r="E88" t="str">
            <v>07/01/2021</v>
          </cell>
          <cell r="F88">
            <v>220</v>
          </cell>
          <cell r="G88">
            <v>7.59</v>
          </cell>
          <cell r="H88">
            <v>131.9</v>
          </cell>
          <cell r="I88">
            <v>58.12</v>
          </cell>
          <cell r="J88">
            <v>1.84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3.1194000000000131</v>
          </cell>
          <cell r="P88">
            <v>-0.54</v>
          </cell>
          <cell r="Q88">
            <v>-0.56999999999999995</v>
          </cell>
          <cell r="R88">
            <v>0</v>
          </cell>
          <cell r="S88">
            <v>201.45940000000004</v>
          </cell>
          <cell r="T88">
            <v>10.81</v>
          </cell>
          <cell r="U88">
            <v>212.26940000000005</v>
          </cell>
          <cell r="V88">
            <v>15.65</v>
          </cell>
        </row>
        <row r="89">
          <cell r="C89" t="str">
            <v>322730410</v>
          </cell>
          <cell r="D89" t="str">
            <v>Charles T Sitrin Health Care Center Inc</v>
          </cell>
          <cell r="E89" t="str">
            <v>07/01/2021</v>
          </cell>
          <cell r="F89">
            <v>188</v>
          </cell>
          <cell r="G89">
            <v>24.48</v>
          </cell>
          <cell r="H89">
            <v>89.1</v>
          </cell>
          <cell r="I89">
            <v>49.62</v>
          </cell>
          <cell r="J89">
            <v>4.37</v>
          </cell>
          <cell r="K89">
            <v>0</v>
          </cell>
          <cell r="L89">
            <v>0</v>
          </cell>
          <cell r="M89">
            <v>0</v>
          </cell>
          <cell r="N89">
            <v>3.05</v>
          </cell>
          <cell r="O89">
            <v>2.5879914749694422</v>
          </cell>
          <cell r="P89">
            <v>-1.89</v>
          </cell>
          <cell r="Q89">
            <v>-0.72</v>
          </cell>
          <cell r="R89">
            <v>0</v>
          </cell>
          <cell r="S89">
            <v>170.59799147496946</v>
          </cell>
          <cell r="T89">
            <v>37.74</v>
          </cell>
          <cell r="U89">
            <v>208.33799147496947</v>
          </cell>
          <cell r="V89">
            <v>18.829999999999998</v>
          </cell>
        </row>
        <row r="90">
          <cell r="C90" t="str">
            <v>082330010</v>
          </cell>
          <cell r="D90" t="str">
            <v>ChaseHealth Rehab and Residential Care</v>
          </cell>
          <cell r="E90" t="str">
            <v>07/01/2021</v>
          </cell>
          <cell r="F90">
            <v>80</v>
          </cell>
          <cell r="G90">
            <v>5.85</v>
          </cell>
          <cell r="H90">
            <v>93.89</v>
          </cell>
          <cell r="I90">
            <v>50.43</v>
          </cell>
          <cell r="J90">
            <v>4.38</v>
          </cell>
          <cell r="K90">
            <v>0</v>
          </cell>
          <cell r="L90">
            <v>0</v>
          </cell>
          <cell r="M90">
            <v>0</v>
          </cell>
          <cell r="N90">
            <v>1.88</v>
          </cell>
          <cell r="O90">
            <v>2.4323977679860604</v>
          </cell>
          <cell r="P90">
            <v>-0.22</v>
          </cell>
          <cell r="Q90">
            <v>-0.38</v>
          </cell>
          <cell r="R90">
            <v>0</v>
          </cell>
          <cell r="S90">
            <v>158.26239776798604</v>
          </cell>
          <cell r="T90">
            <v>4.3499999999999996</v>
          </cell>
          <cell r="U90">
            <v>162.61239776798604</v>
          </cell>
          <cell r="V90">
            <v>13.98</v>
          </cell>
        </row>
        <row r="91">
          <cell r="C91" t="str">
            <v>060130410</v>
          </cell>
          <cell r="D91" t="str">
            <v>Chautauqua Nursing and Rehabilitation Center</v>
          </cell>
          <cell r="E91" t="str">
            <v>07/01/2021</v>
          </cell>
          <cell r="F91">
            <v>216</v>
          </cell>
          <cell r="G91">
            <v>11.34</v>
          </cell>
          <cell r="H91">
            <v>152.72</v>
          </cell>
          <cell r="I91">
            <v>54.6</v>
          </cell>
          <cell r="J91">
            <v>2.79</v>
          </cell>
          <cell r="K91">
            <v>0</v>
          </cell>
          <cell r="L91">
            <v>0</v>
          </cell>
          <cell r="M91">
            <v>0</v>
          </cell>
          <cell r="N91">
            <v>0.75</v>
          </cell>
          <cell r="O91">
            <v>3.1847999999999956</v>
          </cell>
          <cell r="P91">
            <v>-1.17</v>
          </cell>
          <cell r="Q91">
            <v>-0.54</v>
          </cell>
          <cell r="R91">
            <v>0</v>
          </cell>
          <cell r="S91">
            <v>223.6748</v>
          </cell>
          <cell r="T91">
            <v>23.32</v>
          </cell>
          <cell r="U91">
            <v>246.9948</v>
          </cell>
          <cell r="V91">
            <v>14.25</v>
          </cell>
        </row>
        <row r="92">
          <cell r="C92" t="str">
            <v>070130110</v>
          </cell>
          <cell r="D92" t="str">
            <v>Chemung County Health Center-nursing Facility</v>
          </cell>
          <cell r="E92" t="str">
            <v>07/01/2021</v>
          </cell>
          <cell r="F92">
            <v>200</v>
          </cell>
          <cell r="G92">
            <v>11.64</v>
          </cell>
          <cell r="H92">
            <v>104.91</v>
          </cell>
          <cell r="I92">
            <v>51.27</v>
          </cell>
          <cell r="J92">
            <v>2.83</v>
          </cell>
          <cell r="K92">
            <v>0</v>
          </cell>
          <cell r="L92">
            <v>0</v>
          </cell>
          <cell r="M92">
            <v>0</v>
          </cell>
          <cell r="N92">
            <v>0.84</v>
          </cell>
          <cell r="O92">
            <v>2.535009276879066</v>
          </cell>
          <cell r="P92">
            <v>-0.48</v>
          </cell>
          <cell r="Q92">
            <v>-0.5</v>
          </cell>
          <cell r="R92">
            <v>0</v>
          </cell>
          <cell r="S92">
            <v>173.04500927687909</v>
          </cell>
          <cell r="T92">
            <v>9.57</v>
          </cell>
          <cell r="U92">
            <v>182.61500927687908</v>
          </cell>
          <cell r="V92">
            <v>13.15</v>
          </cell>
        </row>
        <row r="93">
          <cell r="C93" t="str">
            <v>082400030</v>
          </cell>
          <cell r="D93" t="str">
            <v>Chenango Memorial Hospital Inc Snf</v>
          </cell>
          <cell r="E93" t="str">
            <v>07/01/2021</v>
          </cell>
          <cell r="F93">
            <v>80</v>
          </cell>
          <cell r="G93">
            <v>9.24</v>
          </cell>
          <cell r="H93">
            <v>76.44</v>
          </cell>
          <cell r="I93">
            <v>52.53</v>
          </cell>
          <cell r="J93">
            <v>4.46</v>
          </cell>
          <cell r="K93">
            <v>0</v>
          </cell>
          <cell r="L93">
            <v>0</v>
          </cell>
          <cell r="M93">
            <v>0</v>
          </cell>
          <cell r="N93">
            <v>7.0000000000000007E-2</v>
          </cell>
          <cell r="O93">
            <v>2.0977499999999907</v>
          </cell>
          <cell r="P93">
            <v>-0.99</v>
          </cell>
          <cell r="Q93">
            <v>-0.56000000000000005</v>
          </cell>
          <cell r="R93">
            <v>0</v>
          </cell>
          <cell r="S93">
            <v>143.28774999999996</v>
          </cell>
          <cell r="T93">
            <v>19.86</v>
          </cell>
          <cell r="U93">
            <v>163.14774999999997</v>
          </cell>
          <cell r="V93">
            <v>15.28</v>
          </cell>
        </row>
        <row r="94">
          <cell r="C94" t="str">
            <v>380130410</v>
          </cell>
          <cell r="D94" t="str">
            <v>Chestnut Park Rehabilitation and Nursing Center</v>
          </cell>
          <cell r="E94" t="str">
            <v>07/01/2021</v>
          </cell>
          <cell r="F94">
            <v>80</v>
          </cell>
          <cell r="G94">
            <v>5.67</v>
          </cell>
          <cell r="H94">
            <v>120.91</v>
          </cell>
          <cell r="I94">
            <v>52.13</v>
          </cell>
          <cell r="J94">
            <v>5.09</v>
          </cell>
          <cell r="K94">
            <v>0</v>
          </cell>
          <cell r="L94">
            <v>0</v>
          </cell>
          <cell r="M94">
            <v>-3.91</v>
          </cell>
          <cell r="N94">
            <v>1.39</v>
          </cell>
          <cell r="O94">
            <v>2.8927232995759198</v>
          </cell>
          <cell r="P94">
            <v>-0.46</v>
          </cell>
          <cell r="Q94">
            <v>-0.41</v>
          </cell>
          <cell r="R94">
            <v>0</v>
          </cell>
          <cell r="S94">
            <v>183.30272329957592</v>
          </cell>
          <cell r="T94">
            <v>9.23</v>
          </cell>
          <cell r="U94">
            <v>192.53272329957591</v>
          </cell>
          <cell r="V94">
            <v>13.57</v>
          </cell>
        </row>
        <row r="95">
          <cell r="C95" t="str">
            <v>270133910</v>
          </cell>
          <cell r="D95" t="str">
            <v>Church Home Of The Protestant Episcopal Church</v>
          </cell>
          <cell r="E95" t="str">
            <v>07/01/2021</v>
          </cell>
          <cell r="F95">
            <v>182</v>
          </cell>
          <cell r="G95">
            <v>11.67</v>
          </cell>
          <cell r="H95">
            <v>107.26</v>
          </cell>
          <cell r="I95">
            <v>52.98</v>
          </cell>
          <cell r="J95">
            <v>2.87</v>
          </cell>
          <cell r="K95">
            <v>0</v>
          </cell>
          <cell r="L95">
            <v>0</v>
          </cell>
          <cell r="M95">
            <v>0</v>
          </cell>
          <cell r="N95">
            <v>0.42</v>
          </cell>
          <cell r="O95">
            <v>2.5535999999999888</v>
          </cell>
          <cell r="P95">
            <v>-0.61</v>
          </cell>
          <cell r="Q95">
            <v>-0.51</v>
          </cell>
          <cell r="R95">
            <v>0</v>
          </cell>
          <cell r="S95">
            <v>176.63359999999997</v>
          </cell>
          <cell r="T95">
            <v>12.27</v>
          </cell>
          <cell r="U95">
            <v>188.90359999999998</v>
          </cell>
          <cell r="V95">
            <v>18.059999999999999</v>
          </cell>
        </row>
        <row r="96">
          <cell r="C96" t="str">
            <v>700338010</v>
          </cell>
          <cell r="D96" t="str">
            <v>Cliffside Rehabilitation and Residential Health Care Center</v>
          </cell>
          <cell r="E96" t="str">
            <v>07/01/2021</v>
          </cell>
          <cell r="F96">
            <v>218</v>
          </cell>
          <cell r="G96">
            <v>7.51</v>
          </cell>
          <cell r="H96">
            <v>158.77000000000001</v>
          </cell>
          <cell r="I96">
            <v>58.66</v>
          </cell>
          <cell r="J96">
            <v>1.27</v>
          </cell>
          <cell r="K96">
            <v>0</v>
          </cell>
          <cell r="L96">
            <v>0</v>
          </cell>
          <cell r="M96">
            <v>0</v>
          </cell>
          <cell r="N96">
            <v>13.57</v>
          </cell>
          <cell r="O96">
            <v>3.3487466757075879</v>
          </cell>
          <cell r="P96">
            <v>-0.89</v>
          </cell>
          <cell r="Q96">
            <v>-0.59</v>
          </cell>
          <cell r="R96">
            <v>0</v>
          </cell>
          <cell r="S96">
            <v>241.6487466757076</v>
          </cell>
          <cell r="T96">
            <v>17.89</v>
          </cell>
          <cell r="U96">
            <v>259.53874667570761</v>
          </cell>
          <cell r="V96">
            <v>19.989999999999998</v>
          </cell>
        </row>
        <row r="97">
          <cell r="C97" t="str">
            <v>342100030</v>
          </cell>
          <cell r="D97" t="str">
            <v>Clifton Springs Hospital And Clinic Extended Care</v>
          </cell>
          <cell r="E97" t="str">
            <v>07/01/2021</v>
          </cell>
          <cell r="F97">
            <v>118</v>
          </cell>
          <cell r="G97">
            <v>25.67</v>
          </cell>
          <cell r="H97">
            <v>100.37</v>
          </cell>
          <cell r="I97">
            <v>55.45</v>
          </cell>
          <cell r="J97">
            <v>3.56</v>
          </cell>
          <cell r="K97">
            <v>0</v>
          </cell>
          <cell r="L97">
            <v>0</v>
          </cell>
          <cell r="M97">
            <v>0</v>
          </cell>
          <cell r="N97">
            <v>0.01</v>
          </cell>
          <cell r="O97">
            <v>2.7893893393350311</v>
          </cell>
          <cell r="P97">
            <v>-1.39</v>
          </cell>
          <cell r="Q97">
            <v>-0.47</v>
          </cell>
          <cell r="R97">
            <v>0</v>
          </cell>
          <cell r="S97">
            <v>185.98938933933505</v>
          </cell>
          <cell r="T97">
            <v>27.78</v>
          </cell>
          <cell r="U97">
            <v>213.76938933933505</v>
          </cell>
          <cell r="V97">
            <v>16.86</v>
          </cell>
        </row>
        <row r="98">
          <cell r="C98" t="str">
            <v>095230010</v>
          </cell>
          <cell r="D98" t="str">
            <v>Clinton County Nursing Home</v>
          </cell>
          <cell r="E98" t="str">
            <v>07/01/2021</v>
          </cell>
          <cell r="F98">
            <v>80</v>
          </cell>
          <cell r="G98">
            <v>4.96</v>
          </cell>
          <cell r="H98">
            <v>94.42</v>
          </cell>
          <cell r="I98">
            <v>56.24</v>
          </cell>
          <cell r="J98">
            <v>4.01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2.4314999999999998</v>
          </cell>
          <cell r="P98">
            <v>-0.28999999999999998</v>
          </cell>
          <cell r="Q98">
            <v>-0.44</v>
          </cell>
          <cell r="R98">
            <v>0</v>
          </cell>
          <cell r="S98">
            <v>161.33150000000001</v>
          </cell>
          <cell r="T98">
            <v>5.86</v>
          </cell>
          <cell r="U98">
            <v>167.19150000000002</v>
          </cell>
          <cell r="V98">
            <v>12.04</v>
          </cell>
        </row>
        <row r="99">
          <cell r="C99" t="str">
            <v>700432110</v>
          </cell>
          <cell r="D99" t="str">
            <v>Clove Lakes Health Care and Rehabilitation Center</v>
          </cell>
          <cell r="E99" t="str">
            <v>07/01/2021</v>
          </cell>
          <cell r="F99">
            <v>576</v>
          </cell>
          <cell r="G99">
            <v>13.3</v>
          </cell>
          <cell r="H99">
            <v>185.69</v>
          </cell>
          <cell r="I99">
            <v>67.459999999999994</v>
          </cell>
          <cell r="J99">
            <v>1.39</v>
          </cell>
          <cell r="K99">
            <v>0</v>
          </cell>
          <cell r="L99">
            <v>0</v>
          </cell>
          <cell r="M99">
            <v>0</v>
          </cell>
          <cell r="N99">
            <v>0.4</v>
          </cell>
          <cell r="O99">
            <v>3.7559257101151502</v>
          </cell>
          <cell r="P99">
            <v>-0.76</v>
          </cell>
          <cell r="Q99">
            <v>-0.71</v>
          </cell>
          <cell r="R99">
            <v>0</v>
          </cell>
          <cell r="S99">
            <v>270.52592571011513</v>
          </cell>
          <cell r="T99">
            <v>15.12</v>
          </cell>
          <cell r="U99">
            <v>285.64592571011514</v>
          </cell>
          <cell r="V99">
            <v>16.18</v>
          </cell>
        </row>
        <row r="100">
          <cell r="C100" t="str">
            <v>700132310</v>
          </cell>
          <cell r="D100" t="str">
            <v>Cobble Hill Health Center Inc</v>
          </cell>
          <cell r="E100" t="str">
            <v>07/01/2021</v>
          </cell>
          <cell r="F100">
            <v>364</v>
          </cell>
          <cell r="G100">
            <v>16.03</v>
          </cell>
          <cell r="H100">
            <v>205.1</v>
          </cell>
          <cell r="I100">
            <v>67.44</v>
          </cell>
          <cell r="J100">
            <v>2.62</v>
          </cell>
          <cell r="K100">
            <v>0</v>
          </cell>
          <cell r="L100">
            <v>0</v>
          </cell>
          <cell r="M100">
            <v>0</v>
          </cell>
          <cell r="N100">
            <v>0.2</v>
          </cell>
          <cell r="O100">
            <v>3.8175000000000239</v>
          </cell>
          <cell r="P100">
            <v>-1.8</v>
          </cell>
          <cell r="Q100">
            <v>-0.74</v>
          </cell>
          <cell r="R100">
            <v>0</v>
          </cell>
          <cell r="S100">
            <v>292.66749999999996</v>
          </cell>
          <cell r="T100">
            <v>36.01</v>
          </cell>
          <cell r="U100">
            <v>328.67749999999995</v>
          </cell>
          <cell r="V100">
            <v>23.15</v>
          </cell>
        </row>
        <row r="101">
          <cell r="C101" t="str">
            <v>295231010</v>
          </cell>
          <cell r="D101" t="str">
            <v>Cold Spring Hills Center for Nursing and Rehabilitation</v>
          </cell>
          <cell r="E101" t="str">
            <v>07/01/2021</v>
          </cell>
          <cell r="F101">
            <v>588</v>
          </cell>
          <cell r="G101">
            <v>13.65</v>
          </cell>
          <cell r="H101">
            <v>185.84</v>
          </cell>
          <cell r="I101">
            <v>70.2</v>
          </cell>
          <cell r="J101">
            <v>1.87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4.5010500000000206</v>
          </cell>
          <cell r="P101">
            <v>-1.43</v>
          </cell>
          <cell r="Q101">
            <v>-0.75</v>
          </cell>
          <cell r="R101">
            <v>0</v>
          </cell>
          <cell r="S101">
            <v>273.88105000000002</v>
          </cell>
          <cell r="T101">
            <v>28.59</v>
          </cell>
          <cell r="U101">
            <v>302.47104999999999</v>
          </cell>
          <cell r="V101">
            <v>23.62</v>
          </cell>
        </row>
        <row r="102">
          <cell r="C102" t="str">
            <v>700233630</v>
          </cell>
          <cell r="D102" t="str">
            <v>Coler Rehabilitation and Nursing Care Center</v>
          </cell>
          <cell r="E102" t="str">
            <v>07/01/2021</v>
          </cell>
          <cell r="F102">
            <v>815</v>
          </cell>
          <cell r="G102">
            <v>35.99</v>
          </cell>
          <cell r="H102">
            <v>177.35</v>
          </cell>
          <cell r="I102">
            <v>78.599999999999994</v>
          </cell>
          <cell r="J102">
            <v>1.38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4.3225499999999784</v>
          </cell>
          <cell r="P102">
            <v>-2.29</v>
          </cell>
          <cell r="Q102">
            <v>-0.8</v>
          </cell>
          <cell r="R102">
            <v>0</v>
          </cell>
          <cell r="S102">
            <v>294.55254999999994</v>
          </cell>
          <cell r="T102">
            <v>45.75</v>
          </cell>
          <cell r="U102">
            <v>340.30254999999994</v>
          </cell>
          <cell r="V102">
            <v>12.32</v>
          </cell>
        </row>
        <row r="103">
          <cell r="C103" t="str">
            <v>320131110</v>
          </cell>
          <cell r="D103" t="str">
            <v>Colonial Park Rehabilitation and Nursing Center</v>
          </cell>
          <cell r="E103" t="str">
            <v>07/01/2021</v>
          </cell>
          <cell r="F103">
            <v>80</v>
          </cell>
          <cell r="G103">
            <v>8.2799999999999994</v>
          </cell>
          <cell r="H103">
            <v>111.96</v>
          </cell>
          <cell r="I103">
            <v>48.37</v>
          </cell>
          <cell r="J103">
            <v>4.04</v>
          </cell>
          <cell r="K103">
            <v>0</v>
          </cell>
          <cell r="L103">
            <v>0</v>
          </cell>
          <cell r="M103">
            <v>0</v>
          </cell>
          <cell r="N103">
            <v>3.15</v>
          </cell>
          <cell r="O103">
            <v>2.3723996905521858</v>
          </cell>
          <cell r="P103">
            <v>-0.61</v>
          </cell>
          <cell r="Q103">
            <v>-0.52</v>
          </cell>
          <cell r="R103">
            <v>0</v>
          </cell>
          <cell r="S103">
            <v>177.04239969055214</v>
          </cell>
          <cell r="T103">
            <v>12.12</v>
          </cell>
          <cell r="U103">
            <v>189.16239969055215</v>
          </cell>
          <cell r="V103">
            <v>12.13</v>
          </cell>
        </row>
        <row r="104">
          <cell r="C104" t="str">
            <v>142130810</v>
          </cell>
          <cell r="D104" t="str">
            <v>Comprehensive Rehabilitation and Nursing Center at Williamsville</v>
          </cell>
          <cell r="E104" t="str">
            <v>07/01/2021</v>
          </cell>
          <cell r="F104">
            <v>142</v>
          </cell>
          <cell r="G104">
            <v>8.58</v>
          </cell>
          <cell r="H104">
            <v>142.51</v>
          </cell>
          <cell r="I104">
            <v>53.41</v>
          </cell>
          <cell r="J104">
            <v>5.27</v>
          </cell>
          <cell r="K104">
            <v>0</v>
          </cell>
          <cell r="L104">
            <v>0</v>
          </cell>
          <cell r="M104">
            <v>0</v>
          </cell>
          <cell r="N104">
            <v>0.68</v>
          </cell>
          <cell r="O104">
            <v>3.2623052840261835</v>
          </cell>
          <cell r="P104">
            <v>-1.1100000000000001</v>
          </cell>
          <cell r="Q104">
            <v>-0.49</v>
          </cell>
          <cell r="R104">
            <v>0</v>
          </cell>
          <cell r="S104">
            <v>212.11230528402618</v>
          </cell>
          <cell r="T104">
            <v>22.23</v>
          </cell>
          <cell r="U104">
            <v>234.34230528402617</v>
          </cell>
          <cell r="V104">
            <v>13.21</v>
          </cell>
        </row>
        <row r="105">
          <cell r="C105" t="str">
            <v>700134810</v>
          </cell>
          <cell r="D105" t="str">
            <v>Concord Nursing and Rehabilitation Center</v>
          </cell>
          <cell r="E105" t="str">
            <v>07/01/2021</v>
          </cell>
          <cell r="F105">
            <v>140</v>
          </cell>
          <cell r="G105">
            <v>12.51</v>
          </cell>
          <cell r="H105">
            <v>192.75</v>
          </cell>
          <cell r="I105">
            <v>58.01</v>
          </cell>
          <cell r="J105">
            <v>1.99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2.84729999999999</v>
          </cell>
          <cell r="P105">
            <v>-2.0099999999999998</v>
          </cell>
          <cell r="Q105">
            <v>-0.66</v>
          </cell>
          <cell r="R105">
            <v>0</v>
          </cell>
          <cell r="S105">
            <v>265.43729999999999</v>
          </cell>
          <cell r="T105">
            <v>40.19</v>
          </cell>
          <cell r="U105">
            <v>305.62729999999999</v>
          </cell>
          <cell r="V105">
            <v>15.84</v>
          </cell>
        </row>
        <row r="106">
          <cell r="C106" t="str">
            <v>700037510</v>
          </cell>
          <cell r="D106" t="str">
            <v>Concourse Rehabilitation and Nursing Center</v>
          </cell>
          <cell r="E106" t="str">
            <v>07/01/2021</v>
          </cell>
          <cell r="F106">
            <v>240</v>
          </cell>
          <cell r="G106">
            <v>8.09</v>
          </cell>
          <cell r="H106">
            <v>183.94</v>
          </cell>
          <cell r="I106">
            <v>60.46</v>
          </cell>
          <cell r="J106">
            <v>3.42</v>
          </cell>
          <cell r="K106">
            <v>0</v>
          </cell>
          <cell r="L106">
            <v>0</v>
          </cell>
          <cell r="M106">
            <v>0</v>
          </cell>
          <cell r="N106">
            <v>4.49</v>
          </cell>
          <cell r="O106">
            <v>3.9629612504210741</v>
          </cell>
          <cell r="P106">
            <v>-1.21</v>
          </cell>
          <cell r="Q106">
            <v>-0.75</v>
          </cell>
          <cell r="R106">
            <v>0</v>
          </cell>
          <cell r="S106">
            <v>262.40296125042107</v>
          </cell>
          <cell r="T106">
            <v>24.25</v>
          </cell>
          <cell r="U106">
            <v>286.65296125042107</v>
          </cell>
          <cell r="V106">
            <v>23.41</v>
          </cell>
        </row>
        <row r="107">
          <cell r="C107" t="str">
            <v>252530110</v>
          </cell>
          <cell r="D107" t="str">
            <v>Conesus Lake Nursing Home LLC</v>
          </cell>
          <cell r="E107" t="str">
            <v>07/01/2021</v>
          </cell>
          <cell r="F107">
            <v>48</v>
          </cell>
          <cell r="G107">
            <v>6.34</v>
          </cell>
          <cell r="H107">
            <v>112.11</v>
          </cell>
          <cell r="I107">
            <v>51.52</v>
          </cell>
          <cell r="J107">
            <v>4.9800000000000004</v>
          </cell>
          <cell r="K107">
            <v>0</v>
          </cell>
          <cell r="L107">
            <v>0</v>
          </cell>
          <cell r="M107">
            <v>0</v>
          </cell>
          <cell r="N107">
            <v>2.99</v>
          </cell>
          <cell r="O107">
            <v>2.7909319155073149</v>
          </cell>
          <cell r="P107">
            <v>-1.58</v>
          </cell>
          <cell r="Q107">
            <v>-0.52</v>
          </cell>
          <cell r="R107">
            <v>0</v>
          </cell>
          <cell r="S107">
            <v>178.63093191550729</v>
          </cell>
          <cell r="T107">
            <v>31.68</v>
          </cell>
          <cell r="U107">
            <v>210.3109319155073</v>
          </cell>
          <cell r="V107">
            <v>16.489999999999998</v>
          </cell>
        </row>
        <row r="108">
          <cell r="C108" t="str">
            <v>382430110</v>
          </cell>
          <cell r="D108" t="str">
            <v>Cooperstown Center for Rehabilitation and Nursing</v>
          </cell>
          <cell r="E108" t="str">
            <v>07/01/2021</v>
          </cell>
          <cell r="F108">
            <v>174</v>
          </cell>
          <cell r="G108">
            <v>17.02</v>
          </cell>
          <cell r="H108">
            <v>149.9</v>
          </cell>
          <cell r="I108">
            <v>56.09</v>
          </cell>
          <cell r="J108">
            <v>3.54</v>
          </cell>
          <cell r="K108">
            <v>0</v>
          </cell>
          <cell r="L108">
            <v>0</v>
          </cell>
          <cell r="M108">
            <v>0</v>
          </cell>
          <cell r="N108">
            <v>1.52</v>
          </cell>
          <cell r="O108">
            <v>3.2385376344518875</v>
          </cell>
          <cell r="P108">
            <v>-1.38</v>
          </cell>
          <cell r="Q108">
            <v>-0.49</v>
          </cell>
          <cell r="R108">
            <v>0</v>
          </cell>
          <cell r="S108">
            <v>229.4385376344519</v>
          </cell>
          <cell r="T108">
            <v>27.64</v>
          </cell>
          <cell r="U108">
            <v>257.07853763445189</v>
          </cell>
          <cell r="V108">
            <v>17.34</v>
          </cell>
        </row>
        <row r="109">
          <cell r="C109" t="str">
            <v>500130010</v>
          </cell>
          <cell r="D109" t="str">
            <v>Corning Center for Rehabilitation and Healthcare</v>
          </cell>
          <cell r="E109" t="str">
            <v>07/01/2021</v>
          </cell>
          <cell r="F109">
            <v>120</v>
          </cell>
          <cell r="G109">
            <v>5.64</v>
          </cell>
          <cell r="H109">
            <v>126.38</v>
          </cell>
          <cell r="I109">
            <v>50.66</v>
          </cell>
          <cell r="J109">
            <v>4.9800000000000004</v>
          </cell>
          <cell r="K109">
            <v>0</v>
          </cell>
          <cell r="L109">
            <v>0</v>
          </cell>
          <cell r="M109">
            <v>-4.59</v>
          </cell>
          <cell r="N109">
            <v>1.72</v>
          </cell>
          <cell r="O109">
            <v>2.8574794131340866</v>
          </cell>
          <cell r="P109">
            <v>-1.97</v>
          </cell>
          <cell r="Q109">
            <v>-0.47</v>
          </cell>
          <cell r="R109">
            <v>0</v>
          </cell>
          <cell r="S109">
            <v>185.20747941313405</v>
          </cell>
          <cell r="T109">
            <v>39.340000000000003</v>
          </cell>
          <cell r="U109">
            <v>224.54747941313406</v>
          </cell>
          <cell r="V109">
            <v>14.65</v>
          </cell>
        </row>
        <row r="110">
          <cell r="C110" t="str">
            <v>110131010</v>
          </cell>
          <cell r="D110" t="str">
            <v>Cortland Park Rehabilitation and Nursing Center</v>
          </cell>
          <cell r="E110" t="str">
            <v>07/01/2021</v>
          </cell>
          <cell r="F110">
            <v>120</v>
          </cell>
          <cell r="G110">
            <v>7.96</v>
          </cell>
          <cell r="H110">
            <v>101.46</v>
          </cell>
          <cell r="I110">
            <v>49.13</v>
          </cell>
          <cell r="J110">
            <v>2.37</v>
          </cell>
          <cell r="K110">
            <v>0</v>
          </cell>
          <cell r="L110">
            <v>0</v>
          </cell>
          <cell r="M110">
            <v>0</v>
          </cell>
          <cell r="N110">
            <v>0.98</v>
          </cell>
          <cell r="O110">
            <v>2.4815190657334654</v>
          </cell>
          <cell r="P110">
            <v>-0.63</v>
          </cell>
          <cell r="Q110">
            <v>-0.41</v>
          </cell>
          <cell r="R110">
            <v>0</v>
          </cell>
          <cell r="S110">
            <v>163.34151906573345</v>
          </cell>
          <cell r="T110">
            <v>12.6</v>
          </cell>
          <cell r="U110">
            <v>175.94151906573344</v>
          </cell>
          <cell r="V110">
            <v>12.24</v>
          </cell>
        </row>
        <row r="111">
          <cell r="C111" t="str">
            <v>110130630</v>
          </cell>
          <cell r="D111" t="str">
            <v>Cortland Regional Nursing and Rehabilitation Center</v>
          </cell>
          <cell r="E111" t="str">
            <v>07/01/2021</v>
          </cell>
          <cell r="F111">
            <v>82</v>
          </cell>
          <cell r="G111">
            <v>22.23</v>
          </cell>
          <cell r="H111">
            <v>112.43</v>
          </cell>
          <cell r="I111">
            <v>58.32</v>
          </cell>
          <cell r="J111">
            <v>4.13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2.8172999999999888</v>
          </cell>
          <cell r="P111">
            <v>-1.6</v>
          </cell>
          <cell r="Q111">
            <v>-0.56999999999999995</v>
          </cell>
          <cell r="R111">
            <v>0</v>
          </cell>
          <cell r="S111">
            <v>197.75729999999999</v>
          </cell>
          <cell r="T111">
            <v>32.049999999999997</v>
          </cell>
          <cell r="U111">
            <v>229.8073</v>
          </cell>
          <cell r="V111">
            <v>17.05</v>
          </cell>
        </row>
        <row r="112">
          <cell r="C112" t="str">
            <v>590130710</v>
          </cell>
          <cell r="D112" t="str">
            <v>Cortlandt Healthcare</v>
          </cell>
          <cell r="E112" t="str">
            <v>07/01/2021</v>
          </cell>
          <cell r="F112">
            <v>120</v>
          </cell>
          <cell r="G112">
            <v>9.57</v>
          </cell>
          <cell r="H112">
            <v>173.5</v>
          </cell>
          <cell r="I112">
            <v>59.08</v>
          </cell>
          <cell r="J112">
            <v>3.37</v>
          </cell>
          <cell r="K112">
            <v>0</v>
          </cell>
          <cell r="L112">
            <v>0</v>
          </cell>
          <cell r="M112">
            <v>-6.39</v>
          </cell>
          <cell r="N112">
            <v>0.01</v>
          </cell>
          <cell r="O112">
            <v>3.538800000000009</v>
          </cell>
          <cell r="P112">
            <v>-3.39</v>
          </cell>
          <cell r="Q112">
            <v>-0.57999999999999996</v>
          </cell>
          <cell r="R112">
            <v>0</v>
          </cell>
          <cell r="S112">
            <v>238.7088</v>
          </cell>
          <cell r="T112">
            <v>67.86</v>
          </cell>
          <cell r="U112">
            <v>306.56880000000001</v>
          </cell>
          <cell r="V112">
            <v>18.2</v>
          </cell>
        </row>
        <row r="113">
          <cell r="C113" t="str">
            <v>275330110</v>
          </cell>
          <cell r="D113" t="str">
            <v>Creekview Nursing and Rehab Center</v>
          </cell>
          <cell r="E113" t="str">
            <v>07/01/2021</v>
          </cell>
          <cell r="F113">
            <v>124</v>
          </cell>
          <cell r="G113">
            <v>7.46</v>
          </cell>
          <cell r="H113">
            <v>119.77</v>
          </cell>
          <cell r="I113">
            <v>49.6</v>
          </cell>
          <cell r="J113">
            <v>4.57</v>
          </cell>
          <cell r="K113">
            <v>0</v>
          </cell>
          <cell r="L113">
            <v>0</v>
          </cell>
          <cell r="M113">
            <v>0</v>
          </cell>
          <cell r="N113">
            <v>0.71</v>
          </cell>
          <cell r="O113">
            <v>2.3825999999999965</v>
          </cell>
          <cell r="P113">
            <v>-1.49</v>
          </cell>
          <cell r="Q113">
            <v>-0.46</v>
          </cell>
          <cell r="R113">
            <v>0</v>
          </cell>
          <cell r="S113">
            <v>182.54259999999996</v>
          </cell>
          <cell r="T113">
            <v>29.84</v>
          </cell>
          <cell r="U113">
            <v>212.38259999999997</v>
          </cell>
          <cell r="V113">
            <v>12.6</v>
          </cell>
        </row>
        <row r="114">
          <cell r="C114" t="str">
            <v>276230110</v>
          </cell>
          <cell r="D114" t="str">
            <v>Crest Manor Living and Rehabilitation Center</v>
          </cell>
          <cell r="E114" t="str">
            <v>07/01/2021</v>
          </cell>
          <cell r="F114">
            <v>80</v>
          </cell>
          <cell r="G114">
            <v>2.85</v>
          </cell>
          <cell r="H114">
            <v>123.58</v>
          </cell>
          <cell r="I114">
            <v>52.22</v>
          </cell>
          <cell r="J114">
            <v>3.27</v>
          </cell>
          <cell r="K114">
            <v>0</v>
          </cell>
          <cell r="L114">
            <v>0</v>
          </cell>
          <cell r="M114">
            <v>0</v>
          </cell>
          <cell r="N114">
            <v>0.34</v>
          </cell>
          <cell r="O114">
            <v>2.6109052281512106</v>
          </cell>
          <cell r="P114">
            <v>-0.56999999999999995</v>
          </cell>
          <cell r="Q114">
            <v>-0.46</v>
          </cell>
          <cell r="R114">
            <v>0</v>
          </cell>
          <cell r="S114">
            <v>183.8409052281512</v>
          </cell>
          <cell r="T114">
            <v>11.44</v>
          </cell>
          <cell r="U114">
            <v>195.2809052281512</v>
          </cell>
          <cell r="V114">
            <v>16.84</v>
          </cell>
        </row>
        <row r="115">
          <cell r="C115" t="str">
            <v>262330010</v>
          </cell>
          <cell r="D115" t="str">
            <v>Crouse Community Center Inc</v>
          </cell>
          <cell r="E115" t="str">
            <v>07/01/2021</v>
          </cell>
          <cell r="F115">
            <v>120</v>
          </cell>
          <cell r="G115">
            <v>10.71</v>
          </cell>
          <cell r="H115">
            <v>104.06</v>
          </cell>
          <cell r="I115">
            <v>50.8</v>
          </cell>
          <cell r="J115">
            <v>2.5</v>
          </cell>
          <cell r="K115">
            <v>0</v>
          </cell>
          <cell r="L115">
            <v>30.44</v>
          </cell>
          <cell r="M115">
            <v>0</v>
          </cell>
          <cell r="N115">
            <v>1.83</v>
          </cell>
          <cell r="O115">
            <v>3.0688499999999976</v>
          </cell>
          <cell r="P115">
            <v>-0.53</v>
          </cell>
          <cell r="Q115">
            <v>-0.47</v>
          </cell>
          <cell r="R115">
            <v>0</v>
          </cell>
          <cell r="S115">
            <v>202.40885</v>
          </cell>
          <cell r="T115">
            <v>10.55</v>
          </cell>
          <cell r="U115">
            <v>212.95885000000001</v>
          </cell>
          <cell r="V115">
            <v>18.760000000000002</v>
          </cell>
        </row>
        <row r="116">
          <cell r="C116" t="str">
            <v>700139810</v>
          </cell>
          <cell r="D116" t="str">
            <v>Crown Heights Center for Nursing and Rehabilitation</v>
          </cell>
          <cell r="E116" t="str">
            <v>07/01/2021</v>
          </cell>
          <cell r="F116">
            <v>295</v>
          </cell>
          <cell r="G116">
            <v>6.48</v>
          </cell>
          <cell r="H116">
            <v>178.44</v>
          </cell>
          <cell r="I116">
            <v>58.37</v>
          </cell>
          <cell r="J116">
            <v>2.19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3.8249999999999886</v>
          </cell>
          <cell r="P116">
            <v>-2.2000000000000002</v>
          </cell>
          <cell r="Q116">
            <v>-0.46</v>
          </cell>
          <cell r="R116">
            <v>0</v>
          </cell>
          <cell r="S116">
            <v>246.64499999999998</v>
          </cell>
          <cell r="T116">
            <v>43.95</v>
          </cell>
          <cell r="U116">
            <v>290.59499999999997</v>
          </cell>
          <cell r="V116">
            <v>15.58</v>
          </cell>
        </row>
        <row r="117">
          <cell r="C117" t="str">
            <v>110131210</v>
          </cell>
          <cell r="D117" t="str">
            <v>Crown Park Rehabilitation and Nursing Center</v>
          </cell>
          <cell r="E117" t="str">
            <v>07/01/2021</v>
          </cell>
          <cell r="F117">
            <v>200</v>
          </cell>
          <cell r="G117">
            <v>9.34</v>
          </cell>
          <cell r="H117">
            <v>98.48</v>
          </cell>
          <cell r="I117">
            <v>50.1</v>
          </cell>
          <cell r="J117">
            <v>4.3499999999999996</v>
          </cell>
          <cell r="K117">
            <v>0</v>
          </cell>
          <cell r="L117">
            <v>0</v>
          </cell>
          <cell r="M117">
            <v>0</v>
          </cell>
          <cell r="N117">
            <v>2.2200000000000002</v>
          </cell>
          <cell r="O117">
            <v>2.5152652339945405</v>
          </cell>
          <cell r="P117">
            <v>-0.72</v>
          </cell>
          <cell r="Q117">
            <v>-0.15</v>
          </cell>
          <cell r="R117">
            <v>0</v>
          </cell>
          <cell r="S117">
            <v>166.13526523399455</v>
          </cell>
          <cell r="T117">
            <v>14.42</v>
          </cell>
          <cell r="U117">
            <v>180.55526523399453</v>
          </cell>
          <cell r="V117">
            <v>11.99</v>
          </cell>
        </row>
        <row r="118">
          <cell r="C118" t="str">
            <v>022600030</v>
          </cell>
          <cell r="D118" t="str">
            <v>Cuba Memorial Hospital Inc Snf</v>
          </cell>
          <cell r="E118" t="str">
            <v>07/01/2021</v>
          </cell>
          <cell r="F118">
            <v>61</v>
          </cell>
          <cell r="G118">
            <v>11.77</v>
          </cell>
          <cell r="H118">
            <v>96.67</v>
          </cell>
          <cell r="I118">
            <v>51.04</v>
          </cell>
          <cell r="J118">
            <v>3.63</v>
          </cell>
          <cell r="K118">
            <v>0</v>
          </cell>
          <cell r="L118">
            <v>0</v>
          </cell>
          <cell r="M118">
            <v>-3.37</v>
          </cell>
          <cell r="N118">
            <v>1.25</v>
          </cell>
          <cell r="O118">
            <v>2.3360999999999876</v>
          </cell>
          <cell r="P118">
            <v>-1.1000000000000001</v>
          </cell>
          <cell r="Q118">
            <v>-0.56999999999999995</v>
          </cell>
          <cell r="R118">
            <v>0</v>
          </cell>
          <cell r="S118">
            <v>161.65609999999998</v>
          </cell>
          <cell r="T118">
            <v>22</v>
          </cell>
          <cell r="U118">
            <v>183.65609999999998</v>
          </cell>
          <cell r="V118">
            <v>12.62</v>
          </cell>
        </row>
        <row r="119">
          <cell r="C119" t="str">
            <v>700341310</v>
          </cell>
          <cell r="D119" t="str">
            <v>Cypress Garden Center for Nursing and Rehabilitation</v>
          </cell>
          <cell r="E119" t="str">
            <v>07/01/2021</v>
          </cell>
          <cell r="F119">
            <v>268</v>
          </cell>
          <cell r="G119">
            <v>6.62</v>
          </cell>
          <cell r="H119">
            <v>186.78</v>
          </cell>
          <cell r="I119">
            <v>59</v>
          </cell>
          <cell r="J119">
            <v>1.44</v>
          </cell>
          <cell r="K119">
            <v>0</v>
          </cell>
          <cell r="L119">
            <v>0</v>
          </cell>
          <cell r="M119">
            <v>0</v>
          </cell>
          <cell r="N119">
            <v>0.94</v>
          </cell>
          <cell r="O119">
            <v>4.058917668525055</v>
          </cell>
          <cell r="P119">
            <v>-1.06</v>
          </cell>
          <cell r="Q119">
            <v>-0.62</v>
          </cell>
          <cell r="R119">
            <v>0</v>
          </cell>
          <cell r="S119">
            <v>257.15891766852502</v>
          </cell>
          <cell r="T119">
            <v>21.27</v>
          </cell>
          <cell r="U119">
            <v>278.428917668525</v>
          </cell>
          <cell r="V119">
            <v>17.59</v>
          </cell>
        </row>
        <row r="120">
          <cell r="C120" t="str">
            <v>515030210</v>
          </cell>
          <cell r="D120" t="str">
            <v>Daleview Care Center</v>
          </cell>
          <cell r="E120" t="str">
            <v>07/01/2021</v>
          </cell>
          <cell r="F120">
            <v>142</v>
          </cell>
          <cell r="G120">
            <v>14.08</v>
          </cell>
          <cell r="H120">
            <v>155.05000000000001</v>
          </cell>
          <cell r="I120">
            <v>58.93</v>
          </cell>
          <cell r="J120">
            <v>2.2599999999999998</v>
          </cell>
          <cell r="K120">
            <v>0</v>
          </cell>
          <cell r="L120">
            <v>0</v>
          </cell>
          <cell r="M120">
            <v>0</v>
          </cell>
          <cell r="N120">
            <v>0.1</v>
          </cell>
          <cell r="O120">
            <v>3.4682020942322254</v>
          </cell>
          <cell r="P120">
            <v>-1.1100000000000001</v>
          </cell>
          <cell r="Q120">
            <v>-0.57999999999999996</v>
          </cell>
          <cell r="R120">
            <v>0</v>
          </cell>
          <cell r="S120">
            <v>232.19820209423222</v>
          </cell>
          <cell r="T120">
            <v>22.29</v>
          </cell>
          <cell r="U120">
            <v>254.48820209423221</v>
          </cell>
          <cell r="V120">
            <v>18.29</v>
          </cell>
        </row>
        <row r="121">
          <cell r="C121" t="str">
            <v>010131210</v>
          </cell>
          <cell r="D121" t="str">
            <v>Daughters Of Sarah Nursing Center - NF</v>
          </cell>
          <cell r="E121" t="str">
            <v>07/01/2021</v>
          </cell>
          <cell r="F121">
            <v>211</v>
          </cell>
          <cell r="G121">
            <v>10.53</v>
          </cell>
          <cell r="H121">
            <v>106.63</v>
          </cell>
          <cell r="I121">
            <v>52.27</v>
          </cell>
          <cell r="J121">
            <v>3.44</v>
          </cell>
          <cell r="K121">
            <v>0</v>
          </cell>
          <cell r="L121">
            <v>0</v>
          </cell>
          <cell r="M121">
            <v>0</v>
          </cell>
          <cell r="N121">
            <v>0.44</v>
          </cell>
          <cell r="O121">
            <v>2.6324999999999932</v>
          </cell>
          <cell r="P121">
            <v>-1.01</v>
          </cell>
          <cell r="Q121">
            <v>-0.55000000000000004</v>
          </cell>
          <cell r="R121">
            <v>0</v>
          </cell>
          <cell r="S121">
            <v>174.38249999999999</v>
          </cell>
          <cell r="T121">
            <v>20.149999999999999</v>
          </cell>
          <cell r="U121">
            <v>194.5325</v>
          </cell>
          <cell r="V121">
            <v>16.559999999999999</v>
          </cell>
        </row>
        <row r="122">
          <cell r="C122" t="str">
            <v>310300030</v>
          </cell>
          <cell r="D122" t="str">
            <v>Degraff Memorial Hospital-skilled Nursing Facility</v>
          </cell>
          <cell r="E122" t="str">
            <v>07/01/2021</v>
          </cell>
          <cell r="F122">
            <v>80</v>
          </cell>
          <cell r="G122">
            <v>15.92</v>
          </cell>
          <cell r="H122">
            <v>150.06</v>
          </cell>
          <cell r="I122">
            <v>61.68</v>
          </cell>
          <cell r="J122">
            <v>5.23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3.602249999999998</v>
          </cell>
          <cell r="P122">
            <v>-3.21</v>
          </cell>
          <cell r="Q122">
            <v>-0.64</v>
          </cell>
          <cell r="R122">
            <v>0</v>
          </cell>
          <cell r="S122">
            <v>232.64224999999999</v>
          </cell>
          <cell r="T122">
            <v>64.180000000000007</v>
          </cell>
          <cell r="U122">
            <v>296.82225</v>
          </cell>
          <cell r="V122">
            <v>14.6</v>
          </cell>
        </row>
        <row r="123">
          <cell r="C123" t="str">
            <v>125430210</v>
          </cell>
          <cell r="D123" t="str">
            <v>Delhi Rehabilitation and Nursing Center</v>
          </cell>
          <cell r="E123" t="str">
            <v>07/01/2021</v>
          </cell>
          <cell r="F123">
            <v>176</v>
          </cell>
          <cell r="G123">
            <v>11.49</v>
          </cell>
          <cell r="H123">
            <v>139.66</v>
          </cell>
          <cell r="I123">
            <v>55.75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1.27</v>
          </cell>
          <cell r="O123">
            <v>2.64</v>
          </cell>
          <cell r="P123">
            <v>-2.5499999999999998</v>
          </cell>
          <cell r="Q123">
            <v>0</v>
          </cell>
          <cell r="R123">
            <v>0</v>
          </cell>
          <cell r="S123">
            <v>208.26</v>
          </cell>
          <cell r="T123">
            <v>50.95</v>
          </cell>
          <cell r="U123">
            <v>259.20999999999998</v>
          </cell>
          <cell r="V123">
            <v>12.77</v>
          </cell>
        </row>
        <row r="124">
          <cell r="C124" t="str">
            <v>416100010</v>
          </cell>
          <cell r="D124" t="str">
            <v>Diamond Hill Nursing and Rehabilitation Center</v>
          </cell>
          <cell r="E124" t="str">
            <v>07/01/2021</v>
          </cell>
          <cell r="F124">
            <v>120</v>
          </cell>
          <cell r="G124">
            <v>13.63</v>
          </cell>
          <cell r="H124">
            <v>119.12</v>
          </cell>
          <cell r="I124">
            <v>54.15</v>
          </cell>
          <cell r="J124">
            <v>4.78</v>
          </cell>
          <cell r="K124">
            <v>0</v>
          </cell>
          <cell r="L124">
            <v>0</v>
          </cell>
          <cell r="M124">
            <v>0</v>
          </cell>
          <cell r="N124">
            <v>0.87</v>
          </cell>
          <cell r="O124">
            <v>3.0448499999999967</v>
          </cell>
          <cell r="P124">
            <v>-2.61</v>
          </cell>
          <cell r="Q124">
            <v>-0.18</v>
          </cell>
          <cell r="R124">
            <v>0</v>
          </cell>
          <cell r="S124">
            <v>192.80484999999999</v>
          </cell>
          <cell r="T124">
            <v>52.16</v>
          </cell>
          <cell r="U124">
            <v>244.96484999999998</v>
          </cell>
          <cell r="V124">
            <v>14.63</v>
          </cell>
        </row>
        <row r="125">
          <cell r="C125" t="str">
            <v>700139310</v>
          </cell>
          <cell r="D125" t="str">
            <v>Ditmas Park Care Center</v>
          </cell>
          <cell r="E125" t="str">
            <v>07/01/2021</v>
          </cell>
          <cell r="F125">
            <v>200</v>
          </cell>
          <cell r="G125">
            <v>13.03</v>
          </cell>
          <cell r="H125">
            <v>178.4</v>
          </cell>
          <cell r="I125">
            <v>60.46</v>
          </cell>
          <cell r="J125">
            <v>1.52</v>
          </cell>
          <cell r="K125">
            <v>0</v>
          </cell>
          <cell r="L125">
            <v>0</v>
          </cell>
          <cell r="M125">
            <v>0</v>
          </cell>
          <cell r="N125">
            <v>5.28</v>
          </cell>
          <cell r="O125">
            <v>4.0973037549146056</v>
          </cell>
          <cell r="P125">
            <v>-1.27</v>
          </cell>
          <cell r="Q125">
            <v>-0.69</v>
          </cell>
          <cell r="R125">
            <v>0</v>
          </cell>
          <cell r="S125">
            <v>260.82730375491462</v>
          </cell>
          <cell r="T125">
            <v>25.36</v>
          </cell>
          <cell r="U125">
            <v>286.18730375491464</v>
          </cell>
          <cell r="V125">
            <v>17.760000000000002</v>
          </cell>
        </row>
        <row r="126">
          <cell r="C126" t="str">
            <v>700180910</v>
          </cell>
          <cell r="D126" t="str">
            <v>Downtown Brooklyn Nursing &amp; Rehabilitation Center</v>
          </cell>
          <cell r="E126" t="str">
            <v>07/01/2021</v>
          </cell>
          <cell r="F126">
            <v>320</v>
          </cell>
          <cell r="G126">
            <v>14.87</v>
          </cell>
          <cell r="H126">
            <v>207.75</v>
          </cell>
          <cell r="I126">
            <v>67.91</v>
          </cell>
          <cell r="J126">
            <v>2.46</v>
          </cell>
          <cell r="K126">
            <v>0</v>
          </cell>
          <cell r="L126">
            <v>0</v>
          </cell>
          <cell r="M126">
            <v>-6.64</v>
          </cell>
          <cell r="N126">
            <v>0</v>
          </cell>
          <cell r="O126">
            <v>4.32974999999999</v>
          </cell>
          <cell r="P126">
            <v>-1.79</v>
          </cell>
          <cell r="Q126">
            <v>-0.72</v>
          </cell>
          <cell r="R126">
            <v>0</v>
          </cell>
          <cell r="S126">
            <v>288.16974999999991</v>
          </cell>
          <cell r="T126">
            <v>35.840000000000003</v>
          </cell>
          <cell r="U126">
            <v>324.00974999999994</v>
          </cell>
          <cell r="V126">
            <v>18.510000000000002</v>
          </cell>
        </row>
        <row r="127">
          <cell r="C127" t="str">
            <v>700138010</v>
          </cell>
          <cell r="D127" t="str">
            <v>Dr Susan Smith Mckinney Nursing and Rehabilitation Center</v>
          </cell>
          <cell r="E127" t="str">
            <v>07/01/2021</v>
          </cell>
          <cell r="F127">
            <v>320</v>
          </cell>
          <cell r="G127">
            <v>26.86</v>
          </cell>
          <cell r="H127">
            <v>174.34</v>
          </cell>
          <cell r="I127">
            <v>72.260000000000005</v>
          </cell>
          <cell r="J127">
            <v>1.81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3.9820500000000152</v>
          </cell>
          <cell r="P127">
            <v>-1.4</v>
          </cell>
          <cell r="Q127">
            <v>-0.8</v>
          </cell>
          <cell r="R127">
            <v>0</v>
          </cell>
          <cell r="S127">
            <v>277.05205000000001</v>
          </cell>
          <cell r="T127">
            <v>28.06</v>
          </cell>
          <cell r="U127">
            <v>305.11205000000001</v>
          </cell>
          <cell r="V127">
            <v>20.84</v>
          </cell>
        </row>
        <row r="128">
          <cell r="C128" t="str">
            <v>700335910</v>
          </cell>
          <cell r="D128" t="str">
            <v>Dry Harbor Nursing Home</v>
          </cell>
          <cell r="E128" t="str">
            <v>07/01/2021</v>
          </cell>
          <cell r="F128">
            <v>360</v>
          </cell>
          <cell r="G128">
            <v>7.84</v>
          </cell>
          <cell r="H128">
            <v>186.6</v>
          </cell>
          <cell r="I128">
            <v>70.89</v>
          </cell>
          <cell r="J128">
            <v>1.62</v>
          </cell>
          <cell r="K128">
            <v>0</v>
          </cell>
          <cell r="L128">
            <v>0</v>
          </cell>
          <cell r="M128">
            <v>0</v>
          </cell>
          <cell r="N128">
            <v>1.98</v>
          </cell>
          <cell r="O128">
            <v>3.9925049722754125</v>
          </cell>
          <cell r="P128">
            <v>-1.33</v>
          </cell>
          <cell r="Q128">
            <v>-0.72</v>
          </cell>
          <cell r="R128">
            <v>0</v>
          </cell>
          <cell r="S128">
            <v>270.87250497227541</v>
          </cell>
          <cell r="T128">
            <v>26.59</v>
          </cell>
          <cell r="U128">
            <v>297.46250497227538</v>
          </cell>
          <cell r="V128">
            <v>15.16</v>
          </cell>
        </row>
        <row r="129">
          <cell r="C129" t="str">
            <v>590432110</v>
          </cell>
          <cell r="D129" t="str">
            <v>Dumont Center for Rehabilitation and Nursing Care</v>
          </cell>
          <cell r="E129" t="str">
            <v>07/01/2021</v>
          </cell>
          <cell r="F129">
            <v>196</v>
          </cell>
          <cell r="G129">
            <v>8.98</v>
          </cell>
          <cell r="H129">
            <v>175.36</v>
          </cell>
          <cell r="I129">
            <v>59.38</v>
          </cell>
          <cell r="J129">
            <v>2.73</v>
          </cell>
          <cell r="K129">
            <v>0</v>
          </cell>
          <cell r="L129">
            <v>0</v>
          </cell>
          <cell r="M129">
            <v>0</v>
          </cell>
          <cell r="N129">
            <v>2.37</v>
          </cell>
          <cell r="O129">
            <v>3.8783808454462019</v>
          </cell>
          <cell r="P129">
            <v>-1.37</v>
          </cell>
          <cell r="Q129">
            <v>-0.63</v>
          </cell>
          <cell r="R129">
            <v>0</v>
          </cell>
          <cell r="S129">
            <v>250.6983808454462</v>
          </cell>
          <cell r="T129">
            <v>27.38</v>
          </cell>
          <cell r="U129">
            <v>278.07838084544619</v>
          </cell>
          <cell r="V129">
            <v>20.440000000000001</v>
          </cell>
        </row>
        <row r="130">
          <cell r="C130" t="str">
            <v>060130310</v>
          </cell>
          <cell r="D130" t="str">
            <v>Dunkirk Rehabilitation &amp; Nursing Center</v>
          </cell>
          <cell r="E130" t="str">
            <v>07/01/2021</v>
          </cell>
          <cell r="F130">
            <v>40</v>
          </cell>
          <cell r="G130">
            <v>5.95</v>
          </cell>
          <cell r="H130">
            <v>129.59</v>
          </cell>
          <cell r="I130">
            <v>51</v>
          </cell>
          <cell r="J130">
            <v>4.16</v>
          </cell>
          <cell r="K130">
            <v>0</v>
          </cell>
          <cell r="L130">
            <v>0</v>
          </cell>
          <cell r="M130">
            <v>0</v>
          </cell>
          <cell r="N130">
            <v>3.22</v>
          </cell>
          <cell r="O130">
            <v>2.8164052304705649</v>
          </cell>
          <cell r="P130">
            <v>-0.62</v>
          </cell>
          <cell r="Q130">
            <v>-0.48</v>
          </cell>
          <cell r="R130">
            <v>0</v>
          </cell>
          <cell r="S130">
            <v>195.63640523047056</v>
          </cell>
          <cell r="T130">
            <v>12.33</v>
          </cell>
          <cell r="U130">
            <v>207.96640523047057</v>
          </cell>
          <cell r="V130">
            <v>12.48</v>
          </cell>
        </row>
        <row r="131">
          <cell r="C131" t="str">
            <v>700036010</v>
          </cell>
          <cell r="D131" t="str">
            <v>East Haven Nursing And Rehabilitation Center</v>
          </cell>
          <cell r="E131" t="str">
            <v>07/01/2021</v>
          </cell>
          <cell r="F131">
            <v>200</v>
          </cell>
          <cell r="G131">
            <v>8.16</v>
          </cell>
          <cell r="H131">
            <v>158.61000000000001</v>
          </cell>
          <cell r="I131">
            <v>57.72</v>
          </cell>
          <cell r="J131">
            <v>3.01</v>
          </cell>
          <cell r="K131">
            <v>0</v>
          </cell>
          <cell r="L131">
            <v>0</v>
          </cell>
          <cell r="M131">
            <v>0</v>
          </cell>
          <cell r="N131">
            <v>0.05</v>
          </cell>
          <cell r="O131">
            <v>3.4484770820021708</v>
          </cell>
          <cell r="P131">
            <v>-1.05</v>
          </cell>
          <cell r="Q131">
            <v>-0.59</v>
          </cell>
          <cell r="R131">
            <v>0</v>
          </cell>
          <cell r="S131">
            <v>229.35847708200217</v>
          </cell>
          <cell r="T131">
            <v>20.99</v>
          </cell>
          <cell r="U131">
            <v>250.34847708200218</v>
          </cell>
          <cell r="V131">
            <v>16.059999999999999</v>
          </cell>
        </row>
        <row r="132">
          <cell r="C132" t="str">
            <v>515030310</v>
          </cell>
          <cell r="D132" t="str">
            <v>East Neck Nursing and Rehabilitation Center</v>
          </cell>
          <cell r="E132" t="str">
            <v>07/01/2021</v>
          </cell>
          <cell r="F132">
            <v>300</v>
          </cell>
          <cell r="G132">
            <v>14.77</v>
          </cell>
          <cell r="H132">
            <v>188.35</v>
          </cell>
          <cell r="I132">
            <v>66.63</v>
          </cell>
          <cell r="J132">
            <v>2.04</v>
          </cell>
          <cell r="K132">
            <v>0</v>
          </cell>
          <cell r="L132">
            <v>0</v>
          </cell>
          <cell r="M132">
            <v>0</v>
          </cell>
          <cell r="N132">
            <v>0.04</v>
          </cell>
          <cell r="O132">
            <v>4.1811000000000149</v>
          </cell>
          <cell r="P132">
            <v>-1.02</v>
          </cell>
          <cell r="Q132">
            <v>-0.73</v>
          </cell>
          <cell r="R132">
            <v>0</v>
          </cell>
          <cell r="S132">
            <v>274.26110000000006</v>
          </cell>
          <cell r="T132">
            <v>20.399999999999999</v>
          </cell>
          <cell r="U132">
            <v>294.66110000000003</v>
          </cell>
          <cell r="V132">
            <v>18.399999999999999</v>
          </cell>
        </row>
        <row r="133">
          <cell r="C133" t="str">
            <v>602730310</v>
          </cell>
          <cell r="D133" t="str">
            <v>East Side Nursing Home</v>
          </cell>
          <cell r="E133" t="str">
            <v>07/01/2021</v>
          </cell>
          <cell r="F133">
            <v>80</v>
          </cell>
          <cell r="G133">
            <v>7.26</v>
          </cell>
          <cell r="H133">
            <v>123.92</v>
          </cell>
          <cell r="I133">
            <v>48.14</v>
          </cell>
          <cell r="J133">
            <v>4.34</v>
          </cell>
          <cell r="K133">
            <v>0</v>
          </cell>
          <cell r="L133">
            <v>0</v>
          </cell>
          <cell r="M133">
            <v>0</v>
          </cell>
          <cell r="N133">
            <v>0.73</v>
          </cell>
          <cell r="O133">
            <v>2.4850653899319184</v>
          </cell>
          <cell r="P133">
            <v>-0.6</v>
          </cell>
          <cell r="Q133">
            <v>-0.45</v>
          </cell>
          <cell r="R133">
            <v>0</v>
          </cell>
          <cell r="S133">
            <v>185.82506538993192</v>
          </cell>
          <cell r="T133">
            <v>12.02</v>
          </cell>
          <cell r="U133">
            <v>197.84506538993193</v>
          </cell>
          <cell r="V133">
            <v>12.89</v>
          </cell>
        </row>
        <row r="134">
          <cell r="C134" t="str">
            <v>700038310</v>
          </cell>
          <cell r="D134" t="str">
            <v>Eastchester Rehabilitation and Health Care Center</v>
          </cell>
          <cell r="E134" t="str">
            <v>07/01/2021</v>
          </cell>
          <cell r="F134">
            <v>200</v>
          </cell>
          <cell r="G134">
            <v>7.28</v>
          </cell>
          <cell r="H134">
            <v>196.23</v>
          </cell>
          <cell r="I134">
            <v>60.98</v>
          </cell>
          <cell r="J134">
            <v>3.14</v>
          </cell>
          <cell r="K134">
            <v>0</v>
          </cell>
          <cell r="L134">
            <v>0</v>
          </cell>
          <cell r="M134">
            <v>0</v>
          </cell>
          <cell r="N134">
            <v>3.08</v>
          </cell>
          <cell r="O134">
            <v>4.0638964545483987</v>
          </cell>
          <cell r="P134">
            <v>-0.85</v>
          </cell>
          <cell r="Q134">
            <v>-0.7</v>
          </cell>
          <cell r="R134">
            <v>0</v>
          </cell>
          <cell r="S134">
            <v>273.22389645454837</v>
          </cell>
          <cell r="T134">
            <v>17.03</v>
          </cell>
          <cell r="U134">
            <v>290.25389645454834</v>
          </cell>
          <cell r="V134">
            <v>24.13</v>
          </cell>
        </row>
        <row r="135">
          <cell r="C135" t="str">
            <v>323930010</v>
          </cell>
          <cell r="D135" t="str">
            <v>Eastern Star Home &amp; Infirmary</v>
          </cell>
          <cell r="E135" t="str">
            <v>07/01/2021</v>
          </cell>
          <cell r="F135">
            <v>84</v>
          </cell>
          <cell r="G135">
            <v>12.46</v>
          </cell>
          <cell r="H135">
            <v>82.81</v>
          </cell>
          <cell r="I135">
            <v>48.29</v>
          </cell>
          <cell r="J135">
            <v>2.39</v>
          </cell>
          <cell r="K135">
            <v>0</v>
          </cell>
          <cell r="L135">
            <v>0</v>
          </cell>
          <cell r="M135">
            <v>0</v>
          </cell>
          <cell r="N135">
            <v>3.3</v>
          </cell>
          <cell r="O135">
            <v>2.2243281438753399</v>
          </cell>
          <cell r="P135">
            <v>-1.1499999999999999</v>
          </cell>
          <cell r="Q135">
            <v>-0.5</v>
          </cell>
          <cell r="R135">
            <v>0</v>
          </cell>
          <cell r="S135">
            <v>149.82432814387533</v>
          </cell>
          <cell r="T135">
            <v>23.05</v>
          </cell>
          <cell r="U135">
            <v>172.87432814387535</v>
          </cell>
          <cell r="V135">
            <v>10.35</v>
          </cell>
        </row>
        <row r="136">
          <cell r="C136" t="str">
            <v>410231110</v>
          </cell>
          <cell r="D136" t="str">
            <v>Eddy Heritage House Nursing Center</v>
          </cell>
          <cell r="E136" t="str">
            <v>07/01/2021</v>
          </cell>
          <cell r="F136">
            <v>120</v>
          </cell>
          <cell r="G136">
            <v>9.6300000000000008</v>
          </cell>
          <cell r="H136">
            <v>118.98</v>
          </cell>
          <cell r="I136">
            <v>54.41</v>
          </cell>
          <cell r="J136">
            <v>4.37</v>
          </cell>
          <cell r="K136">
            <v>0</v>
          </cell>
          <cell r="L136">
            <v>0</v>
          </cell>
          <cell r="M136">
            <v>0</v>
          </cell>
          <cell r="N136">
            <v>0.48</v>
          </cell>
          <cell r="O136">
            <v>2.8319999999999936</v>
          </cell>
          <cell r="P136">
            <v>-0.38</v>
          </cell>
          <cell r="Q136">
            <v>-0.44</v>
          </cell>
          <cell r="R136">
            <v>0</v>
          </cell>
          <cell r="S136">
            <v>189.88200000000001</v>
          </cell>
          <cell r="T136">
            <v>7.56</v>
          </cell>
          <cell r="U136">
            <v>197.44200000000001</v>
          </cell>
          <cell r="V136">
            <v>15.82</v>
          </cell>
        </row>
        <row r="137">
          <cell r="C137" t="str">
            <v>410230910</v>
          </cell>
          <cell r="D137" t="str">
            <v>Eddy Memorial Geriatric Center</v>
          </cell>
          <cell r="E137" t="str">
            <v>07/01/2021</v>
          </cell>
          <cell r="F137">
            <v>80</v>
          </cell>
          <cell r="G137">
            <v>7.39</v>
          </cell>
          <cell r="H137">
            <v>96.21</v>
          </cell>
          <cell r="I137">
            <v>52.05</v>
          </cell>
          <cell r="J137">
            <v>0.36</v>
          </cell>
          <cell r="K137">
            <v>0</v>
          </cell>
          <cell r="L137">
            <v>0</v>
          </cell>
          <cell r="M137">
            <v>0</v>
          </cell>
          <cell r="N137">
            <v>0.74</v>
          </cell>
          <cell r="O137">
            <v>2.5687499999999943</v>
          </cell>
          <cell r="P137">
            <v>-0.7</v>
          </cell>
          <cell r="Q137">
            <v>-0.47</v>
          </cell>
          <cell r="R137">
            <v>0</v>
          </cell>
          <cell r="S137">
            <v>158.14875000000001</v>
          </cell>
          <cell r="T137">
            <v>13.92</v>
          </cell>
          <cell r="U137">
            <v>172.06874999999999</v>
          </cell>
          <cell r="V137">
            <v>16.07</v>
          </cell>
        </row>
        <row r="138">
          <cell r="C138" t="str">
            <v>010200110</v>
          </cell>
          <cell r="D138" t="str">
            <v>Eddy Village Green</v>
          </cell>
          <cell r="E138" t="str">
            <v>07/01/2021</v>
          </cell>
          <cell r="F138">
            <v>192</v>
          </cell>
          <cell r="G138">
            <v>18.71</v>
          </cell>
          <cell r="H138">
            <v>107.7</v>
          </cell>
          <cell r="I138">
            <v>54.7</v>
          </cell>
          <cell r="J138">
            <v>1.68</v>
          </cell>
          <cell r="K138">
            <v>0</v>
          </cell>
          <cell r="L138">
            <v>0</v>
          </cell>
          <cell r="M138">
            <v>0</v>
          </cell>
          <cell r="N138">
            <v>0.26</v>
          </cell>
          <cell r="O138">
            <v>2.8048499999999876</v>
          </cell>
          <cell r="P138">
            <v>-1.42</v>
          </cell>
          <cell r="Q138">
            <v>-0.35</v>
          </cell>
          <cell r="R138">
            <v>0</v>
          </cell>
          <cell r="S138">
            <v>184.08485000000002</v>
          </cell>
          <cell r="T138">
            <v>28.41</v>
          </cell>
          <cell r="U138">
            <v>212.49485000000001</v>
          </cell>
          <cell r="V138">
            <v>20.440000000000001</v>
          </cell>
        </row>
        <row r="139">
          <cell r="C139" t="str">
            <v>015130110</v>
          </cell>
          <cell r="D139" t="str">
            <v>Eddy Village Green at Beverwyck</v>
          </cell>
          <cell r="E139" t="str">
            <v>07/01/2021</v>
          </cell>
          <cell r="F139">
            <v>24</v>
          </cell>
          <cell r="G139">
            <v>11.03</v>
          </cell>
          <cell r="H139">
            <v>105.39</v>
          </cell>
          <cell r="I139">
            <v>54.7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0.97</v>
          </cell>
          <cell r="O139">
            <v>2.553449999999998</v>
          </cell>
          <cell r="P139">
            <v>-1.94</v>
          </cell>
          <cell r="Q139">
            <v>-5.28</v>
          </cell>
          <cell r="R139">
            <v>0</v>
          </cell>
          <cell r="S139">
            <v>167.42345</v>
          </cell>
          <cell r="T139">
            <v>38.82</v>
          </cell>
          <cell r="U139">
            <v>206.24345</v>
          </cell>
          <cell r="V139">
            <v>25.7</v>
          </cell>
        </row>
        <row r="140">
          <cell r="C140" t="str">
            <v>146130210</v>
          </cell>
          <cell r="D140" t="str">
            <v>Eden Rehabilitation &amp; Nursing Center</v>
          </cell>
          <cell r="E140" t="str">
            <v>07/01/2021</v>
          </cell>
          <cell r="F140">
            <v>40</v>
          </cell>
          <cell r="G140">
            <v>5.94</v>
          </cell>
          <cell r="H140">
            <v>129.58000000000001</v>
          </cell>
          <cell r="I140">
            <v>51.25</v>
          </cell>
          <cell r="J140">
            <v>1.1000000000000001</v>
          </cell>
          <cell r="K140">
            <v>0</v>
          </cell>
          <cell r="L140">
            <v>0</v>
          </cell>
          <cell r="M140">
            <v>0</v>
          </cell>
          <cell r="N140">
            <v>2.15</v>
          </cell>
          <cell r="O140">
            <v>2.860725723551127</v>
          </cell>
          <cell r="P140">
            <v>-0.76</v>
          </cell>
          <cell r="Q140">
            <v>-0.44</v>
          </cell>
          <cell r="R140">
            <v>0</v>
          </cell>
          <cell r="S140">
            <v>191.68072572355115</v>
          </cell>
          <cell r="T140">
            <v>15.18</v>
          </cell>
          <cell r="U140">
            <v>206.86072572355116</v>
          </cell>
          <cell r="V140">
            <v>12.58</v>
          </cell>
        </row>
        <row r="141">
          <cell r="C141" t="str">
            <v>275430410</v>
          </cell>
          <cell r="D141" t="str">
            <v>Edna Tina Wilson Living Center</v>
          </cell>
          <cell r="E141" t="str">
            <v>07/01/2021</v>
          </cell>
          <cell r="F141">
            <v>120</v>
          </cell>
          <cell r="G141">
            <v>8.9700000000000006</v>
          </cell>
          <cell r="H141">
            <v>92.39</v>
          </cell>
          <cell r="I141">
            <v>52.11</v>
          </cell>
          <cell r="J141">
            <v>2.11</v>
          </cell>
          <cell r="K141">
            <v>0</v>
          </cell>
          <cell r="L141">
            <v>0</v>
          </cell>
          <cell r="M141">
            <v>0</v>
          </cell>
          <cell r="N141">
            <v>0.24</v>
          </cell>
          <cell r="O141">
            <v>2.4958568825635439</v>
          </cell>
          <cell r="P141">
            <v>-1</v>
          </cell>
          <cell r="Q141">
            <v>-0.46</v>
          </cell>
          <cell r="R141">
            <v>0</v>
          </cell>
          <cell r="S141">
            <v>156.85585688256356</v>
          </cell>
          <cell r="T141">
            <v>20.04</v>
          </cell>
          <cell r="U141">
            <v>176.89585688256355</v>
          </cell>
          <cell r="V141">
            <v>16.43</v>
          </cell>
        </row>
        <row r="142">
          <cell r="C142" t="str">
            <v>700430310</v>
          </cell>
          <cell r="D142" t="str">
            <v>Eger Health Care and Rehabilitation Center</v>
          </cell>
          <cell r="E142" t="str">
            <v>07/01/2021</v>
          </cell>
          <cell r="F142">
            <v>378</v>
          </cell>
          <cell r="G142">
            <v>15.23</v>
          </cell>
          <cell r="H142">
            <v>154.55000000000001</v>
          </cell>
          <cell r="I142">
            <v>70.31</v>
          </cell>
          <cell r="J142">
            <v>2.09</v>
          </cell>
          <cell r="K142">
            <v>0</v>
          </cell>
          <cell r="L142">
            <v>0</v>
          </cell>
          <cell r="M142">
            <v>0</v>
          </cell>
          <cell r="N142">
            <v>0.04</v>
          </cell>
          <cell r="O142">
            <v>3.8821500000000242</v>
          </cell>
          <cell r="P142">
            <v>-0.74</v>
          </cell>
          <cell r="Q142">
            <v>-0.83</v>
          </cell>
          <cell r="R142">
            <v>0</v>
          </cell>
          <cell r="S142">
            <v>244.53215</v>
          </cell>
          <cell r="T142">
            <v>14.78</v>
          </cell>
          <cell r="U142">
            <v>259.31214999999997</v>
          </cell>
          <cell r="V142">
            <v>17.13</v>
          </cell>
        </row>
        <row r="143">
          <cell r="C143" t="str">
            <v>072230410</v>
          </cell>
          <cell r="D143" t="str">
            <v>Elcor Nursing and Rehabilitation Center</v>
          </cell>
          <cell r="E143" t="str">
            <v>07/01/2021</v>
          </cell>
          <cell r="F143">
            <v>305</v>
          </cell>
          <cell r="G143">
            <v>10.61</v>
          </cell>
          <cell r="H143">
            <v>104</v>
          </cell>
          <cell r="I143">
            <v>53.54</v>
          </cell>
          <cell r="J143">
            <v>5</v>
          </cell>
          <cell r="K143">
            <v>0</v>
          </cell>
          <cell r="L143">
            <v>0</v>
          </cell>
          <cell r="M143">
            <v>0</v>
          </cell>
          <cell r="N143">
            <v>1.78</v>
          </cell>
          <cell r="O143">
            <v>2.8636366148458308</v>
          </cell>
          <cell r="P143">
            <v>-0.56999999999999995</v>
          </cell>
          <cell r="Q143">
            <v>-0.44</v>
          </cell>
          <cell r="R143">
            <v>0</v>
          </cell>
          <cell r="S143">
            <v>176.78363661484585</v>
          </cell>
          <cell r="T143">
            <v>11.3</v>
          </cell>
          <cell r="U143">
            <v>188.08363661484586</v>
          </cell>
          <cell r="V143">
            <v>13.37</v>
          </cell>
        </row>
        <row r="144">
          <cell r="C144" t="str">
            <v>145130710</v>
          </cell>
          <cell r="D144" t="str">
            <v>Elderwood at Amherst</v>
          </cell>
          <cell r="E144" t="str">
            <v>07/01/2021</v>
          </cell>
          <cell r="F144">
            <v>92</v>
          </cell>
          <cell r="G144">
            <v>9.3899999999999988</v>
          </cell>
          <cell r="H144">
            <v>117.69</v>
          </cell>
          <cell r="I144">
            <v>51.94</v>
          </cell>
          <cell r="J144">
            <v>2.35</v>
          </cell>
          <cell r="K144">
            <v>0</v>
          </cell>
          <cell r="L144">
            <v>0</v>
          </cell>
          <cell r="M144">
            <v>0</v>
          </cell>
          <cell r="N144">
            <v>1.23</v>
          </cell>
          <cell r="O144">
            <v>2.7413960310398693</v>
          </cell>
          <cell r="P144">
            <v>-1.29</v>
          </cell>
          <cell r="Q144">
            <v>-0.48</v>
          </cell>
          <cell r="R144">
            <v>0</v>
          </cell>
          <cell r="S144">
            <v>183.57139603103985</v>
          </cell>
          <cell r="T144">
            <v>25.7</v>
          </cell>
          <cell r="U144">
            <v>209.27139603103984</v>
          </cell>
          <cell r="V144">
            <v>19.52</v>
          </cell>
        </row>
        <row r="145">
          <cell r="C145" t="str">
            <v>145530310</v>
          </cell>
          <cell r="D145" t="str">
            <v>Elderwood at Cheektowaga</v>
          </cell>
          <cell r="E145" t="str">
            <v>07/01/2021</v>
          </cell>
          <cell r="F145">
            <v>172</v>
          </cell>
          <cell r="G145">
            <v>8.5</v>
          </cell>
          <cell r="H145">
            <v>117.25</v>
          </cell>
          <cell r="I145">
            <v>51.97</v>
          </cell>
          <cell r="J145">
            <v>4.82</v>
          </cell>
          <cell r="K145">
            <v>0</v>
          </cell>
          <cell r="L145">
            <v>0</v>
          </cell>
          <cell r="M145">
            <v>0</v>
          </cell>
          <cell r="N145">
            <v>1.65</v>
          </cell>
          <cell r="O145">
            <v>2.7275811913021926</v>
          </cell>
          <cell r="P145">
            <v>-1.21</v>
          </cell>
          <cell r="Q145">
            <v>-0.59</v>
          </cell>
          <cell r="R145">
            <v>0</v>
          </cell>
          <cell r="S145">
            <v>185.11758119130218</v>
          </cell>
          <cell r="T145">
            <v>24.27</v>
          </cell>
          <cell r="U145">
            <v>209.38758119130219</v>
          </cell>
          <cell r="V145">
            <v>14.36</v>
          </cell>
        </row>
        <row r="146">
          <cell r="C146" t="str">
            <v>146430210</v>
          </cell>
          <cell r="D146" t="str">
            <v>Elderwood at Grand Island</v>
          </cell>
          <cell r="E146" t="str">
            <v>07/01/2021</v>
          </cell>
          <cell r="F146">
            <v>90</v>
          </cell>
          <cell r="G146">
            <v>7.56</v>
          </cell>
          <cell r="H146">
            <v>123.26</v>
          </cell>
          <cell r="I146">
            <v>51.75</v>
          </cell>
          <cell r="J146">
            <v>1.64</v>
          </cell>
          <cell r="K146">
            <v>0</v>
          </cell>
          <cell r="L146">
            <v>0</v>
          </cell>
          <cell r="M146">
            <v>0</v>
          </cell>
          <cell r="N146">
            <v>0.85</v>
          </cell>
          <cell r="O146">
            <v>2.7940900743906525</v>
          </cell>
          <cell r="P146">
            <v>-1.08</v>
          </cell>
          <cell r="Q146">
            <v>-0.41</v>
          </cell>
          <cell r="R146">
            <v>0</v>
          </cell>
          <cell r="S146">
            <v>186.36409007439062</v>
          </cell>
          <cell r="T146">
            <v>21.56</v>
          </cell>
          <cell r="U146">
            <v>207.92409007439062</v>
          </cell>
          <cell r="V146">
            <v>16.57</v>
          </cell>
        </row>
        <row r="147">
          <cell r="C147" t="str">
            <v>143030310</v>
          </cell>
          <cell r="D147" t="str">
            <v>Elderwood at Hamburg</v>
          </cell>
          <cell r="E147" t="str">
            <v>07/01/2021</v>
          </cell>
          <cell r="F147">
            <v>166</v>
          </cell>
          <cell r="G147">
            <v>8.39</v>
          </cell>
          <cell r="H147">
            <v>124.26</v>
          </cell>
          <cell r="I147">
            <v>52.87</v>
          </cell>
          <cell r="J147">
            <v>4.8</v>
          </cell>
          <cell r="K147">
            <v>0</v>
          </cell>
          <cell r="L147">
            <v>0</v>
          </cell>
          <cell r="M147">
            <v>0</v>
          </cell>
          <cell r="N147">
            <v>1.1599999999999999</v>
          </cell>
          <cell r="O147">
            <v>3.0098097474491681</v>
          </cell>
          <cell r="P147">
            <v>-1.0900000000000001</v>
          </cell>
          <cell r="Q147">
            <v>-0.53</v>
          </cell>
          <cell r="R147">
            <v>0</v>
          </cell>
          <cell r="S147">
            <v>192.86980974744918</v>
          </cell>
          <cell r="T147">
            <v>21.75</v>
          </cell>
          <cell r="U147">
            <v>214.61980974744918</v>
          </cell>
          <cell r="V147">
            <v>15.72</v>
          </cell>
        </row>
        <row r="148">
          <cell r="C148" t="str">
            <v>503430030</v>
          </cell>
          <cell r="D148" t="str">
            <v>Elderwood at Hornell</v>
          </cell>
          <cell r="E148" t="str">
            <v>07/01/2021</v>
          </cell>
          <cell r="F148">
            <v>112</v>
          </cell>
          <cell r="G148">
            <v>18.59</v>
          </cell>
          <cell r="H148">
            <v>109.35</v>
          </cell>
          <cell r="I148">
            <v>48.2</v>
          </cell>
          <cell r="J148">
            <v>3.81</v>
          </cell>
          <cell r="K148">
            <v>0</v>
          </cell>
          <cell r="L148">
            <v>0</v>
          </cell>
          <cell r="M148">
            <v>0</v>
          </cell>
          <cell r="N148">
            <v>2.34</v>
          </cell>
          <cell r="O148">
            <v>2.6548442875146918</v>
          </cell>
          <cell r="P148">
            <v>-1.47</v>
          </cell>
          <cell r="Q148">
            <v>-0.57999999999999996</v>
          </cell>
          <cell r="R148">
            <v>0</v>
          </cell>
          <cell r="S148">
            <v>182.89484428751467</v>
          </cell>
          <cell r="T148">
            <v>29.49</v>
          </cell>
          <cell r="U148">
            <v>212.38484428751468</v>
          </cell>
          <cell r="V148">
            <v>14.2</v>
          </cell>
        </row>
        <row r="149">
          <cell r="C149" t="str">
            <v>140630310</v>
          </cell>
          <cell r="D149" t="str">
            <v>Elderwood at Lancaster</v>
          </cell>
          <cell r="E149" t="str">
            <v>07/01/2021</v>
          </cell>
          <cell r="F149">
            <v>96</v>
          </cell>
          <cell r="G149">
            <v>7.57</v>
          </cell>
          <cell r="H149">
            <v>131.35</v>
          </cell>
          <cell r="I149">
            <v>52.7</v>
          </cell>
          <cell r="J149">
            <v>3.76</v>
          </cell>
          <cell r="K149">
            <v>0</v>
          </cell>
          <cell r="L149">
            <v>0</v>
          </cell>
          <cell r="M149">
            <v>0</v>
          </cell>
          <cell r="N149">
            <v>0.79</v>
          </cell>
          <cell r="O149">
            <v>2.8643833156646394</v>
          </cell>
          <cell r="P149">
            <v>-1.21</v>
          </cell>
          <cell r="Q149">
            <v>-0.48</v>
          </cell>
          <cell r="R149">
            <v>0</v>
          </cell>
          <cell r="S149">
            <v>197.34438331566463</v>
          </cell>
          <cell r="T149">
            <v>24.29</v>
          </cell>
          <cell r="U149">
            <v>221.63438331566462</v>
          </cell>
          <cell r="V149">
            <v>17.809999999999999</v>
          </cell>
        </row>
        <row r="150">
          <cell r="C150" t="str">
            <v>333130110</v>
          </cell>
          <cell r="D150" t="str">
            <v>Elderwood at Liverpool</v>
          </cell>
          <cell r="E150" t="str">
            <v>07/01/2021</v>
          </cell>
          <cell r="F150">
            <v>160</v>
          </cell>
          <cell r="G150">
            <v>9.15</v>
          </cell>
          <cell r="H150">
            <v>119.79</v>
          </cell>
          <cell r="I150">
            <v>52.91</v>
          </cell>
          <cell r="J150">
            <v>4.78</v>
          </cell>
          <cell r="K150">
            <v>0</v>
          </cell>
          <cell r="L150">
            <v>0</v>
          </cell>
          <cell r="M150">
            <v>0</v>
          </cell>
          <cell r="N150">
            <v>0.42</v>
          </cell>
          <cell r="O150">
            <v>2.7116905431187206</v>
          </cell>
          <cell r="P150">
            <v>-1.74</v>
          </cell>
          <cell r="Q150">
            <v>-0.62</v>
          </cell>
          <cell r="R150">
            <v>0</v>
          </cell>
          <cell r="S150">
            <v>187.40169054311869</v>
          </cell>
          <cell r="T150">
            <v>34.79</v>
          </cell>
          <cell r="U150">
            <v>222.19169054311868</v>
          </cell>
          <cell r="V150">
            <v>17.29</v>
          </cell>
        </row>
        <row r="151">
          <cell r="C151" t="str">
            <v>310130810</v>
          </cell>
          <cell r="D151" t="str">
            <v>Elderwood at Lockport</v>
          </cell>
          <cell r="E151" t="str">
            <v>07/01/2021</v>
          </cell>
          <cell r="F151">
            <v>126</v>
          </cell>
          <cell r="G151">
            <v>10.85</v>
          </cell>
          <cell r="H151">
            <v>128.52000000000001</v>
          </cell>
          <cell r="I151">
            <v>52.15</v>
          </cell>
          <cell r="J151">
            <v>3.27</v>
          </cell>
          <cell r="K151">
            <v>0</v>
          </cell>
          <cell r="L151">
            <v>0</v>
          </cell>
          <cell r="M151">
            <v>0</v>
          </cell>
          <cell r="N151">
            <v>0.97</v>
          </cell>
          <cell r="O151">
            <v>2.7653999999999996</v>
          </cell>
          <cell r="P151">
            <v>-1.08</v>
          </cell>
          <cell r="Q151">
            <v>-0.6</v>
          </cell>
          <cell r="R151">
            <v>0</v>
          </cell>
          <cell r="S151">
            <v>196.84540000000001</v>
          </cell>
          <cell r="T151">
            <v>21.57</v>
          </cell>
          <cell r="U151">
            <v>218.41540000000001</v>
          </cell>
          <cell r="V151">
            <v>14.61</v>
          </cell>
        </row>
        <row r="152">
          <cell r="C152" t="str">
            <v>565530310</v>
          </cell>
          <cell r="D152" t="str">
            <v>Elderwood at North Creek</v>
          </cell>
          <cell r="E152" t="str">
            <v>07/01/2021</v>
          </cell>
          <cell r="F152">
            <v>82</v>
          </cell>
          <cell r="G152">
            <v>12.7</v>
          </cell>
          <cell r="H152">
            <v>108.02</v>
          </cell>
          <cell r="I152">
            <v>49.04</v>
          </cell>
          <cell r="J152">
            <v>2.98</v>
          </cell>
          <cell r="K152">
            <v>0</v>
          </cell>
          <cell r="L152">
            <v>0</v>
          </cell>
          <cell r="M152">
            <v>0</v>
          </cell>
          <cell r="N152">
            <v>0.5</v>
          </cell>
          <cell r="O152">
            <v>2.0279076876722399</v>
          </cell>
          <cell r="P152">
            <v>-0.87</v>
          </cell>
          <cell r="Q152">
            <v>-0.45</v>
          </cell>
          <cell r="R152">
            <v>0</v>
          </cell>
          <cell r="S152">
            <v>173.94790768767223</v>
          </cell>
          <cell r="T152">
            <v>17.47</v>
          </cell>
          <cell r="U152">
            <v>191.41790768767223</v>
          </cell>
          <cell r="V152">
            <v>13.44</v>
          </cell>
        </row>
        <row r="153">
          <cell r="C153" t="str">
            <v>152730110</v>
          </cell>
          <cell r="D153" t="str">
            <v>Elderwood at Ticonderoga</v>
          </cell>
          <cell r="E153" t="str">
            <v>07/01/2021</v>
          </cell>
          <cell r="F153">
            <v>84</v>
          </cell>
          <cell r="G153">
            <v>13.75</v>
          </cell>
          <cell r="H153">
            <v>115.29</v>
          </cell>
          <cell r="I153">
            <v>50.63</v>
          </cell>
          <cell r="J153">
            <v>2.39</v>
          </cell>
          <cell r="K153">
            <v>0</v>
          </cell>
          <cell r="L153">
            <v>0</v>
          </cell>
          <cell r="M153">
            <v>0</v>
          </cell>
          <cell r="N153">
            <v>0.74</v>
          </cell>
          <cell r="O153">
            <v>2.3907000000000096</v>
          </cell>
          <cell r="P153">
            <v>-1.1000000000000001</v>
          </cell>
          <cell r="Q153">
            <v>-0.5</v>
          </cell>
          <cell r="R153">
            <v>0</v>
          </cell>
          <cell r="S153">
            <v>183.59070000000003</v>
          </cell>
          <cell r="T153">
            <v>22.07</v>
          </cell>
          <cell r="U153">
            <v>205.66070000000002</v>
          </cell>
          <cell r="V153">
            <v>13.22</v>
          </cell>
        </row>
        <row r="154">
          <cell r="C154" t="str">
            <v>532030210</v>
          </cell>
          <cell r="D154" t="str">
            <v>Elderwood at Waverly</v>
          </cell>
          <cell r="E154" t="str">
            <v>07/01/2021</v>
          </cell>
          <cell r="F154">
            <v>200</v>
          </cell>
          <cell r="G154">
            <v>9.4700000000000006</v>
          </cell>
          <cell r="H154">
            <v>125.19</v>
          </cell>
          <cell r="I154">
            <v>52.58</v>
          </cell>
          <cell r="J154">
            <v>4.9800000000000004</v>
          </cell>
          <cell r="K154">
            <v>0</v>
          </cell>
          <cell r="L154">
            <v>0</v>
          </cell>
          <cell r="M154">
            <v>0</v>
          </cell>
          <cell r="N154">
            <v>0.97</v>
          </cell>
          <cell r="O154">
            <v>2.6981649553038665</v>
          </cell>
          <cell r="P154">
            <v>-2.0499999999999998</v>
          </cell>
          <cell r="Q154">
            <v>-0.48</v>
          </cell>
          <cell r="R154">
            <v>0</v>
          </cell>
          <cell r="S154">
            <v>193.35816495530386</v>
          </cell>
          <cell r="T154">
            <v>41.05</v>
          </cell>
          <cell r="U154">
            <v>234.40816495530385</v>
          </cell>
          <cell r="V154">
            <v>16.07</v>
          </cell>
        </row>
        <row r="155">
          <cell r="C155" t="str">
            <v>312130410</v>
          </cell>
          <cell r="D155" t="str">
            <v>Elderwood at Wheatfield</v>
          </cell>
          <cell r="E155" t="str">
            <v>07/01/2021</v>
          </cell>
          <cell r="F155">
            <v>123</v>
          </cell>
          <cell r="G155">
            <v>9.9499999999999993</v>
          </cell>
          <cell r="H155">
            <v>119.94</v>
          </cell>
          <cell r="I155">
            <v>51.93</v>
          </cell>
          <cell r="J155">
            <v>0.79</v>
          </cell>
          <cell r="K155">
            <v>0</v>
          </cell>
          <cell r="L155">
            <v>0</v>
          </cell>
          <cell r="M155">
            <v>0</v>
          </cell>
          <cell r="N155">
            <v>0.81</v>
          </cell>
          <cell r="O155">
            <v>2.7673830773606767</v>
          </cell>
          <cell r="P155">
            <v>-1.3</v>
          </cell>
          <cell r="Q155">
            <v>-0.65</v>
          </cell>
          <cell r="R155">
            <v>0</v>
          </cell>
          <cell r="S155">
            <v>184.23738307736065</v>
          </cell>
          <cell r="T155">
            <v>25.95</v>
          </cell>
          <cell r="U155">
            <v>210.18738307736064</v>
          </cell>
          <cell r="V155">
            <v>17.07</v>
          </cell>
        </row>
        <row r="156">
          <cell r="C156" t="str">
            <v>142130710</v>
          </cell>
          <cell r="D156" t="str">
            <v>Elderwood at Williamsville</v>
          </cell>
          <cell r="E156" t="str">
            <v>07/01/2021</v>
          </cell>
          <cell r="F156">
            <v>200</v>
          </cell>
          <cell r="G156">
            <v>10.58</v>
          </cell>
          <cell r="H156">
            <v>126.95</v>
          </cell>
          <cell r="I156">
            <v>53.85</v>
          </cell>
          <cell r="J156">
            <v>1.91</v>
          </cell>
          <cell r="K156">
            <v>0</v>
          </cell>
          <cell r="L156">
            <v>0</v>
          </cell>
          <cell r="M156">
            <v>0</v>
          </cell>
          <cell r="N156">
            <v>0.59</v>
          </cell>
          <cell r="O156">
            <v>3.1000428389912145</v>
          </cell>
          <cell r="P156">
            <v>-0.69</v>
          </cell>
          <cell r="Q156">
            <v>-0.54</v>
          </cell>
          <cell r="R156">
            <v>0</v>
          </cell>
          <cell r="S156">
            <v>195.75004283899122</v>
          </cell>
          <cell r="T156">
            <v>13.79</v>
          </cell>
          <cell r="U156">
            <v>209.54004283899121</v>
          </cell>
          <cell r="V156">
            <v>17.28</v>
          </cell>
        </row>
        <row r="157">
          <cell r="C157" t="str">
            <v>272830010</v>
          </cell>
          <cell r="D157" t="str">
            <v>Elderwood of Lakeside at Brockport</v>
          </cell>
          <cell r="E157" t="str">
            <v>07/01/2021</v>
          </cell>
          <cell r="F157">
            <v>120</v>
          </cell>
          <cell r="G157">
            <v>10.83</v>
          </cell>
          <cell r="H157">
            <v>134.63</v>
          </cell>
          <cell r="I157">
            <v>54.88</v>
          </cell>
          <cell r="J157">
            <v>3.49</v>
          </cell>
          <cell r="K157">
            <v>0</v>
          </cell>
          <cell r="L157">
            <v>0</v>
          </cell>
          <cell r="M157">
            <v>0</v>
          </cell>
          <cell r="N157">
            <v>0.9</v>
          </cell>
          <cell r="O157">
            <v>2.8165941931237626</v>
          </cell>
          <cell r="P157">
            <v>-1.36</v>
          </cell>
          <cell r="Q157">
            <v>-0.52</v>
          </cell>
          <cell r="R157">
            <v>0</v>
          </cell>
          <cell r="S157">
            <v>205.66659419312376</v>
          </cell>
          <cell r="T157">
            <v>27.1</v>
          </cell>
          <cell r="U157">
            <v>232.76659419312375</v>
          </cell>
          <cell r="V157">
            <v>15.84</v>
          </cell>
        </row>
        <row r="158">
          <cell r="C158" t="str">
            <v>156030210</v>
          </cell>
          <cell r="D158" t="str">
            <v>Elderwood of Uihlein at Lake Placid</v>
          </cell>
          <cell r="E158" t="str">
            <v>07/01/2021</v>
          </cell>
          <cell r="F158">
            <v>156</v>
          </cell>
          <cell r="G158">
            <v>9.84</v>
          </cell>
          <cell r="H158">
            <v>116.53</v>
          </cell>
          <cell r="I158">
            <v>51.16</v>
          </cell>
          <cell r="J158">
            <v>4.37</v>
          </cell>
          <cell r="K158">
            <v>0</v>
          </cell>
          <cell r="L158">
            <v>0</v>
          </cell>
          <cell r="M158">
            <v>0</v>
          </cell>
          <cell r="N158">
            <v>0.17</v>
          </cell>
          <cell r="O158">
            <v>2.6002448322398379</v>
          </cell>
          <cell r="P158">
            <v>-0.66</v>
          </cell>
          <cell r="Q158">
            <v>-0.44</v>
          </cell>
          <cell r="R158">
            <v>0</v>
          </cell>
          <cell r="S158">
            <v>183.57024483223984</v>
          </cell>
          <cell r="T158">
            <v>13.22</v>
          </cell>
          <cell r="U158">
            <v>196.79024483223984</v>
          </cell>
          <cell r="V158">
            <v>14.31</v>
          </cell>
        </row>
        <row r="159">
          <cell r="C159" t="str">
            <v>030130710</v>
          </cell>
          <cell r="D159" t="str">
            <v>Elizabeth Church Manor Nursing Home</v>
          </cell>
          <cell r="E159" t="str">
            <v>07/01/2021</v>
          </cell>
          <cell r="F159">
            <v>121</v>
          </cell>
          <cell r="G159">
            <v>10.59</v>
          </cell>
          <cell r="H159">
            <v>87.55</v>
          </cell>
          <cell r="I159">
            <v>53.04</v>
          </cell>
          <cell r="J159">
            <v>1.77</v>
          </cell>
          <cell r="K159">
            <v>0</v>
          </cell>
          <cell r="L159">
            <v>0</v>
          </cell>
          <cell r="M159">
            <v>0</v>
          </cell>
          <cell r="N159">
            <v>2.2200000000000002</v>
          </cell>
          <cell r="O159">
            <v>2.4592003601466104</v>
          </cell>
          <cell r="P159">
            <v>-0.67</v>
          </cell>
          <cell r="Q159">
            <v>-0.48</v>
          </cell>
          <cell r="R159">
            <v>0</v>
          </cell>
          <cell r="S159">
            <v>156.47920036014665</v>
          </cell>
          <cell r="T159">
            <v>13.38</v>
          </cell>
          <cell r="U159">
            <v>169.85920036014664</v>
          </cell>
          <cell r="V159">
            <v>18.03</v>
          </cell>
        </row>
        <row r="160">
          <cell r="C160" t="str">
            <v>140133710</v>
          </cell>
          <cell r="D160" t="str">
            <v>Ellicott Center for Rehabilitation and Nursing for Waterfront Operations</v>
          </cell>
          <cell r="E160" t="str">
            <v>07/01/2021</v>
          </cell>
          <cell r="F160">
            <v>160</v>
          </cell>
          <cell r="G160">
            <v>10.09</v>
          </cell>
          <cell r="H160">
            <v>139.69999999999999</v>
          </cell>
          <cell r="I160">
            <v>52.22</v>
          </cell>
          <cell r="J160">
            <v>3.9</v>
          </cell>
          <cell r="K160">
            <v>0</v>
          </cell>
          <cell r="L160">
            <v>0</v>
          </cell>
          <cell r="M160">
            <v>-5.28</v>
          </cell>
          <cell r="N160">
            <v>2.79</v>
          </cell>
          <cell r="O160">
            <v>3.0412858582104718</v>
          </cell>
          <cell r="P160">
            <v>-2.7</v>
          </cell>
          <cell r="Q160">
            <v>-0.5</v>
          </cell>
          <cell r="R160">
            <v>0</v>
          </cell>
          <cell r="S160">
            <v>203.26128585821047</v>
          </cell>
          <cell r="T160">
            <v>54</v>
          </cell>
          <cell r="U160">
            <v>257.2612858582105</v>
          </cell>
          <cell r="V160">
            <v>14.58</v>
          </cell>
        </row>
        <row r="161">
          <cell r="C161" t="str">
            <v>460100130</v>
          </cell>
          <cell r="D161" t="str">
            <v>Ellis Residential &amp; Rehabilitation Center</v>
          </cell>
          <cell r="E161" t="str">
            <v>07/01/2021</v>
          </cell>
          <cell r="F161">
            <v>82</v>
          </cell>
          <cell r="G161">
            <v>23.13</v>
          </cell>
          <cell r="H161">
            <v>136.9</v>
          </cell>
          <cell r="I161">
            <v>82.55</v>
          </cell>
          <cell r="J161">
            <v>3.31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3.7807500000000118</v>
          </cell>
          <cell r="P161">
            <v>-2.09</v>
          </cell>
          <cell r="Q161">
            <v>-0.63</v>
          </cell>
          <cell r="R161">
            <v>0</v>
          </cell>
          <cell r="S161">
            <v>246.95075</v>
          </cell>
          <cell r="T161">
            <v>41.71</v>
          </cell>
          <cell r="U161">
            <v>288.66075000000001</v>
          </cell>
          <cell r="V161">
            <v>21.62</v>
          </cell>
        </row>
        <row r="162">
          <cell r="C162" t="str">
            <v>342930510</v>
          </cell>
          <cell r="D162" t="str">
            <v>Elm Manor Nursing and Rehabilitation Center</v>
          </cell>
          <cell r="E162" t="str">
            <v>07/01/2021</v>
          </cell>
          <cell r="F162">
            <v>46</v>
          </cell>
          <cell r="G162">
            <v>10.16</v>
          </cell>
          <cell r="H162">
            <v>104.91</v>
          </cell>
          <cell r="I162">
            <v>52.65</v>
          </cell>
          <cell r="J162">
            <v>5.0599999999999996</v>
          </cell>
          <cell r="K162">
            <v>0</v>
          </cell>
          <cell r="L162">
            <v>0</v>
          </cell>
          <cell r="M162">
            <v>0</v>
          </cell>
          <cell r="N162">
            <v>1.82</v>
          </cell>
          <cell r="O162">
            <v>2.6360505472584066</v>
          </cell>
          <cell r="P162">
            <v>-0.67</v>
          </cell>
          <cell r="Q162">
            <v>-0.71</v>
          </cell>
          <cell r="R162">
            <v>0</v>
          </cell>
          <cell r="S162">
            <v>175.85605054725841</v>
          </cell>
          <cell r="T162">
            <v>13.33</v>
          </cell>
          <cell r="U162">
            <v>189.18605054725842</v>
          </cell>
          <cell r="V162">
            <v>13.5</v>
          </cell>
        </row>
        <row r="163">
          <cell r="C163" t="str">
            <v>700339610</v>
          </cell>
          <cell r="D163" t="str">
            <v>Elmhurst Care Center Inc</v>
          </cell>
          <cell r="E163" t="str">
            <v>07/01/2021</v>
          </cell>
          <cell r="F163">
            <v>240</v>
          </cell>
          <cell r="G163">
            <v>7.8</v>
          </cell>
          <cell r="H163">
            <v>149.80000000000001</v>
          </cell>
          <cell r="I163">
            <v>57.67</v>
          </cell>
          <cell r="J163">
            <v>2.48</v>
          </cell>
          <cell r="K163">
            <v>0</v>
          </cell>
          <cell r="L163">
            <v>0</v>
          </cell>
          <cell r="M163">
            <v>0</v>
          </cell>
          <cell r="N163">
            <v>6.34</v>
          </cell>
          <cell r="O163">
            <v>3.62184755943602</v>
          </cell>
          <cell r="P163">
            <v>-2.2799999999999998</v>
          </cell>
          <cell r="Q163">
            <v>-0.67</v>
          </cell>
          <cell r="R163">
            <v>0</v>
          </cell>
          <cell r="S163">
            <v>224.76184755943606</v>
          </cell>
          <cell r="T163">
            <v>45.61</v>
          </cell>
          <cell r="U163">
            <v>270.37184755943605</v>
          </cell>
          <cell r="V163">
            <v>19.350000000000001</v>
          </cell>
        </row>
        <row r="164">
          <cell r="C164" t="str">
            <v>290130410</v>
          </cell>
          <cell r="D164" t="str">
            <v>Emerge Nursing and Rehabilitation at Glen Cove</v>
          </cell>
          <cell r="E164" t="str">
            <v>07/01/2021</v>
          </cell>
          <cell r="F164">
            <v>102</v>
          </cell>
          <cell r="G164">
            <v>7.23</v>
          </cell>
          <cell r="H164">
            <v>144.47</v>
          </cell>
          <cell r="I164">
            <v>60.89</v>
          </cell>
          <cell r="J164">
            <v>2.79</v>
          </cell>
          <cell r="K164">
            <v>0</v>
          </cell>
          <cell r="L164">
            <v>0</v>
          </cell>
          <cell r="M164">
            <v>0</v>
          </cell>
          <cell r="N164">
            <v>0.02</v>
          </cell>
          <cell r="O164">
            <v>2.9625000000000057</v>
          </cell>
          <cell r="P164">
            <v>-1.66</v>
          </cell>
          <cell r="Q164">
            <v>-0.64</v>
          </cell>
          <cell r="R164">
            <v>0</v>
          </cell>
          <cell r="S164">
            <v>216.0625</v>
          </cell>
          <cell r="T164">
            <v>33.29</v>
          </cell>
          <cell r="U164">
            <v>249.35249999999999</v>
          </cell>
          <cell r="V164">
            <v>18.93</v>
          </cell>
        </row>
        <row r="165">
          <cell r="C165" t="str">
            <v>155230010</v>
          </cell>
          <cell r="D165" t="str">
            <v>Essex Center for Rehabilitation and Healthcare</v>
          </cell>
          <cell r="E165" t="str">
            <v>07/01/2021</v>
          </cell>
          <cell r="F165">
            <v>100</v>
          </cell>
          <cell r="G165">
            <v>13.26</v>
          </cell>
          <cell r="H165">
            <v>184.77</v>
          </cell>
          <cell r="I165">
            <v>59.55</v>
          </cell>
          <cell r="J165">
            <v>5.19</v>
          </cell>
          <cell r="K165">
            <v>0</v>
          </cell>
          <cell r="L165">
            <v>0</v>
          </cell>
          <cell r="M165">
            <v>0</v>
          </cell>
          <cell r="N165">
            <v>0.79</v>
          </cell>
          <cell r="O165">
            <v>3.489482254640734</v>
          </cell>
          <cell r="P165">
            <v>-1.73</v>
          </cell>
          <cell r="Q165">
            <v>-0.54</v>
          </cell>
          <cell r="R165">
            <v>0</v>
          </cell>
          <cell r="S165">
            <v>264.7794822546407</v>
          </cell>
          <cell r="T165">
            <v>34.520000000000003</v>
          </cell>
          <cell r="U165">
            <v>299.29948225464068</v>
          </cell>
          <cell r="V165">
            <v>18.5</v>
          </cell>
        </row>
        <row r="166">
          <cell r="C166" t="str">
            <v>415230510</v>
          </cell>
          <cell r="D166" t="str">
            <v>Evergreen Commons Rehabilitation and Nursing Center</v>
          </cell>
          <cell r="E166" t="str">
            <v>07/01/2021</v>
          </cell>
          <cell r="F166">
            <v>242</v>
          </cell>
          <cell r="G166">
            <v>15.11</v>
          </cell>
          <cell r="H166">
            <v>111.52</v>
          </cell>
          <cell r="I166">
            <v>55.1</v>
          </cell>
          <cell r="J166">
            <v>4.1399999999999997</v>
          </cell>
          <cell r="K166">
            <v>0</v>
          </cell>
          <cell r="L166">
            <v>0</v>
          </cell>
          <cell r="M166">
            <v>0</v>
          </cell>
          <cell r="N166">
            <v>0.86</v>
          </cell>
          <cell r="O166">
            <v>2.8725841432394645</v>
          </cell>
          <cell r="P166">
            <v>-1.52</v>
          </cell>
          <cell r="Q166">
            <v>-0.59</v>
          </cell>
          <cell r="R166">
            <v>0</v>
          </cell>
          <cell r="S166">
            <v>187.49258414323944</v>
          </cell>
          <cell r="T166">
            <v>30.49</v>
          </cell>
          <cell r="U166">
            <v>217.98258414323945</v>
          </cell>
          <cell r="V166">
            <v>14.56</v>
          </cell>
        </row>
        <row r="167">
          <cell r="C167" t="str">
            <v>295230910</v>
          </cell>
          <cell r="D167" t="str">
            <v>Excel at Woodbury for Rehabilitation and Nursing LLC</v>
          </cell>
          <cell r="E167" t="str">
            <v>07/01/2021</v>
          </cell>
          <cell r="F167">
            <v>123</v>
          </cell>
          <cell r="G167">
            <v>8.5399999999999991</v>
          </cell>
          <cell r="H167">
            <v>138.97</v>
          </cell>
          <cell r="I167">
            <v>61.02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7.0000000000000007E-2</v>
          </cell>
          <cell r="O167">
            <v>3.3047330610590961</v>
          </cell>
          <cell r="P167">
            <v>-1.23</v>
          </cell>
          <cell r="Q167">
            <v>-0.69</v>
          </cell>
          <cell r="R167">
            <v>0</v>
          </cell>
          <cell r="S167">
            <v>209.9847330610591</v>
          </cell>
          <cell r="T167">
            <v>24.68</v>
          </cell>
          <cell r="U167">
            <v>234.66473306105911</v>
          </cell>
          <cell r="V167">
            <v>13.14</v>
          </cell>
        </row>
        <row r="168">
          <cell r="C168" t="str">
            <v>272530010</v>
          </cell>
          <cell r="D168" t="str">
            <v>Fairport Baptist Homes</v>
          </cell>
          <cell r="E168" t="str">
            <v>07/01/2021</v>
          </cell>
          <cell r="F168">
            <v>142</v>
          </cell>
          <cell r="G168">
            <v>12.13</v>
          </cell>
          <cell r="H168">
            <v>93.63</v>
          </cell>
          <cell r="I168">
            <v>52.9</v>
          </cell>
          <cell r="J168">
            <v>1.43</v>
          </cell>
          <cell r="K168">
            <v>0</v>
          </cell>
          <cell r="L168">
            <v>0</v>
          </cell>
          <cell r="M168">
            <v>0</v>
          </cell>
          <cell r="N168">
            <v>0.65</v>
          </cell>
          <cell r="O168">
            <v>2.8968000000000131</v>
          </cell>
          <cell r="P168">
            <v>-0.9</v>
          </cell>
          <cell r="Q168">
            <v>-0.7</v>
          </cell>
          <cell r="R168">
            <v>0</v>
          </cell>
          <cell r="S168">
            <v>162.03680000000003</v>
          </cell>
          <cell r="T168">
            <v>18</v>
          </cell>
          <cell r="U168">
            <v>180.03680000000003</v>
          </cell>
          <cell r="V168">
            <v>17.149999999999999</v>
          </cell>
        </row>
        <row r="169">
          <cell r="C169" t="str">
            <v>700337510</v>
          </cell>
          <cell r="D169" t="str">
            <v>Fairview Nursing Care Center Inc</v>
          </cell>
          <cell r="E169" t="str">
            <v>07/01/2021</v>
          </cell>
          <cell r="F169">
            <v>200</v>
          </cell>
          <cell r="G169">
            <v>7.62</v>
          </cell>
          <cell r="H169">
            <v>301.83999999999997</v>
          </cell>
          <cell r="I169">
            <v>60.5</v>
          </cell>
          <cell r="J169">
            <v>8.52</v>
          </cell>
          <cell r="K169">
            <v>0</v>
          </cell>
          <cell r="L169">
            <v>0</v>
          </cell>
          <cell r="M169">
            <v>0</v>
          </cell>
          <cell r="N169">
            <v>1.94</v>
          </cell>
          <cell r="O169">
            <v>4.4240427897545374</v>
          </cell>
          <cell r="P169">
            <v>-1.34</v>
          </cell>
          <cell r="Q169">
            <v>-0.62</v>
          </cell>
          <cell r="R169">
            <v>0</v>
          </cell>
          <cell r="S169">
            <v>382.88404278975452</v>
          </cell>
          <cell r="T169">
            <v>26.76</v>
          </cell>
          <cell r="U169">
            <v>409.64404278975451</v>
          </cell>
          <cell r="V169">
            <v>29.04</v>
          </cell>
        </row>
        <row r="170">
          <cell r="C170" t="str">
            <v>700341610</v>
          </cell>
          <cell r="D170" t="str">
            <v>Far Rockaway Center for Rehabilitation and Nursing</v>
          </cell>
          <cell r="E170" t="str">
            <v>07/01/2021</v>
          </cell>
          <cell r="F170">
            <v>100</v>
          </cell>
          <cell r="G170">
            <v>5.0999999999999996</v>
          </cell>
          <cell r="H170">
            <v>160.31</v>
          </cell>
          <cell r="I170">
            <v>58.69</v>
          </cell>
          <cell r="J170">
            <v>2.27</v>
          </cell>
          <cell r="K170">
            <v>0</v>
          </cell>
          <cell r="L170">
            <v>0</v>
          </cell>
          <cell r="M170">
            <v>-4.83</v>
          </cell>
          <cell r="N170">
            <v>3.9</v>
          </cell>
          <cell r="O170">
            <v>3.4399307636651884</v>
          </cell>
          <cell r="P170">
            <v>-0.66</v>
          </cell>
          <cell r="Q170">
            <v>-0.5</v>
          </cell>
          <cell r="R170">
            <v>0</v>
          </cell>
          <cell r="S170">
            <v>227.71993076366519</v>
          </cell>
          <cell r="T170">
            <v>13.14</v>
          </cell>
          <cell r="U170">
            <v>240.8599307636652</v>
          </cell>
          <cell r="V170">
            <v>14.7</v>
          </cell>
        </row>
        <row r="171">
          <cell r="C171" t="str">
            <v>143530210</v>
          </cell>
          <cell r="D171" t="str">
            <v>Father Baker Manor</v>
          </cell>
          <cell r="E171" t="str">
            <v>07/01/2021</v>
          </cell>
          <cell r="F171">
            <v>160</v>
          </cell>
          <cell r="G171">
            <v>9.83</v>
          </cell>
          <cell r="H171">
            <v>105.14</v>
          </cell>
          <cell r="I171">
            <v>53.25</v>
          </cell>
          <cell r="J171">
            <v>4.96</v>
          </cell>
          <cell r="K171">
            <v>0</v>
          </cell>
          <cell r="L171">
            <v>0</v>
          </cell>
          <cell r="M171">
            <v>0</v>
          </cell>
          <cell r="N171">
            <v>0.25</v>
          </cell>
          <cell r="O171">
            <v>2.8705312929911315</v>
          </cell>
          <cell r="P171">
            <v>-0.88</v>
          </cell>
          <cell r="Q171">
            <v>-0.53</v>
          </cell>
          <cell r="R171">
            <v>0</v>
          </cell>
          <cell r="S171">
            <v>174.89053129299114</v>
          </cell>
          <cell r="T171">
            <v>17.52</v>
          </cell>
          <cell r="U171">
            <v>192.41053129299115</v>
          </cell>
          <cell r="V171">
            <v>17.73</v>
          </cell>
        </row>
        <row r="172">
          <cell r="C172" t="str">
            <v>132730010</v>
          </cell>
          <cell r="D172" t="str">
            <v>Ferncliff Nursing Home Co Inc</v>
          </cell>
          <cell r="E172" t="str">
            <v>07/01/2021</v>
          </cell>
          <cell r="F172">
            <v>326</v>
          </cell>
          <cell r="G172">
            <v>9.3699999999999992</v>
          </cell>
          <cell r="H172">
            <v>139.94</v>
          </cell>
          <cell r="I172">
            <v>62.91</v>
          </cell>
          <cell r="J172">
            <v>2.15</v>
          </cell>
          <cell r="K172">
            <v>0</v>
          </cell>
          <cell r="L172">
            <v>0</v>
          </cell>
          <cell r="M172">
            <v>0</v>
          </cell>
          <cell r="N172">
            <v>1.93</v>
          </cell>
          <cell r="O172">
            <v>3.5189944860850915</v>
          </cell>
          <cell r="P172">
            <v>-0.56999999999999995</v>
          </cell>
          <cell r="Q172">
            <v>-0.57999999999999996</v>
          </cell>
          <cell r="R172">
            <v>0</v>
          </cell>
          <cell r="S172">
            <v>218.6689944860851</v>
          </cell>
          <cell r="T172">
            <v>11.32</v>
          </cell>
          <cell r="U172">
            <v>229.98899448608509</v>
          </cell>
          <cell r="V172">
            <v>16.510000000000002</v>
          </cell>
        </row>
        <row r="173">
          <cell r="C173" t="str">
            <v>142730310</v>
          </cell>
          <cell r="D173" t="str">
            <v>Fiddlers Green Manor Rehabilitation and Nursing Center</v>
          </cell>
          <cell r="E173" t="str">
            <v>07/01/2021</v>
          </cell>
          <cell r="F173">
            <v>82</v>
          </cell>
          <cell r="G173">
            <v>6</v>
          </cell>
          <cell r="H173">
            <v>114.92</v>
          </cell>
          <cell r="I173">
            <v>48.04</v>
          </cell>
          <cell r="J173">
            <v>6.42</v>
          </cell>
          <cell r="K173">
            <v>0</v>
          </cell>
          <cell r="L173">
            <v>0</v>
          </cell>
          <cell r="M173">
            <v>0</v>
          </cell>
          <cell r="N173">
            <v>3.28</v>
          </cell>
          <cell r="O173">
            <v>2.7054917059716956</v>
          </cell>
          <cell r="P173">
            <v>-0.49</v>
          </cell>
          <cell r="Q173">
            <v>-0.38</v>
          </cell>
          <cell r="R173">
            <v>0</v>
          </cell>
          <cell r="S173">
            <v>180.49549170597169</v>
          </cell>
          <cell r="T173">
            <v>9.83</v>
          </cell>
          <cell r="U173">
            <v>190.3254917059717</v>
          </cell>
          <cell r="V173">
            <v>10.86</v>
          </cell>
        </row>
        <row r="174">
          <cell r="C174" t="str">
            <v>700038510</v>
          </cell>
          <cell r="D174" t="str">
            <v>Fieldston Lodge Care Center</v>
          </cell>
          <cell r="E174" t="str">
            <v>07/01/2021</v>
          </cell>
          <cell r="F174">
            <v>200</v>
          </cell>
          <cell r="G174">
            <v>7.91</v>
          </cell>
          <cell r="H174">
            <v>213.33</v>
          </cell>
          <cell r="I174">
            <v>60.37</v>
          </cell>
          <cell r="J174">
            <v>1.91</v>
          </cell>
          <cell r="K174">
            <v>0</v>
          </cell>
          <cell r="L174">
            <v>0</v>
          </cell>
          <cell r="M174">
            <v>0</v>
          </cell>
          <cell r="N174">
            <v>0.01</v>
          </cell>
          <cell r="O174">
            <v>4.1524499999999875</v>
          </cell>
          <cell r="P174">
            <v>-0.63</v>
          </cell>
          <cell r="Q174">
            <v>-0.61</v>
          </cell>
          <cell r="R174">
            <v>0</v>
          </cell>
          <cell r="S174">
            <v>286.44245000000001</v>
          </cell>
          <cell r="T174">
            <v>12.6</v>
          </cell>
          <cell r="U174">
            <v>299.04245000000003</v>
          </cell>
          <cell r="V174">
            <v>18.48</v>
          </cell>
        </row>
        <row r="175">
          <cell r="C175" t="str">
            <v>050100030</v>
          </cell>
          <cell r="D175" t="str">
            <v>Finger Lakes Center for Living</v>
          </cell>
          <cell r="E175" t="str">
            <v>07/01/2021</v>
          </cell>
          <cell r="F175">
            <v>80</v>
          </cell>
          <cell r="G175">
            <v>8.58</v>
          </cell>
          <cell r="H175">
            <v>108.29</v>
          </cell>
          <cell r="I175">
            <v>57.72</v>
          </cell>
          <cell r="J175">
            <v>3.7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2.761650000000003</v>
          </cell>
          <cell r="P175">
            <v>-1.45</v>
          </cell>
          <cell r="Q175">
            <v>-0.55000000000000004</v>
          </cell>
          <cell r="R175">
            <v>0</v>
          </cell>
          <cell r="S175">
            <v>179.05165</v>
          </cell>
          <cell r="T175">
            <v>29.07</v>
          </cell>
          <cell r="U175">
            <v>208.12164999999999</v>
          </cell>
          <cell r="V175">
            <v>16.79</v>
          </cell>
        </row>
        <row r="176">
          <cell r="C176" t="str">
            <v>130130210</v>
          </cell>
          <cell r="D176" t="str">
            <v>Fishkill Center for Rehabilitation and Nursing</v>
          </cell>
          <cell r="E176" t="str">
            <v>07/01/2021</v>
          </cell>
          <cell r="F176">
            <v>160</v>
          </cell>
          <cell r="G176">
            <v>8.4</v>
          </cell>
          <cell r="H176">
            <v>134.66</v>
          </cell>
          <cell r="I176">
            <v>52.27</v>
          </cell>
          <cell r="J176">
            <v>2.2999999999999998</v>
          </cell>
          <cell r="K176">
            <v>0</v>
          </cell>
          <cell r="L176">
            <v>0</v>
          </cell>
          <cell r="M176">
            <v>0</v>
          </cell>
          <cell r="N176">
            <v>0.34</v>
          </cell>
          <cell r="O176">
            <v>2.9206499999999949</v>
          </cell>
          <cell r="P176">
            <v>-1.6</v>
          </cell>
          <cell r="Q176">
            <v>-0.49</v>
          </cell>
          <cell r="R176">
            <v>0</v>
          </cell>
          <cell r="S176">
            <v>198.80065000000002</v>
          </cell>
          <cell r="T176">
            <v>31.97</v>
          </cell>
          <cell r="U176">
            <v>230.77065000000002</v>
          </cell>
          <cell r="V176">
            <v>11.09</v>
          </cell>
        </row>
        <row r="177">
          <cell r="C177" t="str">
            <v>212430010</v>
          </cell>
          <cell r="D177" t="str">
            <v>Foltsbrook Center for Nursing and Rehabilitation</v>
          </cell>
          <cell r="E177" t="str">
            <v>07/01/2021</v>
          </cell>
          <cell r="F177">
            <v>163</v>
          </cell>
          <cell r="G177">
            <v>12.35</v>
          </cell>
          <cell r="H177">
            <v>90.06</v>
          </cell>
          <cell r="I177">
            <v>46.9</v>
          </cell>
          <cell r="J177">
            <v>6.66</v>
          </cell>
          <cell r="K177">
            <v>0</v>
          </cell>
          <cell r="L177">
            <v>0</v>
          </cell>
          <cell r="M177">
            <v>-3.68</v>
          </cell>
          <cell r="N177">
            <v>4.34</v>
          </cell>
          <cell r="O177">
            <v>2.298971453017657</v>
          </cell>
          <cell r="P177">
            <v>-0.42</v>
          </cell>
          <cell r="Q177">
            <v>-0.39</v>
          </cell>
          <cell r="R177">
            <v>0</v>
          </cell>
          <cell r="S177">
            <v>158.11897145301768</v>
          </cell>
          <cell r="T177">
            <v>8.31</v>
          </cell>
          <cell r="U177">
            <v>166.42897145301768</v>
          </cell>
          <cell r="V177">
            <v>12</v>
          </cell>
        </row>
        <row r="178">
          <cell r="C178" t="str">
            <v>700039510</v>
          </cell>
          <cell r="D178" t="str">
            <v>Fordham Nursing and Rehabilitation Center</v>
          </cell>
          <cell r="E178" t="str">
            <v>07/01/2021</v>
          </cell>
          <cell r="F178">
            <v>240</v>
          </cell>
          <cell r="G178">
            <v>9.3000000000000007</v>
          </cell>
          <cell r="H178">
            <v>168.63</v>
          </cell>
          <cell r="I178">
            <v>59.38</v>
          </cell>
          <cell r="J178">
            <v>3.88</v>
          </cell>
          <cell r="K178">
            <v>0</v>
          </cell>
          <cell r="L178">
            <v>0</v>
          </cell>
          <cell r="M178">
            <v>0</v>
          </cell>
          <cell r="N178">
            <v>1.95</v>
          </cell>
          <cell r="O178">
            <v>3.4183344285723081</v>
          </cell>
          <cell r="P178">
            <v>-0.86</v>
          </cell>
          <cell r="Q178">
            <v>-0.53</v>
          </cell>
          <cell r="R178">
            <v>0</v>
          </cell>
          <cell r="S178">
            <v>245.16833442857228</v>
          </cell>
          <cell r="T178">
            <v>17.21</v>
          </cell>
          <cell r="U178">
            <v>262.37833442857226</v>
          </cell>
          <cell r="V178">
            <v>12.37</v>
          </cell>
        </row>
        <row r="179">
          <cell r="C179" t="str">
            <v>700339410</v>
          </cell>
          <cell r="D179" t="str">
            <v>Forest Hills Care Center</v>
          </cell>
          <cell r="E179" t="str">
            <v>07/01/2021</v>
          </cell>
          <cell r="F179">
            <v>100</v>
          </cell>
          <cell r="G179">
            <v>7.79</v>
          </cell>
          <cell r="H179">
            <v>194.31</v>
          </cell>
          <cell r="I179">
            <v>60.08</v>
          </cell>
          <cell r="J179">
            <v>1</v>
          </cell>
          <cell r="K179">
            <v>0</v>
          </cell>
          <cell r="L179">
            <v>0</v>
          </cell>
          <cell r="M179">
            <v>0</v>
          </cell>
          <cell r="N179">
            <v>0.17</v>
          </cell>
          <cell r="O179">
            <v>4.0648499999999785</v>
          </cell>
          <cell r="P179">
            <v>-1.72</v>
          </cell>
          <cell r="Q179">
            <v>-0.56999999999999995</v>
          </cell>
          <cell r="R179">
            <v>0</v>
          </cell>
          <cell r="S179">
            <v>265.12484999999998</v>
          </cell>
          <cell r="T179">
            <v>34.409999999999997</v>
          </cell>
          <cell r="U179">
            <v>299.53485000000001</v>
          </cell>
          <cell r="V179">
            <v>16.04</v>
          </cell>
        </row>
        <row r="180">
          <cell r="C180" t="str">
            <v>700338710</v>
          </cell>
          <cell r="D180" t="str">
            <v>Forest View Center for Rehabilitation &amp; Nursing</v>
          </cell>
          <cell r="E180" t="str">
            <v>07/01/2021</v>
          </cell>
          <cell r="F180">
            <v>160</v>
          </cell>
          <cell r="G180">
            <v>6.14</v>
          </cell>
          <cell r="H180">
            <v>138.87</v>
          </cell>
          <cell r="I180">
            <v>58.68</v>
          </cell>
          <cell r="J180">
            <v>1.27</v>
          </cell>
          <cell r="K180">
            <v>0</v>
          </cell>
          <cell r="L180">
            <v>0</v>
          </cell>
          <cell r="M180">
            <v>0</v>
          </cell>
          <cell r="N180">
            <v>12.84</v>
          </cell>
          <cell r="O180">
            <v>3.4433928211183513</v>
          </cell>
          <cell r="P180">
            <v>-0.67</v>
          </cell>
          <cell r="Q180">
            <v>-0.69</v>
          </cell>
          <cell r="R180">
            <v>0</v>
          </cell>
          <cell r="S180">
            <v>219.88339282111838</v>
          </cell>
          <cell r="T180">
            <v>13.44</v>
          </cell>
          <cell r="U180">
            <v>233.32339282111838</v>
          </cell>
          <cell r="V180">
            <v>22.45</v>
          </cell>
        </row>
        <row r="181">
          <cell r="C181" t="str">
            <v>572430210</v>
          </cell>
          <cell r="D181" t="str">
            <v>Fort Hudson Nursing Center Inc</v>
          </cell>
          <cell r="E181" t="str">
            <v>07/01/2021</v>
          </cell>
          <cell r="F181">
            <v>196</v>
          </cell>
          <cell r="G181">
            <v>6.66</v>
          </cell>
          <cell r="H181">
            <v>99.41</v>
          </cell>
          <cell r="I181">
            <v>50.88</v>
          </cell>
          <cell r="J181">
            <v>3.6</v>
          </cell>
          <cell r="K181">
            <v>0</v>
          </cell>
          <cell r="L181">
            <v>0</v>
          </cell>
          <cell r="M181">
            <v>0</v>
          </cell>
          <cell r="N181">
            <v>0.04</v>
          </cell>
          <cell r="O181">
            <v>2.5440000000000111</v>
          </cell>
          <cell r="P181">
            <v>-0.69</v>
          </cell>
          <cell r="Q181">
            <v>-0.43</v>
          </cell>
          <cell r="R181">
            <v>0</v>
          </cell>
          <cell r="S181">
            <v>162.01399999999998</v>
          </cell>
          <cell r="T181">
            <v>13.79</v>
          </cell>
          <cell r="U181">
            <v>175.80399999999997</v>
          </cell>
          <cell r="V181">
            <v>23.09</v>
          </cell>
        </row>
        <row r="182">
          <cell r="C182" t="str">
            <v>700235910</v>
          </cell>
          <cell r="D182" t="str">
            <v>Fort Tryon Center for Rehabilitation and Nursing</v>
          </cell>
          <cell r="E182" t="str">
            <v>07/01/2021</v>
          </cell>
          <cell r="F182">
            <v>205</v>
          </cell>
          <cell r="G182">
            <v>7.8</v>
          </cell>
          <cell r="H182">
            <v>210.57</v>
          </cell>
          <cell r="I182">
            <v>59.05</v>
          </cell>
          <cell r="J182">
            <v>1.91</v>
          </cell>
          <cell r="K182">
            <v>0</v>
          </cell>
          <cell r="L182">
            <v>0</v>
          </cell>
          <cell r="M182">
            <v>0</v>
          </cell>
          <cell r="N182">
            <v>4.04</v>
          </cell>
          <cell r="O182">
            <v>3.888291858414334</v>
          </cell>
          <cell r="P182">
            <v>-1.43</v>
          </cell>
          <cell r="Q182">
            <v>-0.69</v>
          </cell>
          <cell r="R182">
            <v>0</v>
          </cell>
          <cell r="S182">
            <v>285.13829185841439</v>
          </cell>
          <cell r="T182">
            <v>28.57</v>
          </cell>
          <cell r="U182">
            <v>313.70829185841438</v>
          </cell>
          <cell r="V182">
            <v>21.81</v>
          </cell>
        </row>
        <row r="183">
          <cell r="C183" t="str">
            <v>700180810</v>
          </cell>
          <cell r="D183" t="str">
            <v>Four Seasons Nursing and Rehabilitation Center</v>
          </cell>
          <cell r="E183" t="str">
            <v>07/01/2021</v>
          </cell>
          <cell r="F183">
            <v>270</v>
          </cell>
          <cell r="G183">
            <v>14.79</v>
          </cell>
          <cell r="H183">
            <v>175.83</v>
          </cell>
          <cell r="I183">
            <v>60.74</v>
          </cell>
          <cell r="J183">
            <v>3.46</v>
          </cell>
          <cell r="K183">
            <v>0</v>
          </cell>
          <cell r="L183">
            <v>0</v>
          </cell>
          <cell r="M183">
            <v>0</v>
          </cell>
          <cell r="N183">
            <v>1.64</v>
          </cell>
          <cell r="O183">
            <v>4.2503972862077148</v>
          </cell>
          <cell r="P183">
            <v>-1.63</v>
          </cell>
          <cell r="Q183">
            <v>-0.63</v>
          </cell>
          <cell r="R183">
            <v>0</v>
          </cell>
          <cell r="S183">
            <v>258.45039728620776</v>
          </cell>
          <cell r="T183">
            <v>32.590000000000003</v>
          </cell>
          <cell r="U183">
            <v>291.04039728620774</v>
          </cell>
          <cell r="V183">
            <v>32.49</v>
          </cell>
        </row>
        <row r="184">
          <cell r="C184" t="str">
            <v>143530410</v>
          </cell>
          <cell r="D184" t="str">
            <v>Fox Run at Orchard Park</v>
          </cell>
          <cell r="E184" t="str">
            <v>07/01/2021</v>
          </cell>
          <cell r="F184">
            <v>60</v>
          </cell>
          <cell r="G184">
            <v>12.9</v>
          </cell>
          <cell r="H184">
            <v>87.39</v>
          </cell>
          <cell r="I184">
            <v>53.09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0.2</v>
          </cell>
          <cell r="O184">
            <v>2.3911229725524379</v>
          </cell>
          <cell r="P184">
            <v>-2.63</v>
          </cell>
          <cell r="Q184">
            <v>-0.42</v>
          </cell>
          <cell r="R184">
            <v>0</v>
          </cell>
          <cell r="S184">
            <v>152.92112297255244</v>
          </cell>
          <cell r="T184">
            <v>52.66</v>
          </cell>
          <cell r="U184">
            <v>205.58112297255244</v>
          </cell>
          <cell r="V184">
            <v>13.82</v>
          </cell>
        </row>
        <row r="185">
          <cell r="C185" t="str">
            <v>700340210</v>
          </cell>
          <cell r="D185" t="str">
            <v>Franklin Center for Rehabilitation and Nursing</v>
          </cell>
          <cell r="E185" t="str">
            <v>07/01/2021</v>
          </cell>
          <cell r="F185">
            <v>320</v>
          </cell>
          <cell r="G185">
            <v>6.29</v>
          </cell>
          <cell r="H185">
            <v>239.6</v>
          </cell>
          <cell r="I185">
            <v>67.459999999999994</v>
          </cell>
          <cell r="J185">
            <v>2.0499999999999998</v>
          </cell>
          <cell r="K185">
            <v>0</v>
          </cell>
          <cell r="L185">
            <v>0</v>
          </cell>
          <cell r="M185">
            <v>0</v>
          </cell>
          <cell r="N185">
            <v>4.03</v>
          </cell>
          <cell r="O185">
            <v>4.4690161952050289</v>
          </cell>
          <cell r="P185">
            <v>-1.59</v>
          </cell>
          <cell r="Q185">
            <v>-0.75</v>
          </cell>
          <cell r="R185">
            <v>0</v>
          </cell>
          <cell r="S185">
            <v>321.559016195205</v>
          </cell>
          <cell r="T185">
            <v>31.74</v>
          </cell>
          <cell r="U185">
            <v>353.29901619520501</v>
          </cell>
          <cell r="V185">
            <v>22.6</v>
          </cell>
        </row>
        <row r="186">
          <cell r="C186" t="str">
            <v>435030510</v>
          </cell>
          <cell r="D186" t="str">
            <v>Friedwald Center for Rehabilitation &amp; Nursing LLC</v>
          </cell>
          <cell r="E186" t="str">
            <v>07/01/2021</v>
          </cell>
          <cell r="F186">
            <v>180</v>
          </cell>
          <cell r="G186">
            <v>10.76</v>
          </cell>
          <cell r="H186">
            <v>209.24</v>
          </cell>
          <cell r="I186">
            <v>54.74</v>
          </cell>
          <cell r="J186">
            <v>3.79</v>
          </cell>
          <cell r="K186">
            <v>0</v>
          </cell>
          <cell r="L186">
            <v>0</v>
          </cell>
          <cell r="M186">
            <v>0</v>
          </cell>
          <cell r="N186">
            <v>0.04</v>
          </cell>
          <cell r="O186">
            <v>4.0456500000000233</v>
          </cell>
          <cell r="P186">
            <v>-1.76</v>
          </cell>
          <cell r="Q186">
            <v>-0.64</v>
          </cell>
          <cell r="R186">
            <v>0</v>
          </cell>
          <cell r="S186">
            <v>280.2156500000001</v>
          </cell>
          <cell r="T186">
            <v>35.11</v>
          </cell>
          <cell r="U186">
            <v>315.32565000000011</v>
          </cell>
          <cell r="V186">
            <v>21.48</v>
          </cell>
        </row>
        <row r="187">
          <cell r="C187" t="str">
            <v>175430110</v>
          </cell>
          <cell r="D187" t="str">
            <v>Fulton Center for Rehabilitation and Healthcare</v>
          </cell>
          <cell r="E187" t="str">
            <v>07/01/2021</v>
          </cell>
          <cell r="F187">
            <v>176</v>
          </cell>
          <cell r="G187">
            <v>9.42</v>
          </cell>
          <cell r="H187">
            <v>143.52000000000001</v>
          </cell>
          <cell r="I187">
            <v>54.62</v>
          </cell>
          <cell r="J187">
            <v>6.62</v>
          </cell>
          <cell r="K187">
            <v>0</v>
          </cell>
          <cell r="L187">
            <v>0</v>
          </cell>
          <cell r="M187">
            <v>0</v>
          </cell>
          <cell r="N187">
            <v>1.23</v>
          </cell>
          <cell r="O187">
            <v>3.1686623104389184</v>
          </cell>
          <cell r="P187">
            <v>-1.38</v>
          </cell>
          <cell r="Q187">
            <v>-0.46</v>
          </cell>
          <cell r="R187">
            <v>0</v>
          </cell>
          <cell r="S187">
            <v>216.73866231043891</v>
          </cell>
          <cell r="T187">
            <v>27.54</v>
          </cell>
          <cell r="U187">
            <v>244.2786623104389</v>
          </cell>
          <cell r="V187">
            <v>15.88</v>
          </cell>
        </row>
        <row r="188">
          <cell r="C188" t="str">
            <v>295031710</v>
          </cell>
          <cell r="D188" t="str">
            <v>Fulton Commons Care Center Inc</v>
          </cell>
          <cell r="E188" t="str">
            <v>07/01/2021</v>
          </cell>
          <cell r="F188">
            <v>280</v>
          </cell>
          <cell r="G188">
            <v>10.87</v>
          </cell>
          <cell r="H188">
            <v>146.08000000000001</v>
          </cell>
          <cell r="I188">
            <v>57.66</v>
          </cell>
          <cell r="J188">
            <v>1.22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3.595499999999987</v>
          </cell>
          <cell r="P188">
            <v>-1.95</v>
          </cell>
          <cell r="Q188">
            <v>-0.69</v>
          </cell>
          <cell r="R188">
            <v>0</v>
          </cell>
          <cell r="S188">
            <v>216.78550000000001</v>
          </cell>
          <cell r="T188">
            <v>38.93</v>
          </cell>
          <cell r="U188">
            <v>255.71550000000002</v>
          </cell>
          <cell r="V188">
            <v>19.3</v>
          </cell>
        </row>
        <row r="189">
          <cell r="C189" t="str">
            <v>295031610</v>
          </cell>
          <cell r="D189" t="str">
            <v>Garden Care Center</v>
          </cell>
          <cell r="E189" t="str">
            <v>07/01/2021</v>
          </cell>
          <cell r="F189">
            <v>150</v>
          </cell>
          <cell r="G189">
            <v>6.92</v>
          </cell>
          <cell r="H189">
            <v>230.58</v>
          </cell>
          <cell r="I189">
            <v>58.76</v>
          </cell>
          <cell r="J189">
            <v>2.46</v>
          </cell>
          <cell r="K189">
            <v>0</v>
          </cell>
          <cell r="L189">
            <v>0</v>
          </cell>
          <cell r="M189">
            <v>-6.51</v>
          </cell>
          <cell r="N189">
            <v>0.21</v>
          </cell>
          <cell r="O189">
            <v>4.2244605121185259</v>
          </cell>
          <cell r="P189">
            <v>-1.5</v>
          </cell>
          <cell r="Q189">
            <v>-0.6</v>
          </cell>
          <cell r="R189">
            <v>0</v>
          </cell>
          <cell r="S189">
            <v>294.54446051211846</v>
          </cell>
          <cell r="T189">
            <v>30.09</v>
          </cell>
          <cell r="U189">
            <v>324.63446051211844</v>
          </cell>
          <cell r="V189">
            <v>20.88</v>
          </cell>
        </row>
        <row r="190">
          <cell r="C190" t="str">
            <v>145530010</v>
          </cell>
          <cell r="D190" t="str">
            <v>Garden Gate Health Care Facility</v>
          </cell>
          <cell r="E190" t="str">
            <v>07/01/2021</v>
          </cell>
          <cell r="F190">
            <v>184</v>
          </cell>
          <cell r="G190">
            <v>11.02</v>
          </cell>
          <cell r="H190">
            <v>130.96</v>
          </cell>
          <cell r="I190">
            <v>50.83</v>
          </cell>
          <cell r="J190">
            <v>4.1100000000000003</v>
          </cell>
          <cell r="K190">
            <v>0</v>
          </cell>
          <cell r="L190">
            <v>0</v>
          </cell>
          <cell r="M190">
            <v>0</v>
          </cell>
          <cell r="N190">
            <v>2.5299999999999998</v>
          </cell>
          <cell r="O190">
            <v>2.9802577084294626</v>
          </cell>
          <cell r="P190">
            <v>-0.94</v>
          </cell>
          <cell r="Q190">
            <v>-0.54</v>
          </cell>
          <cell r="R190">
            <v>0</v>
          </cell>
          <cell r="S190">
            <v>200.95025770842949</v>
          </cell>
          <cell r="T190">
            <v>18.850000000000001</v>
          </cell>
          <cell r="U190">
            <v>219.80025770842948</v>
          </cell>
          <cell r="V190">
            <v>15.8</v>
          </cell>
        </row>
        <row r="191">
          <cell r="C191" t="str">
            <v>105930210</v>
          </cell>
          <cell r="D191" t="str">
            <v>Ghent Rehabilitation &amp; Nursing Center</v>
          </cell>
          <cell r="E191" t="str">
            <v>07/01/2021</v>
          </cell>
          <cell r="F191">
            <v>120</v>
          </cell>
          <cell r="G191">
            <v>33.159999999999997</v>
          </cell>
          <cell r="H191">
            <v>130.72</v>
          </cell>
          <cell r="I191">
            <v>54.1</v>
          </cell>
          <cell r="J191">
            <v>3.54</v>
          </cell>
          <cell r="K191">
            <v>0</v>
          </cell>
          <cell r="L191">
            <v>0</v>
          </cell>
          <cell r="M191">
            <v>-4.3499999999999996</v>
          </cell>
          <cell r="N191">
            <v>0.92</v>
          </cell>
          <cell r="O191">
            <v>3.3066000000000031</v>
          </cell>
          <cell r="P191">
            <v>-0.44</v>
          </cell>
          <cell r="Q191">
            <v>-0.44</v>
          </cell>
          <cell r="R191">
            <v>0</v>
          </cell>
          <cell r="S191">
            <v>220.51659999999998</v>
          </cell>
          <cell r="T191">
            <v>8.77</v>
          </cell>
          <cell r="U191">
            <v>229.28659999999999</v>
          </cell>
          <cell r="V191">
            <v>15.04</v>
          </cell>
        </row>
        <row r="192">
          <cell r="C192" t="str">
            <v>352330310</v>
          </cell>
          <cell r="D192" t="str">
            <v>Glen Arden Inc</v>
          </cell>
          <cell r="E192" t="str">
            <v>07/01/2021</v>
          </cell>
          <cell r="F192">
            <v>40</v>
          </cell>
          <cell r="G192">
            <v>10.029999999999999</v>
          </cell>
          <cell r="H192">
            <v>156.59</v>
          </cell>
          <cell r="I192">
            <v>57.25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0.08</v>
          </cell>
          <cell r="O192">
            <v>3.3197049932265941</v>
          </cell>
          <cell r="P192">
            <v>-1.51</v>
          </cell>
          <cell r="Q192">
            <v>-0.77</v>
          </cell>
          <cell r="R192">
            <v>0</v>
          </cell>
          <cell r="S192">
            <v>224.98970499322661</v>
          </cell>
          <cell r="T192">
            <v>30.27</v>
          </cell>
          <cell r="U192">
            <v>255.25970499322662</v>
          </cell>
          <cell r="V192">
            <v>11.56</v>
          </cell>
        </row>
        <row r="193">
          <cell r="C193" t="str">
            <v>290130510</v>
          </cell>
          <cell r="D193" t="str">
            <v>Glen Cove Center for Nursing and Rehabilitation</v>
          </cell>
          <cell r="E193" t="str">
            <v>07/01/2021</v>
          </cell>
          <cell r="F193">
            <v>154</v>
          </cell>
          <cell r="G193">
            <v>7.97</v>
          </cell>
          <cell r="H193">
            <v>135.69</v>
          </cell>
          <cell r="I193">
            <v>60.54</v>
          </cell>
          <cell r="J193">
            <v>2.38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3.2077500000000043</v>
          </cell>
          <cell r="P193">
            <v>-1.05</v>
          </cell>
          <cell r="Q193">
            <v>-0.66</v>
          </cell>
          <cell r="R193">
            <v>0</v>
          </cell>
          <cell r="S193">
            <v>208.07774999999998</v>
          </cell>
          <cell r="T193">
            <v>21.02</v>
          </cell>
          <cell r="U193">
            <v>229.09774999999999</v>
          </cell>
          <cell r="V193">
            <v>20.100000000000001</v>
          </cell>
        </row>
        <row r="194">
          <cell r="C194" t="str">
            <v>590431810</v>
          </cell>
          <cell r="D194" t="str">
            <v>Glen Island Center for Nursing and Rehabilitation</v>
          </cell>
          <cell r="E194" t="str">
            <v>07/01/2021</v>
          </cell>
          <cell r="F194">
            <v>182</v>
          </cell>
          <cell r="G194">
            <v>8.6</v>
          </cell>
          <cell r="H194">
            <v>161.61000000000001</v>
          </cell>
          <cell r="I194">
            <v>54.72</v>
          </cell>
          <cell r="J194">
            <v>2.33</v>
          </cell>
          <cell r="K194">
            <v>0</v>
          </cell>
          <cell r="L194">
            <v>0</v>
          </cell>
          <cell r="M194">
            <v>0</v>
          </cell>
          <cell r="N194">
            <v>1.54</v>
          </cell>
          <cell r="O194">
            <v>3.1216192090855088</v>
          </cell>
          <cell r="P194">
            <v>-0.77</v>
          </cell>
          <cell r="Q194">
            <v>-0.59</v>
          </cell>
          <cell r="R194">
            <v>0</v>
          </cell>
          <cell r="S194">
            <v>230.56161920908551</v>
          </cell>
          <cell r="T194">
            <v>15.3</v>
          </cell>
          <cell r="U194">
            <v>245.86161920908552</v>
          </cell>
          <cell r="V194">
            <v>14.8</v>
          </cell>
        </row>
        <row r="195">
          <cell r="C195" t="str">
            <v>465130010</v>
          </cell>
          <cell r="D195" t="str">
            <v>Glendale Home-Schdy Cnty Dept Social Services</v>
          </cell>
          <cell r="E195" t="str">
            <v>07/01/2021</v>
          </cell>
          <cell r="F195">
            <v>200</v>
          </cell>
          <cell r="G195">
            <v>10.039999999999999</v>
          </cell>
          <cell r="H195">
            <v>121.52</v>
          </cell>
          <cell r="I195">
            <v>60</v>
          </cell>
          <cell r="J195">
            <v>2.2599999999999998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3.1807499999999891</v>
          </cell>
          <cell r="P195">
            <v>-2.6</v>
          </cell>
          <cell r="Q195">
            <v>-0.51</v>
          </cell>
          <cell r="R195">
            <v>0</v>
          </cell>
          <cell r="S195">
            <v>193.89075</v>
          </cell>
          <cell r="T195">
            <v>51.98</v>
          </cell>
          <cell r="U195">
            <v>245.87074999999999</v>
          </cell>
          <cell r="V195">
            <v>21.11</v>
          </cell>
        </row>
        <row r="196">
          <cell r="C196" t="str">
            <v>290130610</v>
          </cell>
          <cell r="D196" t="str">
            <v>Glengariff Rehabilitation and Health Care Center</v>
          </cell>
          <cell r="E196" t="str">
            <v>07/01/2021</v>
          </cell>
          <cell r="F196">
            <v>262</v>
          </cell>
          <cell r="G196">
            <v>10.15</v>
          </cell>
          <cell r="H196">
            <v>169.91</v>
          </cell>
          <cell r="I196">
            <v>60.16</v>
          </cell>
          <cell r="J196">
            <v>2.2599999999999998</v>
          </cell>
          <cell r="K196">
            <v>0</v>
          </cell>
          <cell r="L196">
            <v>0</v>
          </cell>
          <cell r="M196">
            <v>0</v>
          </cell>
          <cell r="N196">
            <v>7.0000000000000007E-2</v>
          </cell>
          <cell r="O196">
            <v>3.6735941733950028</v>
          </cell>
          <cell r="P196">
            <v>-1.4</v>
          </cell>
          <cell r="Q196">
            <v>-0.77</v>
          </cell>
          <cell r="R196">
            <v>0</v>
          </cell>
          <cell r="S196">
            <v>244.05359417339497</v>
          </cell>
          <cell r="T196">
            <v>28.02</v>
          </cell>
          <cell r="U196">
            <v>272.07359417339495</v>
          </cell>
          <cell r="V196">
            <v>15.43</v>
          </cell>
        </row>
        <row r="197">
          <cell r="C197" t="str">
            <v>560130810</v>
          </cell>
          <cell r="D197" t="str">
            <v>Glens Falls Center for Rehabilitation and Nursing</v>
          </cell>
          <cell r="E197" t="str">
            <v>07/01/2021</v>
          </cell>
          <cell r="F197">
            <v>117</v>
          </cell>
          <cell r="G197">
            <v>9.76</v>
          </cell>
          <cell r="H197">
            <v>125.33</v>
          </cell>
          <cell r="I197">
            <v>51.28</v>
          </cell>
          <cell r="J197">
            <v>3.69</v>
          </cell>
          <cell r="K197">
            <v>0</v>
          </cell>
          <cell r="L197">
            <v>0</v>
          </cell>
          <cell r="M197">
            <v>-4.18</v>
          </cell>
          <cell r="N197">
            <v>2.48</v>
          </cell>
          <cell r="O197">
            <v>2.6080843729322112</v>
          </cell>
          <cell r="P197">
            <v>-0.51</v>
          </cell>
          <cell r="Q197">
            <v>-0.4</v>
          </cell>
          <cell r="R197">
            <v>0</v>
          </cell>
          <cell r="S197">
            <v>190.0580843729322</v>
          </cell>
          <cell r="T197">
            <v>10.27</v>
          </cell>
          <cell r="U197">
            <v>200.32808437293221</v>
          </cell>
          <cell r="V197">
            <v>13.18</v>
          </cell>
        </row>
        <row r="198">
          <cell r="C198" t="str">
            <v>700037610</v>
          </cell>
          <cell r="D198" t="str">
            <v>Gold Crest Care Center</v>
          </cell>
          <cell r="E198" t="str">
            <v>07/01/2021</v>
          </cell>
          <cell r="F198">
            <v>175</v>
          </cell>
          <cell r="G198">
            <v>7.98</v>
          </cell>
          <cell r="H198">
            <v>194.17</v>
          </cell>
          <cell r="I198">
            <v>59.34</v>
          </cell>
          <cell r="J198">
            <v>3.14</v>
          </cell>
          <cell r="K198">
            <v>0</v>
          </cell>
          <cell r="L198">
            <v>0</v>
          </cell>
          <cell r="M198">
            <v>0</v>
          </cell>
          <cell r="N198">
            <v>1.6</v>
          </cell>
          <cell r="O198">
            <v>3.5796414796280942</v>
          </cell>
          <cell r="P198">
            <v>-0.76</v>
          </cell>
          <cell r="Q198">
            <v>-0.57999999999999996</v>
          </cell>
          <cell r="R198">
            <v>0</v>
          </cell>
          <cell r="S198">
            <v>268.46964147962814</v>
          </cell>
          <cell r="T198">
            <v>15.27</v>
          </cell>
          <cell r="U198">
            <v>283.73964147962812</v>
          </cell>
          <cell r="V198">
            <v>18.23</v>
          </cell>
        </row>
        <row r="199">
          <cell r="C199" t="str">
            <v>700432210</v>
          </cell>
          <cell r="D199" t="str">
            <v>Golden Gate Rehabilitation and Health Care Center</v>
          </cell>
          <cell r="E199" t="str">
            <v>07/01/2021</v>
          </cell>
          <cell r="F199">
            <v>238</v>
          </cell>
          <cell r="G199">
            <v>8.26</v>
          </cell>
          <cell r="H199">
            <v>186.65</v>
          </cell>
          <cell r="I199">
            <v>60.31</v>
          </cell>
          <cell r="J199">
            <v>2.75</v>
          </cell>
          <cell r="K199">
            <v>0</v>
          </cell>
          <cell r="L199">
            <v>0</v>
          </cell>
          <cell r="M199">
            <v>0</v>
          </cell>
          <cell r="N199">
            <v>0.35</v>
          </cell>
          <cell r="O199">
            <v>3.8180640106157568</v>
          </cell>
          <cell r="P199">
            <v>-1.35</v>
          </cell>
          <cell r="Q199">
            <v>-0.76</v>
          </cell>
          <cell r="R199">
            <v>0</v>
          </cell>
          <cell r="S199">
            <v>260.02806401061582</v>
          </cell>
          <cell r="T199">
            <v>26.9</v>
          </cell>
          <cell r="U199">
            <v>286.9280640106158</v>
          </cell>
          <cell r="V199">
            <v>15.81</v>
          </cell>
        </row>
        <row r="200">
          <cell r="C200" t="str">
            <v>550131110</v>
          </cell>
          <cell r="D200" t="str">
            <v>Golden Hill Nursing and Rehabilitation Center</v>
          </cell>
          <cell r="E200" t="str">
            <v>07/01/2021</v>
          </cell>
          <cell r="F200">
            <v>280</v>
          </cell>
          <cell r="G200">
            <v>8.9500000000000011</v>
          </cell>
          <cell r="H200">
            <v>164.64</v>
          </cell>
          <cell r="I200">
            <v>57.99</v>
          </cell>
          <cell r="J200">
            <v>3.07</v>
          </cell>
          <cell r="K200">
            <v>0</v>
          </cell>
          <cell r="L200">
            <v>0</v>
          </cell>
          <cell r="M200">
            <v>0</v>
          </cell>
          <cell r="N200">
            <v>0.28999999999999998</v>
          </cell>
          <cell r="O200">
            <v>3.8311176064016479</v>
          </cell>
          <cell r="P200">
            <v>-1.1200000000000001</v>
          </cell>
          <cell r="Q200">
            <v>-0.5</v>
          </cell>
          <cell r="R200">
            <v>0</v>
          </cell>
          <cell r="S200">
            <v>237.15111760640161</v>
          </cell>
          <cell r="T200">
            <v>22.44</v>
          </cell>
          <cell r="U200">
            <v>259.59111760640161</v>
          </cell>
          <cell r="V200">
            <v>18.16</v>
          </cell>
        </row>
        <row r="201">
          <cell r="C201" t="str">
            <v>515431010</v>
          </cell>
          <cell r="D201" t="str">
            <v>Good Samaritan Nursing and Rehabilitaiton Care Center</v>
          </cell>
          <cell r="E201" t="str">
            <v>07/01/2021</v>
          </cell>
          <cell r="F201">
            <v>100</v>
          </cell>
          <cell r="G201">
            <v>21.13</v>
          </cell>
          <cell r="H201">
            <v>138.5</v>
          </cell>
          <cell r="I201">
            <v>61.55</v>
          </cell>
          <cell r="J201">
            <v>1.0900000000000001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3.5386499999999899</v>
          </cell>
          <cell r="P201">
            <v>-0.44</v>
          </cell>
          <cell r="Q201">
            <v>-0.7</v>
          </cell>
          <cell r="R201">
            <v>0</v>
          </cell>
          <cell r="S201">
            <v>224.66865000000001</v>
          </cell>
          <cell r="T201">
            <v>8.83</v>
          </cell>
          <cell r="U201">
            <v>233.49865000000003</v>
          </cell>
          <cell r="V201">
            <v>18.329999999999998</v>
          </cell>
        </row>
        <row r="202">
          <cell r="C202" t="str">
            <v>036330110</v>
          </cell>
          <cell r="D202" t="str">
            <v>Good Shepherd Village at Endwell</v>
          </cell>
          <cell r="E202" t="str">
            <v>07/01/2021</v>
          </cell>
          <cell r="F202">
            <v>32</v>
          </cell>
          <cell r="G202">
            <v>7.43</v>
          </cell>
          <cell r="H202">
            <v>89.08</v>
          </cell>
          <cell r="I202">
            <v>52.63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3.59</v>
          </cell>
          <cell r="O202">
            <v>2.482412606811522</v>
          </cell>
          <cell r="P202">
            <v>-1.03</v>
          </cell>
          <cell r="Q202">
            <v>-1.68</v>
          </cell>
          <cell r="R202">
            <v>0</v>
          </cell>
          <cell r="S202">
            <v>152.5024126068115</v>
          </cell>
          <cell r="T202">
            <v>20.51</v>
          </cell>
          <cell r="U202">
            <v>173.01241260681149</v>
          </cell>
          <cell r="V202">
            <v>24.35</v>
          </cell>
        </row>
        <row r="203">
          <cell r="C203" t="str">
            <v>030130510</v>
          </cell>
          <cell r="D203" t="str">
            <v>Good Shepherd-fairview Home Inc</v>
          </cell>
          <cell r="E203" t="str">
            <v>07/01/2021</v>
          </cell>
          <cell r="F203">
            <v>56</v>
          </cell>
          <cell r="G203">
            <v>8.64</v>
          </cell>
          <cell r="H203">
            <v>95.39</v>
          </cell>
          <cell r="I203">
            <v>51.34</v>
          </cell>
          <cell r="J203">
            <v>3.6</v>
          </cell>
          <cell r="K203">
            <v>0</v>
          </cell>
          <cell r="L203">
            <v>0</v>
          </cell>
          <cell r="M203">
            <v>0</v>
          </cell>
          <cell r="N203">
            <v>2.3199999999999998</v>
          </cell>
          <cell r="O203">
            <v>2.37700472819688</v>
          </cell>
          <cell r="P203">
            <v>-0.89</v>
          </cell>
          <cell r="Q203">
            <v>-0.43</v>
          </cell>
          <cell r="R203">
            <v>0</v>
          </cell>
          <cell r="S203">
            <v>162.34700472819688</v>
          </cell>
          <cell r="T203">
            <v>17.809999999999999</v>
          </cell>
          <cell r="U203">
            <v>180.15700472819688</v>
          </cell>
          <cell r="V203">
            <v>17.239999999999998</v>
          </cell>
        </row>
        <row r="204">
          <cell r="C204" t="str">
            <v>042730310</v>
          </cell>
          <cell r="D204" t="str">
            <v>Gowanda Rehabilitation and Nursing Center</v>
          </cell>
          <cell r="E204" t="str">
            <v>07/01/2021</v>
          </cell>
          <cell r="F204">
            <v>160</v>
          </cell>
          <cell r="G204">
            <v>11.27</v>
          </cell>
          <cell r="H204">
            <v>147.65</v>
          </cell>
          <cell r="I204">
            <v>54.03</v>
          </cell>
          <cell r="J204">
            <v>3.41</v>
          </cell>
          <cell r="K204">
            <v>0</v>
          </cell>
          <cell r="L204">
            <v>0</v>
          </cell>
          <cell r="M204">
            <v>0</v>
          </cell>
          <cell r="N204">
            <v>1.43</v>
          </cell>
          <cell r="O204">
            <v>3.3328081152122877</v>
          </cell>
          <cell r="P204">
            <v>-0.85</v>
          </cell>
          <cell r="Q204">
            <v>-0.63</v>
          </cell>
          <cell r="R204">
            <v>0</v>
          </cell>
          <cell r="S204">
            <v>219.64280811521232</v>
          </cell>
          <cell r="T204">
            <v>17.09</v>
          </cell>
          <cell r="U204">
            <v>236.73280811521232</v>
          </cell>
          <cell r="V204">
            <v>14.26</v>
          </cell>
        </row>
        <row r="205">
          <cell r="C205" t="str">
            <v>700036110</v>
          </cell>
          <cell r="D205" t="str">
            <v>Grand Manor Nursing &amp; Rehabilitation Center</v>
          </cell>
          <cell r="E205" t="str">
            <v>07/01/2021</v>
          </cell>
          <cell r="F205">
            <v>240</v>
          </cell>
          <cell r="G205">
            <v>6.45</v>
          </cell>
          <cell r="H205">
            <v>133.21</v>
          </cell>
          <cell r="I205">
            <v>55.91</v>
          </cell>
          <cell r="J205">
            <v>1.63</v>
          </cell>
          <cell r="K205">
            <v>0</v>
          </cell>
          <cell r="L205">
            <v>0</v>
          </cell>
          <cell r="M205">
            <v>0</v>
          </cell>
          <cell r="N205">
            <v>1.1100000000000001</v>
          </cell>
          <cell r="O205">
            <v>3.0345815825706097</v>
          </cell>
          <cell r="P205">
            <v>-0.8</v>
          </cell>
          <cell r="Q205">
            <v>-0.51</v>
          </cell>
          <cell r="R205">
            <v>0</v>
          </cell>
          <cell r="S205">
            <v>200.03458158257061</v>
          </cell>
          <cell r="T205">
            <v>15.94</v>
          </cell>
          <cell r="U205">
            <v>215.97458158257061</v>
          </cell>
          <cell r="V205">
            <v>12.38</v>
          </cell>
        </row>
        <row r="206">
          <cell r="C206" t="str">
            <v>290230410</v>
          </cell>
          <cell r="D206" t="str">
            <v>Grandell Rehabilitation and Nursing Center</v>
          </cell>
          <cell r="E206" t="str">
            <v>07/01/2021</v>
          </cell>
          <cell r="F206">
            <v>278</v>
          </cell>
          <cell r="G206">
            <v>6.52</v>
          </cell>
          <cell r="H206">
            <v>149.94999999999999</v>
          </cell>
          <cell r="I206">
            <v>58.7</v>
          </cell>
          <cell r="J206">
            <v>1.73</v>
          </cell>
          <cell r="K206">
            <v>0</v>
          </cell>
          <cell r="L206">
            <v>0</v>
          </cell>
          <cell r="M206">
            <v>0</v>
          </cell>
          <cell r="N206">
            <v>0.92</v>
          </cell>
          <cell r="O206">
            <v>3.3381855172080179</v>
          </cell>
          <cell r="P206">
            <v>-1.66</v>
          </cell>
          <cell r="Q206">
            <v>-0.53</v>
          </cell>
          <cell r="R206">
            <v>0</v>
          </cell>
          <cell r="S206">
            <v>218.96818551720801</v>
          </cell>
          <cell r="T206">
            <v>33.17</v>
          </cell>
          <cell r="U206">
            <v>252.138185517208</v>
          </cell>
          <cell r="V206">
            <v>16.25</v>
          </cell>
        </row>
        <row r="207">
          <cell r="C207" t="str">
            <v>572530610</v>
          </cell>
          <cell r="D207" t="str">
            <v>Granville Center for Rehabilitation and Nursing</v>
          </cell>
          <cell r="E207" t="str">
            <v>07/01/2021</v>
          </cell>
          <cell r="F207">
            <v>122</v>
          </cell>
          <cell r="G207">
            <v>12.25</v>
          </cell>
          <cell r="H207">
            <v>113.06</v>
          </cell>
          <cell r="I207">
            <v>52.46</v>
          </cell>
          <cell r="J207">
            <v>7.06</v>
          </cell>
          <cell r="K207">
            <v>0</v>
          </cell>
          <cell r="L207">
            <v>0</v>
          </cell>
          <cell r="M207">
            <v>-4.5199999999999996</v>
          </cell>
          <cell r="N207">
            <v>1.87</v>
          </cell>
          <cell r="O207">
            <v>2.871198644126622</v>
          </cell>
          <cell r="P207">
            <v>-1.1499999999999999</v>
          </cell>
          <cell r="Q207">
            <v>-0.53</v>
          </cell>
          <cell r="R207">
            <v>0</v>
          </cell>
          <cell r="S207">
            <v>183.37119864412662</v>
          </cell>
          <cell r="T207">
            <v>22.9</v>
          </cell>
          <cell r="U207">
            <v>206.27119864412663</v>
          </cell>
          <cell r="V207">
            <v>12.31</v>
          </cell>
        </row>
        <row r="208">
          <cell r="C208" t="str">
            <v>195330030</v>
          </cell>
          <cell r="D208" t="str">
            <v>Greene Meadows Nursing and Rehabilitation Center</v>
          </cell>
          <cell r="E208" t="str">
            <v>07/01/2021</v>
          </cell>
          <cell r="F208">
            <v>120</v>
          </cell>
          <cell r="G208">
            <v>6.82</v>
          </cell>
          <cell r="H208">
            <v>139.24</v>
          </cell>
          <cell r="I208">
            <v>53.61</v>
          </cell>
          <cell r="J208">
            <v>55.22</v>
          </cell>
          <cell r="K208">
            <v>0</v>
          </cell>
          <cell r="L208">
            <v>0</v>
          </cell>
          <cell r="M208">
            <v>0</v>
          </cell>
          <cell r="N208">
            <v>0.74</v>
          </cell>
          <cell r="O208">
            <v>3.6212999999999909</v>
          </cell>
          <cell r="P208">
            <v>-2.06</v>
          </cell>
          <cell r="Q208">
            <v>-0.55000000000000004</v>
          </cell>
          <cell r="R208">
            <v>0</v>
          </cell>
          <cell r="S208">
            <v>256.6413</v>
          </cell>
          <cell r="T208">
            <v>41.26</v>
          </cell>
          <cell r="U208">
            <v>297.90129999999999</v>
          </cell>
          <cell r="V208">
            <v>9.69</v>
          </cell>
        </row>
        <row r="209">
          <cell r="C209" t="str">
            <v>146730110</v>
          </cell>
          <cell r="D209" t="str">
            <v>Greenfield Health and Rehabilitation Center</v>
          </cell>
          <cell r="E209" t="str">
            <v>07/01/2021</v>
          </cell>
          <cell r="F209">
            <v>160</v>
          </cell>
          <cell r="G209">
            <v>10.57</v>
          </cell>
          <cell r="H209">
            <v>132.72</v>
          </cell>
          <cell r="I209">
            <v>51.71</v>
          </cell>
          <cell r="J209">
            <v>3.56</v>
          </cell>
          <cell r="K209">
            <v>0</v>
          </cell>
          <cell r="L209">
            <v>0</v>
          </cell>
          <cell r="M209">
            <v>0</v>
          </cell>
          <cell r="N209">
            <v>0.74</v>
          </cell>
          <cell r="O209">
            <v>2.9620231939560995</v>
          </cell>
          <cell r="P209">
            <v>-1.0900000000000001</v>
          </cell>
          <cell r="Q209">
            <v>-0.44</v>
          </cell>
          <cell r="R209">
            <v>0</v>
          </cell>
          <cell r="S209">
            <v>200.73202319395611</v>
          </cell>
          <cell r="T209">
            <v>21.87</v>
          </cell>
          <cell r="U209">
            <v>222.60202319395611</v>
          </cell>
          <cell r="V209">
            <v>19.8</v>
          </cell>
        </row>
        <row r="210">
          <cell r="C210" t="str">
            <v>540130510</v>
          </cell>
          <cell r="D210" t="str">
            <v>Groton Community Health Care Center Residential Care Facility</v>
          </cell>
          <cell r="E210" t="str">
            <v>07/01/2021</v>
          </cell>
          <cell r="F210">
            <v>80</v>
          </cell>
          <cell r="G210">
            <v>6.46</v>
          </cell>
          <cell r="H210">
            <v>97.35</v>
          </cell>
          <cell r="I210">
            <v>48.09</v>
          </cell>
          <cell r="J210">
            <v>4.41</v>
          </cell>
          <cell r="K210">
            <v>0</v>
          </cell>
          <cell r="L210">
            <v>0</v>
          </cell>
          <cell r="M210">
            <v>-3.48</v>
          </cell>
          <cell r="N210">
            <v>2.4300000000000002</v>
          </cell>
          <cell r="O210">
            <v>2.0975894612529657</v>
          </cell>
          <cell r="P210">
            <v>-0.65</v>
          </cell>
          <cell r="Q210">
            <v>-0.36</v>
          </cell>
          <cell r="R210">
            <v>0</v>
          </cell>
          <cell r="S210">
            <v>156.34758946125294</v>
          </cell>
          <cell r="T210">
            <v>12.95</v>
          </cell>
          <cell r="U210">
            <v>169.29758946125293</v>
          </cell>
          <cell r="V210">
            <v>10.88</v>
          </cell>
        </row>
        <row r="211">
          <cell r="C211" t="str">
            <v>515330710</v>
          </cell>
          <cell r="D211" t="str">
            <v>Gurwin Jewish Nursing and Rehabilitation Center</v>
          </cell>
          <cell r="E211" t="str">
            <v>07/01/2021</v>
          </cell>
          <cell r="F211">
            <v>460</v>
          </cell>
          <cell r="G211">
            <v>27.69</v>
          </cell>
          <cell r="H211">
            <v>180.54</v>
          </cell>
          <cell r="I211">
            <v>68.73</v>
          </cell>
          <cell r="J211">
            <v>3.54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4.2524999999999977</v>
          </cell>
          <cell r="P211">
            <v>-0.87</v>
          </cell>
          <cell r="Q211">
            <v>-0.75</v>
          </cell>
          <cell r="R211">
            <v>0</v>
          </cell>
          <cell r="S211">
            <v>283.13249999999999</v>
          </cell>
          <cell r="T211">
            <v>17.309999999999999</v>
          </cell>
          <cell r="U211">
            <v>300.4425</v>
          </cell>
          <cell r="V211">
            <v>27.09</v>
          </cell>
        </row>
        <row r="212">
          <cell r="C212" t="str">
            <v>270136410</v>
          </cell>
          <cell r="D212" t="str">
            <v>Hamilton Manor Nursing Home</v>
          </cell>
          <cell r="E212" t="str">
            <v>07/01/2021</v>
          </cell>
          <cell r="F212">
            <v>40</v>
          </cell>
          <cell r="G212">
            <v>4.47</v>
          </cell>
          <cell r="H212">
            <v>124</v>
          </cell>
          <cell r="I212">
            <v>52.82</v>
          </cell>
          <cell r="J212">
            <v>1.28</v>
          </cell>
          <cell r="K212">
            <v>0</v>
          </cell>
          <cell r="L212">
            <v>0</v>
          </cell>
          <cell r="M212">
            <v>0</v>
          </cell>
          <cell r="N212">
            <v>1.47</v>
          </cell>
          <cell r="O212">
            <v>2.8114456062760098</v>
          </cell>
          <cell r="P212">
            <v>-0.39</v>
          </cell>
          <cell r="Q212">
            <v>-0.4</v>
          </cell>
          <cell r="R212">
            <v>0</v>
          </cell>
          <cell r="S212">
            <v>186.06144560627601</v>
          </cell>
          <cell r="T212">
            <v>7.72</v>
          </cell>
          <cell r="U212">
            <v>193.78144560627601</v>
          </cell>
          <cell r="V212">
            <v>13.62</v>
          </cell>
        </row>
        <row r="213">
          <cell r="C213" t="str">
            <v>700103410</v>
          </cell>
          <cell r="D213" t="str">
            <v>Hamilton Park Nursing and Rehabilitation Center</v>
          </cell>
          <cell r="E213" t="str">
            <v>07/01/2021</v>
          </cell>
          <cell r="F213">
            <v>200</v>
          </cell>
          <cell r="G213">
            <v>26.19</v>
          </cell>
          <cell r="H213">
            <v>186.7</v>
          </cell>
          <cell r="I213">
            <v>60.46</v>
          </cell>
          <cell r="J213">
            <v>1.76</v>
          </cell>
          <cell r="K213">
            <v>0</v>
          </cell>
          <cell r="L213">
            <v>0</v>
          </cell>
          <cell r="M213">
            <v>0</v>
          </cell>
          <cell r="N213">
            <v>0.08</v>
          </cell>
          <cell r="O213">
            <v>4.1772880942233428</v>
          </cell>
          <cell r="P213">
            <v>-3.49</v>
          </cell>
          <cell r="Q213">
            <v>-0.89</v>
          </cell>
          <cell r="R213">
            <v>0</v>
          </cell>
          <cell r="S213">
            <v>274.98728809422329</v>
          </cell>
          <cell r="T213">
            <v>69.84</v>
          </cell>
          <cell r="U213">
            <v>344.82728809422326</v>
          </cell>
          <cell r="V213">
            <v>23.38</v>
          </cell>
        </row>
        <row r="214">
          <cell r="C214" t="str">
            <v>700236110</v>
          </cell>
          <cell r="D214" t="str">
            <v>Harlem Center for Nursing and Rehabilitation</v>
          </cell>
          <cell r="E214" t="str">
            <v>07/01/2021</v>
          </cell>
          <cell r="F214">
            <v>200</v>
          </cell>
          <cell r="G214">
            <v>12.12</v>
          </cell>
          <cell r="H214">
            <v>202.86</v>
          </cell>
          <cell r="I214">
            <v>60.6</v>
          </cell>
          <cell r="J214">
            <v>2.0299999999999998</v>
          </cell>
          <cell r="K214">
            <v>0</v>
          </cell>
          <cell r="L214">
            <v>0</v>
          </cell>
          <cell r="M214">
            <v>0</v>
          </cell>
          <cell r="N214">
            <v>0.03</v>
          </cell>
          <cell r="O214">
            <v>4.1215500000000134</v>
          </cell>
          <cell r="P214">
            <v>-2.4</v>
          </cell>
          <cell r="Q214">
            <v>-0.66</v>
          </cell>
          <cell r="R214">
            <v>0</v>
          </cell>
          <cell r="S214">
            <v>278.70155</v>
          </cell>
          <cell r="T214">
            <v>48.06</v>
          </cell>
          <cell r="U214">
            <v>326.76155</v>
          </cell>
          <cell r="V214">
            <v>18.02</v>
          </cell>
        </row>
        <row r="215">
          <cell r="C215" t="str">
            <v>140630110</v>
          </cell>
          <cell r="D215" t="str">
            <v>Harris Hill Nursing Facility LLC</v>
          </cell>
          <cell r="E215" t="str">
            <v>07/01/2021</v>
          </cell>
          <cell r="F215">
            <v>192</v>
          </cell>
          <cell r="G215">
            <v>10.52</v>
          </cell>
          <cell r="H215">
            <v>125.45</v>
          </cell>
          <cell r="I215">
            <v>50.06</v>
          </cell>
          <cell r="J215">
            <v>1.62</v>
          </cell>
          <cell r="K215">
            <v>0</v>
          </cell>
          <cell r="L215">
            <v>0</v>
          </cell>
          <cell r="M215">
            <v>0</v>
          </cell>
          <cell r="N215">
            <v>1.41</v>
          </cell>
          <cell r="O215">
            <v>2.8204523825802141</v>
          </cell>
          <cell r="P215">
            <v>-0.81</v>
          </cell>
          <cell r="Q215">
            <v>-0.57999999999999996</v>
          </cell>
          <cell r="R215">
            <v>0</v>
          </cell>
          <cell r="S215">
            <v>190.4904523825802</v>
          </cell>
          <cell r="T215">
            <v>16.11</v>
          </cell>
          <cell r="U215">
            <v>206.60045238258022</v>
          </cell>
          <cell r="V215">
            <v>16.68</v>
          </cell>
        </row>
        <row r="216">
          <cell r="C216" t="str">
            <v>700337810</v>
          </cell>
          <cell r="D216" t="str">
            <v>Haven Manor Health Care Center LLC</v>
          </cell>
          <cell r="E216" t="str">
            <v>07/01/2021</v>
          </cell>
          <cell r="F216">
            <v>240</v>
          </cell>
          <cell r="G216">
            <v>10.14</v>
          </cell>
          <cell r="H216">
            <v>133.01</v>
          </cell>
          <cell r="I216">
            <v>61.43</v>
          </cell>
          <cell r="J216">
            <v>2.4500000000000002</v>
          </cell>
          <cell r="K216">
            <v>0</v>
          </cell>
          <cell r="L216">
            <v>0</v>
          </cell>
          <cell r="M216">
            <v>0</v>
          </cell>
          <cell r="N216">
            <v>0.76</v>
          </cell>
          <cell r="O216">
            <v>3.3456143534754403</v>
          </cell>
          <cell r="P216">
            <v>-0.75</v>
          </cell>
          <cell r="Q216">
            <v>-0.56000000000000005</v>
          </cell>
          <cell r="R216">
            <v>0</v>
          </cell>
          <cell r="S216">
            <v>209.8256143534754</v>
          </cell>
          <cell r="T216">
            <v>15.07</v>
          </cell>
          <cell r="U216">
            <v>224.89561435347539</v>
          </cell>
          <cell r="V216">
            <v>14.6</v>
          </cell>
        </row>
        <row r="217">
          <cell r="C217" t="str">
            <v>700136910</v>
          </cell>
          <cell r="D217" t="str">
            <v>Haym Solomon Home For The Aged</v>
          </cell>
          <cell r="E217" t="str">
            <v>07/01/2021</v>
          </cell>
          <cell r="F217">
            <v>240</v>
          </cell>
          <cell r="G217">
            <v>9.73</v>
          </cell>
          <cell r="H217">
            <v>189.13</v>
          </cell>
          <cell r="I217">
            <v>61.22</v>
          </cell>
          <cell r="J217">
            <v>1.84</v>
          </cell>
          <cell r="K217">
            <v>0</v>
          </cell>
          <cell r="L217">
            <v>0</v>
          </cell>
          <cell r="M217">
            <v>0</v>
          </cell>
          <cell r="N217">
            <v>0.35</v>
          </cell>
          <cell r="O217">
            <v>4.2604925698153693</v>
          </cell>
          <cell r="P217">
            <v>-2.5</v>
          </cell>
          <cell r="Q217">
            <v>-0.9</v>
          </cell>
          <cell r="R217">
            <v>0</v>
          </cell>
          <cell r="S217">
            <v>263.13049256981537</v>
          </cell>
          <cell r="T217">
            <v>49.98</v>
          </cell>
          <cell r="U217">
            <v>313.11049256981539</v>
          </cell>
          <cell r="V217">
            <v>17.43</v>
          </cell>
        </row>
        <row r="218">
          <cell r="C218" t="str">
            <v>700030210</v>
          </cell>
          <cell r="D218" t="str">
            <v>Hebrew Home For The Aged At Riverdale</v>
          </cell>
          <cell r="E218" t="str">
            <v>07/01/2021</v>
          </cell>
          <cell r="F218">
            <v>843</v>
          </cell>
          <cell r="G218">
            <v>23.43</v>
          </cell>
          <cell r="H218">
            <v>177.98</v>
          </cell>
          <cell r="I218">
            <v>69.75</v>
          </cell>
          <cell r="J218">
            <v>1.06</v>
          </cell>
          <cell r="K218">
            <v>0</v>
          </cell>
          <cell r="L218">
            <v>0</v>
          </cell>
          <cell r="M218">
            <v>0</v>
          </cell>
          <cell r="N218">
            <v>0.05</v>
          </cell>
          <cell r="O218">
            <v>4.0962935745659479</v>
          </cell>
          <cell r="P218">
            <v>-1</v>
          </cell>
          <cell r="Q218">
            <v>-0.95</v>
          </cell>
          <cell r="R218">
            <v>0</v>
          </cell>
          <cell r="S218">
            <v>274.41629357456594</v>
          </cell>
          <cell r="T218">
            <v>19.91</v>
          </cell>
          <cell r="U218">
            <v>294.32629357456597</v>
          </cell>
          <cell r="V218">
            <v>20.28</v>
          </cell>
        </row>
        <row r="219">
          <cell r="C219" t="str">
            <v>432230030</v>
          </cell>
          <cell r="D219" t="str">
            <v>Helen Hayes Hospital RHCF</v>
          </cell>
          <cell r="E219" t="str">
            <v>07/01/2021</v>
          </cell>
          <cell r="F219">
            <v>25</v>
          </cell>
          <cell r="G219">
            <v>75.84</v>
          </cell>
          <cell r="H219">
            <v>120.55</v>
          </cell>
          <cell r="I219">
            <v>74.89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4.0692000000000235</v>
          </cell>
          <cell r="P219">
            <v>-2.02</v>
          </cell>
          <cell r="Q219">
            <v>0</v>
          </cell>
          <cell r="R219">
            <v>0</v>
          </cell>
          <cell r="S219">
            <v>273.32920000000001</v>
          </cell>
          <cell r="T219">
            <v>40.49</v>
          </cell>
          <cell r="U219">
            <v>313.81920000000002</v>
          </cell>
          <cell r="V219">
            <v>208.74</v>
          </cell>
        </row>
        <row r="220">
          <cell r="C220" t="str">
            <v>290630410</v>
          </cell>
          <cell r="D220" t="str">
            <v>Hempstead Park Nursing Home</v>
          </cell>
          <cell r="E220" t="str">
            <v>07/01/2021</v>
          </cell>
          <cell r="F220">
            <v>251</v>
          </cell>
          <cell r="G220">
            <v>6.8</v>
          </cell>
          <cell r="H220">
            <v>168.47</v>
          </cell>
          <cell r="I220">
            <v>60.31</v>
          </cell>
          <cell r="J220">
            <v>6.62</v>
          </cell>
          <cell r="K220">
            <v>0</v>
          </cell>
          <cell r="L220">
            <v>0</v>
          </cell>
          <cell r="M220">
            <v>0</v>
          </cell>
          <cell r="N220">
            <v>7.0000000000000007E-2</v>
          </cell>
          <cell r="O220">
            <v>3.2473500000000115</v>
          </cell>
          <cell r="P220">
            <v>-0.52</v>
          </cell>
          <cell r="Q220">
            <v>-0.59</v>
          </cell>
          <cell r="R220">
            <v>0</v>
          </cell>
          <cell r="S220">
            <v>244.40735000000001</v>
          </cell>
          <cell r="T220">
            <v>10.37</v>
          </cell>
          <cell r="U220">
            <v>254.77735000000001</v>
          </cell>
          <cell r="V220">
            <v>14.61</v>
          </cell>
        </row>
        <row r="221">
          <cell r="C221" t="str">
            <v>700233730</v>
          </cell>
          <cell r="D221" t="str">
            <v>Henry J Carter Skilled Nursing Facility</v>
          </cell>
          <cell r="E221" t="str">
            <v>07/01/2021</v>
          </cell>
          <cell r="F221">
            <v>164</v>
          </cell>
          <cell r="G221">
            <v>50.64</v>
          </cell>
          <cell r="H221">
            <v>252.84</v>
          </cell>
          <cell r="I221">
            <v>78.430000000000007</v>
          </cell>
          <cell r="J221">
            <v>2.61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5.5833000000000084</v>
          </cell>
          <cell r="P221">
            <v>-11.69</v>
          </cell>
          <cell r="Q221">
            <v>-0.84</v>
          </cell>
          <cell r="R221">
            <v>0</v>
          </cell>
          <cell r="S221">
            <v>377.57330000000007</v>
          </cell>
          <cell r="T221">
            <v>233.81</v>
          </cell>
          <cell r="U221">
            <v>611.38330000000008</v>
          </cell>
          <cell r="V221">
            <v>31.32</v>
          </cell>
        </row>
        <row r="222">
          <cell r="C222" t="str">
            <v>065830110</v>
          </cell>
          <cell r="D222" t="str">
            <v>Heritage Green Rehab &amp; Skilled Nursing</v>
          </cell>
          <cell r="E222" t="str">
            <v>07/01/2021</v>
          </cell>
          <cell r="F222">
            <v>134</v>
          </cell>
          <cell r="G222">
            <v>13.09</v>
          </cell>
          <cell r="H222">
            <v>111.05</v>
          </cell>
          <cell r="I222">
            <v>51.36</v>
          </cell>
          <cell r="J222">
            <v>3.39</v>
          </cell>
          <cell r="K222">
            <v>0</v>
          </cell>
          <cell r="L222">
            <v>0</v>
          </cell>
          <cell r="M222">
            <v>0</v>
          </cell>
          <cell r="N222">
            <v>4.49</v>
          </cell>
          <cell r="O222">
            <v>2.7854517156460474</v>
          </cell>
          <cell r="P222">
            <v>-0.91</v>
          </cell>
          <cell r="Q222">
            <v>-0.48</v>
          </cell>
          <cell r="R222">
            <v>0</v>
          </cell>
          <cell r="S222">
            <v>184.77545171564606</v>
          </cell>
          <cell r="T222">
            <v>18.190000000000001</v>
          </cell>
          <cell r="U222">
            <v>202.96545171564605</v>
          </cell>
          <cell r="V222">
            <v>13.01</v>
          </cell>
        </row>
        <row r="223">
          <cell r="C223" t="str">
            <v>060231010</v>
          </cell>
          <cell r="D223" t="str">
            <v>Heritage Park Rehab &amp; Skilled Nursing</v>
          </cell>
          <cell r="E223" t="str">
            <v>07/01/2021</v>
          </cell>
          <cell r="F223">
            <v>146</v>
          </cell>
          <cell r="G223">
            <v>10.1</v>
          </cell>
          <cell r="H223">
            <v>106.2</v>
          </cell>
          <cell r="I223">
            <v>50.8</v>
          </cell>
          <cell r="J223">
            <v>3.36</v>
          </cell>
          <cell r="K223">
            <v>0</v>
          </cell>
          <cell r="L223">
            <v>0</v>
          </cell>
          <cell r="M223">
            <v>0</v>
          </cell>
          <cell r="N223">
            <v>3.83</v>
          </cell>
          <cell r="O223">
            <v>2.7555147607639583</v>
          </cell>
          <cell r="P223">
            <v>-0.37</v>
          </cell>
          <cell r="Q223">
            <v>-0.44</v>
          </cell>
          <cell r="R223">
            <v>0</v>
          </cell>
          <cell r="S223">
            <v>176.23551476076398</v>
          </cell>
          <cell r="T223">
            <v>7.36</v>
          </cell>
          <cell r="U223">
            <v>183.59551476076399</v>
          </cell>
          <cell r="V223">
            <v>11.42</v>
          </cell>
        </row>
        <row r="224">
          <cell r="C224" t="str">
            <v>066230110</v>
          </cell>
          <cell r="D224" t="str">
            <v>Heritage Village Rehab and Skilled Nursing Inc</v>
          </cell>
          <cell r="E224" t="str">
            <v>07/01/2021</v>
          </cell>
          <cell r="F224">
            <v>120</v>
          </cell>
          <cell r="G224">
            <v>17.68</v>
          </cell>
          <cell r="H224">
            <v>111.48</v>
          </cell>
          <cell r="I224">
            <v>50.58</v>
          </cell>
          <cell r="J224">
            <v>1.72</v>
          </cell>
          <cell r="K224">
            <v>0</v>
          </cell>
          <cell r="L224">
            <v>0</v>
          </cell>
          <cell r="M224">
            <v>0</v>
          </cell>
          <cell r="N224">
            <v>4.22</v>
          </cell>
          <cell r="O224">
            <v>2.8441850439078564</v>
          </cell>
          <cell r="P224">
            <v>-0.61</v>
          </cell>
          <cell r="Q224">
            <v>-0.46</v>
          </cell>
          <cell r="R224">
            <v>0</v>
          </cell>
          <cell r="S224">
            <v>187.45418504390784</v>
          </cell>
          <cell r="T224">
            <v>12.2</v>
          </cell>
          <cell r="U224">
            <v>199.65418504390783</v>
          </cell>
          <cell r="V224">
            <v>15</v>
          </cell>
        </row>
        <row r="225">
          <cell r="C225" t="str">
            <v>295130610</v>
          </cell>
          <cell r="D225" t="str">
            <v>Highfield Gardens Care Center of Great Neck</v>
          </cell>
          <cell r="E225" t="str">
            <v>07/01/2021</v>
          </cell>
          <cell r="F225">
            <v>200</v>
          </cell>
          <cell r="G225">
            <v>8.34</v>
          </cell>
          <cell r="H225">
            <v>255.27</v>
          </cell>
          <cell r="I225">
            <v>59.38</v>
          </cell>
          <cell r="J225">
            <v>5.94</v>
          </cell>
          <cell r="K225">
            <v>0</v>
          </cell>
          <cell r="L225">
            <v>0</v>
          </cell>
          <cell r="M225">
            <v>0</v>
          </cell>
          <cell r="N225">
            <v>0.03</v>
          </cell>
          <cell r="O225">
            <v>4.3881000000000085</v>
          </cell>
          <cell r="P225">
            <v>-1.1299999999999999</v>
          </cell>
          <cell r="Q225">
            <v>-0.73</v>
          </cell>
          <cell r="R225">
            <v>0</v>
          </cell>
          <cell r="S225">
            <v>331.48809999999997</v>
          </cell>
          <cell r="T225">
            <v>22.63</v>
          </cell>
          <cell r="U225">
            <v>354.11809999999997</v>
          </cell>
          <cell r="V225">
            <v>16.79</v>
          </cell>
        </row>
        <row r="226">
          <cell r="C226" t="str">
            <v>700336310</v>
          </cell>
          <cell r="D226" t="str">
            <v>Highland Care Center</v>
          </cell>
          <cell r="E226" t="str">
            <v>07/01/2021</v>
          </cell>
          <cell r="F226">
            <v>320</v>
          </cell>
          <cell r="G226">
            <v>7.34</v>
          </cell>
          <cell r="H226">
            <v>199.05</v>
          </cell>
          <cell r="I226">
            <v>66.63</v>
          </cell>
          <cell r="J226">
            <v>2.92</v>
          </cell>
          <cell r="K226">
            <v>0</v>
          </cell>
          <cell r="L226">
            <v>0</v>
          </cell>
          <cell r="M226">
            <v>-5.96</v>
          </cell>
          <cell r="N226">
            <v>0</v>
          </cell>
          <cell r="O226">
            <v>4.0502999999999929</v>
          </cell>
          <cell r="P226">
            <v>-1.97</v>
          </cell>
          <cell r="Q226">
            <v>-0.6</v>
          </cell>
          <cell r="R226">
            <v>0</v>
          </cell>
          <cell r="S226">
            <v>271.46029999999996</v>
          </cell>
          <cell r="T226">
            <v>39.44</v>
          </cell>
          <cell r="U226">
            <v>310.90029999999996</v>
          </cell>
          <cell r="V226">
            <v>18.899999999999999</v>
          </cell>
        </row>
        <row r="227">
          <cell r="C227" t="str">
            <v>440230010</v>
          </cell>
          <cell r="D227" t="str">
            <v>Highland Nursing Home Inc</v>
          </cell>
          <cell r="E227" t="str">
            <v>07/01/2021</v>
          </cell>
          <cell r="F227">
            <v>140</v>
          </cell>
          <cell r="G227">
            <v>5.9</v>
          </cell>
          <cell r="H227">
            <v>108.9</v>
          </cell>
          <cell r="I227">
            <v>45.32</v>
          </cell>
          <cell r="J227">
            <v>2.46</v>
          </cell>
          <cell r="K227">
            <v>0</v>
          </cell>
          <cell r="L227">
            <v>0</v>
          </cell>
          <cell r="M227">
            <v>0</v>
          </cell>
          <cell r="N227">
            <v>11.32</v>
          </cell>
          <cell r="O227">
            <v>2.0080139284726215</v>
          </cell>
          <cell r="P227">
            <v>-0.18</v>
          </cell>
          <cell r="Q227">
            <v>-0.4</v>
          </cell>
          <cell r="R227">
            <v>0</v>
          </cell>
          <cell r="S227">
            <v>175.32801392847261</v>
          </cell>
          <cell r="T227">
            <v>3.55</v>
          </cell>
          <cell r="U227">
            <v>178.87801392847263</v>
          </cell>
          <cell r="V227">
            <v>9.42</v>
          </cell>
        </row>
        <row r="228">
          <cell r="C228" t="str">
            <v>022830610</v>
          </cell>
          <cell r="D228" t="str">
            <v>Highland Park Rehabilitation and Nursing Center</v>
          </cell>
          <cell r="E228" t="str">
            <v>07/01/2021</v>
          </cell>
          <cell r="F228">
            <v>80</v>
          </cell>
          <cell r="G228">
            <v>6.9</v>
          </cell>
          <cell r="H228">
            <v>108.75</v>
          </cell>
          <cell r="I228">
            <v>48.73</v>
          </cell>
          <cell r="J228">
            <v>2.91</v>
          </cell>
          <cell r="K228">
            <v>0</v>
          </cell>
          <cell r="L228">
            <v>0</v>
          </cell>
          <cell r="M228">
            <v>0</v>
          </cell>
          <cell r="N228">
            <v>2.48</v>
          </cell>
          <cell r="O228">
            <v>2.5768433976554945</v>
          </cell>
          <cell r="P228">
            <v>-0.59</v>
          </cell>
          <cell r="Q228">
            <v>-0.39</v>
          </cell>
          <cell r="R228">
            <v>0</v>
          </cell>
          <cell r="S228">
            <v>171.36684339765549</v>
          </cell>
          <cell r="T228">
            <v>11.74</v>
          </cell>
          <cell r="U228">
            <v>183.1068433976555</v>
          </cell>
          <cell r="V228">
            <v>12.89</v>
          </cell>
        </row>
        <row r="229">
          <cell r="C229" t="str">
            <v>350130510</v>
          </cell>
          <cell r="D229" t="str">
            <v>Highland Rehabilitation and Nursing Center</v>
          </cell>
          <cell r="E229" t="str">
            <v>07/01/2021</v>
          </cell>
          <cell r="F229">
            <v>98</v>
          </cell>
          <cell r="G229">
            <v>13.09</v>
          </cell>
          <cell r="H229">
            <v>159.30000000000001</v>
          </cell>
          <cell r="I229">
            <v>55.39</v>
          </cell>
          <cell r="J229">
            <v>5.15</v>
          </cell>
          <cell r="K229">
            <v>0</v>
          </cell>
          <cell r="L229">
            <v>0</v>
          </cell>
          <cell r="M229">
            <v>0</v>
          </cell>
          <cell r="N229">
            <v>0.21</v>
          </cell>
          <cell r="O229">
            <v>3.3804000000000087</v>
          </cell>
          <cell r="P229">
            <v>-1.8</v>
          </cell>
          <cell r="Q229">
            <v>-0.48</v>
          </cell>
          <cell r="R229">
            <v>0</v>
          </cell>
          <cell r="S229">
            <v>234.24040000000005</v>
          </cell>
          <cell r="T229">
            <v>36.06</v>
          </cell>
          <cell r="U229">
            <v>270.30040000000008</v>
          </cell>
          <cell r="V229">
            <v>16.79</v>
          </cell>
        </row>
        <row r="230">
          <cell r="C230" t="str">
            <v>140100130</v>
          </cell>
          <cell r="D230" t="str">
            <v>Highpointe on Michigan Health Care Facility</v>
          </cell>
          <cell r="E230" t="str">
            <v>07/01/2021</v>
          </cell>
          <cell r="F230">
            <v>270</v>
          </cell>
          <cell r="G230">
            <v>15</v>
          </cell>
          <cell r="H230">
            <v>156.72</v>
          </cell>
          <cell r="I230">
            <v>60.82</v>
          </cell>
          <cell r="J230">
            <v>3.16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3.4735499999999888</v>
          </cell>
          <cell r="P230">
            <v>-4.09</v>
          </cell>
          <cell r="Q230">
            <v>-0.47</v>
          </cell>
          <cell r="R230">
            <v>0</v>
          </cell>
          <cell r="S230">
            <v>234.61354999999998</v>
          </cell>
          <cell r="T230">
            <v>81.87</v>
          </cell>
          <cell r="U230">
            <v>316.48354999999998</v>
          </cell>
          <cell r="V230">
            <v>14.78</v>
          </cell>
        </row>
        <row r="231">
          <cell r="C231" t="str">
            <v>515331010</v>
          </cell>
          <cell r="D231" t="str">
            <v>Hilaire Rehab &amp; Nursing</v>
          </cell>
          <cell r="E231" t="str">
            <v>07/01/2021</v>
          </cell>
          <cell r="F231">
            <v>76</v>
          </cell>
          <cell r="G231">
            <v>14.86</v>
          </cell>
          <cell r="H231">
            <v>169.7</v>
          </cell>
          <cell r="I231">
            <v>60.85</v>
          </cell>
          <cell r="J231">
            <v>5.13</v>
          </cell>
          <cell r="K231">
            <v>0</v>
          </cell>
          <cell r="L231">
            <v>0</v>
          </cell>
          <cell r="M231">
            <v>0</v>
          </cell>
          <cell r="N231">
            <v>0.04</v>
          </cell>
          <cell r="O231">
            <v>3.8562000000000012</v>
          </cell>
          <cell r="P231">
            <v>-0.59</v>
          </cell>
          <cell r="Q231">
            <v>-0.76</v>
          </cell>
          <cell r="R231">
            <v>0</v>
          </cell>
          <cell r="S231">
            <v>253.08619999999999</v>
          </cell>
          <cell r="T231">
            <v>11.75</v>
          </cell>
          <cell r="U231">
            <v>264.83619999999996</v>
          </cell>
          <cell r="V231">
            <v>14.51</v>
          </cell>
        </row>
        <row r="232">
          <cell r="C232" t="str">
            <v>276130210</v>
          </cell>
          <cell r="D232" t="str">
            <v>Hill Haven Nursing Home</v>
          </cell>
          <cell r="E232" t="str">
            <v>07/01/2021</v>
          </cell>
          <cell r="F232">
            <v>288</v>
          </cell>
          <cell r="G232">
            <v>9.2799999999999994</v>
          </cell>
          <cell r="H232">
            <v>112.26</v>
          </cell>
          <cell r="I232">
            <v>60.27</v>
          </cell>
          <cell r="J232">
            <v>3.88</v>
          </cell>
          <cell r="K232">
            <v>0</v>
          </cell>
          <cell r="L232">
            <v>0</v>
          </cell>
          <cell r="M232">
            <v>0</v>
          </cell>
          <cell r="N232">
            <v>0.15</v>
          </cell>
          <cell r="O232">
            <v>2.8794191691220306</v>
          </cell>
          <cell r="P232">
            <v>-0.27</v>
          </cell>
          <cell r="Q232">
            <v>-0.56000000000000005</v>
          </cell>
          <cell r="R232">
            <v>0</v>
          </cell>
          <cell r="S232">
            <v>187.88941916912202</v>
          </cell>
          <cell r="T232">
            <v>5.41</v>
          </cell>
          <cell r="U232">
            <v>193.29941916912202</v>
          </cell>
          <cell r="V232">
            <v>13.69</v>
          </cell>
        </row>
        <row r="233">
          <cell r="C233" t="str">
            <v>700335010</v>
          </cell>
          <cell r="D233" t="str">
            <v>Hillside Manor Rehabilitation and Extended Care Center</v>
          </cell>
          <cell r="E233" t="str">
            <v>07/01/2021</v>
          </cell>
          <cell r="F233">
            <v>400</v>
          </cell>
          <cell r="G233">
            <v>8.24</v>
          </cell>
          <cell r="H233">
            <v>183.7</v>
          </cell>
          <cell r="I233">
            <v>67.94</v>
          </cell>
          <cell r="J233">
            <v>1.63</v>
          </cell>
          <cell r="K233">
            <v>0</v>
          </cell>
          <cell r="L233">
            <v>0</v>
          </cell>
          <cell r="M233">
            <v>0</v>
          </cell>
          <cell r="N233">
            <v>5.13</v>
          </cell>
          <cell r="O233">
            <v>3.9524814522286533</v>
          </cell>
          <cell r="P233">
            <v>-0.78</v>
          </cell>
          <cell r="Q233">
            <v>-0.64</v>
          </cell>
          <cell r="R233">
            <v>0</v>
          </cell>
          <cell r="S233">
            <v>269.17248145222868</v>
          </cell>
          <cell r="T233">
            <v>15.52</v>
          </cell>
          <cell r="U233">
            <v>284.69248145222866</v>
          </cell>
          <cell r="V233">
            <v>18.79</v>
          </cell>
        </row>
        <row r="234">
          <cell r="C234" t="str">
            <v>700338110</v>
          </cell>
          <cell r="D234" t="str">
            <v>Hollis Park Manor Nursing</v>
          </cell>
          <cell r="E234" t="str">
            <v>07/01/2021</v>
          </cell>
          <cell r="F234">
            <v>80</v>
          </cell>
          <cell r="G234">
            <v>7.77</v>
          </cell>
          <cell r="H234">
            <v>200.04</v>
          </cell>
          <cell r="I234">
            <v>59.73</v>
          </cell>
          <cell r="J234">
            <v>1.29</v>
          </cell>
          <cell r="K234">
            <v>0</v>
          </cell>
          <cell r="L234">
            <v>0</v>
          </cell>
          <cell r="M234">
            <v>0</v>
          </cell>
          <cell r="N234">
            <v>5.51</v>
          </cell>
          <cell r="O234">
            <v>3.8651262020341619</v>
          </cell>
          <cell r="P234">
            <v>-0.52</v>
          </cell>
          <cell r="Q234">
            <v>-0.56999999999999995</v>
          </cell>
          <cell r="R234">
            <v>0</v>
          </cell>
          <cell r="S234">
            <v>277.11512620203422</v>
          </cell>
          <cell r="T234">
            <v>10.48</v>
          </cell>
          <cell r="U234">
            <v>287.59512620203424</v>
          </cell>
          <cell r="V234">
            <v>18.079999999999998</v>
          </cell>
        </row>
        <row r="235">
          <cell r="C235" t="str">
            <v>700340910</v>
          </cell>
          <cell r="D235" t="str">
            <v>Holliswood Center for Rehabilitation and Healthcare</v>
          </cell>
          <cell r="E235" t="str">
            <v>07/01/2021</v>
          </cell>
          <cell r="F235">
            <v>314</v>
          </cell>
          <cell r="G235">
            <v>6.02</v>
          </cell>
          <cell r="H235">
            <v>190.48</v>
          </cell>
          <cell r="I235">
            <v>68.03</v>
          </cell>
          <cell r="J235">
            <v>2.2799999999999998</v>
          </cell>
          <cell r="K235">
            <v>0</v>
          </cell>
          <cell r="L235">
            <v>0</v>
          </cell>
          <cell r="M235">
            <v>0</v>
          </cell>
          <cell r="N235">
            <v>3.19</v>
          </cell>
          <cell r="O235">
            <v>3.8629115939740473</v>
          </cell>
          <cell r="P235">
            <v>-0.56999999999999995</v>
          </cell>
          <cell r="Q235">
            <v>-0.5</v>
          </cell>
          <cell r="R235">
            <v>0</v>
          </cell>
          <cell r="S235">
            <v>272.792911593974</v>
          </cell>
          <cell r="T235">
            <v>11.39</v>
          </cell>
          <cell r="U235">
            <v>284.18291159397398</v>
          </cell>
          <cell r="V235">
            <v>16.7</v>
          </cell>
        </row>
        <row r="236">
          <cell r="C236" t="str">
            <v>700139510</v>
          </cell>
          <cell r="D236" t="str">
            <v>Hopkins Center for Rehabilitation and Healthcare</v>
          </cell>
          <cell r="E236" t="str">
            <v>07/01/2021</v>
          </cell>
          <cell r="F236">
            <v>288</v>
          </cell>
          <cell r="G236">
            <v>13.78</v>
          </cell>
          <cell r="H236">
            <v>194.38</v>
          </cell>
          <cell r="I236">
            <v>60.53</v>
          </cell>
          <cell r="J236">
            <v>1.63</v>
          </cell>
          <cell r="K236">
            <v>0</v>
          </cell>
          <cell r="L236">
            <v>0</v>
          </cell>
          <cell r="M236">
            <v>-5.47</v>
          </cell>
          <cell r="N236">
            <v>1.19</v>
          </cell>
          <cell r="O236">
            <v>3.8317552342668364</v>
          </cell>
          <cell r="P236">
            <v>-1.5</v>
          </cell>
          <cell r="Q236">
            <v>-0.62</v>
          </cell>
          <cell r="R236">
            <v>0</v>
          </cell>
          <cell r="S236">
            <v>267.7517552342668</v>
          </cell>
          <cell r="T236">
            <v>29.9</v>
          </cell>
          <cell r="U236">
            <v>297.65175523426677</v>
          </cell>
          <cell r="V236">
            <v>19.02</v>
          </cell>
        </row>
        <row r="237">
          <cell r="C237" t="str">
            <v>700338910</v>
          </cell>
          <cell r="D237" t="str">
            <v>Horizon Care Center</v>
          </cell>
          <cell r="E237" t="str">
            <v>07/01/2021</v>
          </cell>
          <cell r="F237">
            <v>280</v>
          </cell>
          <cell r="G237">
            <v>5.12</v>
          </cell>
          <cell r="H237">
            <v>153.44</v>
          </cell>
          <cell r="I237">
            <v>58.94</v>
          </cell>
          <cell r="J237">
            <v>2.65</v>
          </cell>
          <cell r="K237">
            <v>0</v>
          </cell>
          <cell r="L237">
            <v>0</v>
          </cell>
          <cell r="M237">
            <v>-4.84</v>
          </cell>
          <cell r="N237">
            <v>1.62</v>
          </cell>
          <cell r="O237">
            <v>3.0426926022700513</v>
          </cell>
          <cell r="P237">
            <v>-0.83</v>
          </cell>
          <cell r="Q237">
            <v>-0.47</v>
          </cell>
          <cell r="R237">
            <v>0</v>
          </cell>
          <cell r="S237">
            <v>218.67269260227005</v>
          </cell>
          <cell r="T237">
            <v>16.62</v>
          </cell>
          <cell r="U237">
            <v>235.29269260227005</v>
          </cell>
          <cell r="V237">
            <v>12.99</v>
          </cell>
        </row>
        <row r="238">
          <cell r="C238" t="str">
            <v>500230210</v>
          </cell>
          <cell r="D238" t="str">
            <v>Hornell Gardens LLC</v>
          </cell>
          <cell r="E238" t="str">
            <v>07/01/2021</v>
          </cell>
          <cell r="F238">
            <v>114</v>
          </cell>
          <cell r="G238">
            <v>7.36</v>
          </cell>
          <cell r="H238">
            <v>92.11</v>
          </cell>
          <cell r="I238">
            <v>46.68</v>
          </cell>
          <cell r="J238">
            <v>1.52</v>
          </cell>
          <cell r="K238">
            <v>0</v>
          </cell>
          <cell r="L238">
            <v>0</v>
          </cell>
          <cell r="M238">
            <v>0</v>
          </cell>
          <cell r="N238">
            <v>6.93</v>
          </cell>
          <cell r="O238">
            <v>2.287372006126958</v>
          </cell>
          <cell r="P238">
            <v>-0.57999999999999996</v>
          </cell>
          <cell r="Q238">
            <v>-0.4</v>
          </cell>
          <cell r="R238">
            <v>0</v>
          </cell>
          <cell r="S238">
            <v>155.90737200612696</v>
          </cell>
          <cell r="T238">
            <v>11.63</v>
          </cell>
          <cell r="U238">
            <v>167.53737200612696</v>
          </cell>
          <cell r="V238">
            <v>12.02</v>
          </cell>
        </row>
        <row r="239">
          <cell r="C239" t="str">
            <v>022630210</v>
          </cell>
          <cell r="D239" t="str">
            <v>Houghton Rehabilitation &amp; Nursing Center</v>
          </cell>
          <cell r="E239" t="str">
            <v>07/01/2021</v>
          </cell>
          <cell r="F239">
            <v>100</v>
          </cell>
          <cell r="G239">
            <v>6.34</v>
          </cell>
          <cell r="H239">
            <v>121.8</v>
          </cell>
          <cell r="I239">
            <v>47.75</v>
          </cell>
          <cell r="J239">
            <v>2.92</v>
          </cell>
          <cell r="K239">
            <v>0</v>
          </cell>
          <cell r="L239">
            <v>0</v>
          </cell>
          <cell r="M239">
            <v>0</v>
          </cell>
          <cell r="N239">
            <v>2.79</v>
          </cell>
          <cell r="O239">
            <v>2.59071526818704</v>
          </cell>
          <cell r="P239">
            <v>-0.69</v>
          </cell>
          <cell r="Q239">
            <v>-0.49</v>
          </cell>
          <cell r="R239">
            <v>0</v>
          </cell>
          <cell r="S239">
            <v>183.010715268187</v>
          </cell>
          <cell r="T239">
            <v>13.76</v>
          </cell>
          <cell r="U239">
            <v>196.77071526818699</v>
          </cell>
          <cell r="V239">
            <v>10.16</v>
          </cell>
        </row>
        <row r="240">
          <cell r="C240" t="str">
            <v>010131510</v>
          </cell>
          <cell r="D240" t="str">
            <v>Hudson Park Rehabilitation and Nursing Center</v>
          </cell>
          <cell r="E240" t="str">
            <v>07/01/2021</v>
          </cell>
          <cell r="F240">
            <v>200</v>
          </cell>
          <cell r="G240">
            <v>7.96</v>
          </cell>
          <cell r="H240">
            <v>101.97</v>
          </cell>
          <cell r="I240">
            <v>53.38</v>
          </cell>
          <cell r="J240">
            <v>5.85</v>
          </cell>
          <cell r="K240">
            <v>0</v>
          </cell>
          <cell r="L240">
            <v>0</v>
          </cell>
          <cell r="M240">
            <v>0</v>
          </cell>
          <cell r="N240">
            <v>0.09</v>
          </cell>
          <cell r="O240">
            <v>2.8002038430522873</v>
          </cell>
          <cell r="P240">
            <v>-0.56000000000000005</v>
          </cell>
          <cell r="Q240">
            <v>-0.42</v>
          </cell>
          <cell r="R240">
            <v>0</v>
          </cell>
          <cell r="S240">
            <v>171.0702038430523</v>
          </cell>
          <cell r="T240">
            <v>11.26</v>
          </cell>
          <cell r="U240">
            <v>182.33020384305229</v>
          </cell>
          <cell r="V240">
            <v>13.04</v>
          </cell>
        </row>
        <row r="241">
          <cell r="C241" t="str">
            <v>700039410</v>
          </cell>
          <cell r="D241" t="str">
            <v>Hudson Pointe at Riverdale Center for Nursing and Rehabilitation</v>
          </cell>
          <cell r="E241" t="str">
            <v>07/01/2021</v>
          </cell>
          <cell r="F241">
            <v>159</v>
          </cell>
          <cell r="G241">
            <v>13.65</v>
          </cell>
          <cell r="H241">
            <v>166.59</v>
          </cell>
          <cell r="I241">
            <v>58.92</v>
          </cell>
          <cell r="J241">
            <v>3.12</v>
          </cell>
          <cell r="K241">
            <v>0</v>
          </cell>
          <cell r="L241">
            <v>0</v>
          </cell>
          <cell r="M241">
            <v>0</v>
          </cell>
          <cell r="N241">
            <v>0.5</v>
          </cell>
          <cell r="O241">
            <v>3.8635819744438322</v>
          </cell>
          <cell r="P241">
            <v>-1.02</v>
          </cell>
          <cell r="Q241">
            <v>-0.76</v>
          </cell>
          <cell r="R241">
            <v>0</v>
          </cell>
          <cell r="S241">
            <v>244.86358197444386</v>
          </cell>
          <cell r="T241">
            <v>20.3</v>
          </cell>
          <cell r="U241">
            <v>265.16358197444384</v>
          </cell>
          <cell r="V241">
            <v>16.329999999999998</v>
          </cell>
        </row>
        <row r="242">
          <cell r="C242" t="str">
            <v>555630210</v>
          </cell>
          <cell r="D242" t="str">
            <v>Hudson Valley Rehabilitation and Extended Care Center</v>
          </cell>
          <cell r="E242" t="str">
            <v>07/01/2021</v>
          </cell>
          <cell r="F242">
            <v>203</v>
          </cell>
          <cell r="G242">
            <v>6.41</v>
          </cell>
          <cell r="H242">
            <v>127.04</v>
          </cell>
          <cell r="I242">
            <v>56.99</v>
          </cell>
          <cell r="J242">
            <v>5.61</v>
          </cell>
          <cell r="K242">
            <v>0</v>
          </cell>
          <cell r="L242">
            <v>0</v>
          </cell>
          <cell r="M242">
            <v>0</v>
          </cell>
          <cell r="N242">
            <v>2.2599999999999998</v>
          </cell>
          <cell r="O242">
            <v>2.8235121455747958</v>
          </cell>
          <cell r="P242">
            <v>-1.1000000000000001</v>
          </cell>
          <cell r="Q242">
            <v>-0.52</v>
          </cell>
          <cell r="R242">
            <v>0</v>
          </cell>
          <cell r="S242">
            <v>199.51351214557482</v>
          </cell>
          <cell r="T242">
            <v>21.92</v>
          </cell>
          <cell r="U242">
            <v>221.43351214557481</v>
          </cell>
          <cell r="V242">
            <v>16.07</v>
          </cell>
        </row>
        <row r="243">
          <cell r="C243" t="str">
            <v>140134010</v>
          </cell>
          <cell r="D243" t="str">
            <v>Humboldt House Rehabilitation and Nursing Center</v>
          </cell>
          <cell r="E243" t="str">
            <v>07/01/2021</v>
          </cell>
          <cell r="F243">
            <v>173</v>
          </cell>
          <cell r="G243">
            <v>5.92</v>
          </cell>
          <cell r="H243">
            <v>110.43</v>
          </cell>
          <cell r="I243">
            <v>50.27</v>
          </cell>
          <cell r="J243">
            <v>4.18</v>
          </cell>
          <cell r="K243">
            <v>0</v>
          </cell>
          <cell r="L243">
            <v>0</v>
          </cell>
          <cell r="M243">
            <v>0</v>
          </cell>
          <cell r="N243">
            <v>2.2200000000000002</v>
          </cell>
          <cell r="O243">
            <v>2.8145357651162897</v>
          </cell>
          <cell r="P243">
            <v>-0.48</v>
          </cell>
          <cell r="Q243">
            <v>-0.37</v>
          </cell>
          <cell r="R243">
            <v>0</v>
          </cell>
          <cell r="S243">
            <v>174.98453576511631</v>
          </cell>
          <cell r="T243">
            <v>9.56</v>
          </cell>
          <cell r="U243">
            <v>184.54453576511631</v>
          </cell>
          <cell r="V243">
            <v>11.66</v>
          </cell>
        </row>
        <row r="244">
          <cell r="C244" t="str">
            <v>515330910</v>
          </cell>
          <cell r="D244" t="str">
            <v>Huntington Hills Center for Health and Rehabilitation</v>
          </cell>
          <cell r="E244" t="str">
            <v>07/01/2021</v>
          </cell>
          <cell r="F244">
            <v>320</v>
          </cell>
          <cell r="G244">
            <v>11.46</v>
          </cell>
          <cell r="H244">
            <v>167.41</v>
          </cell>
          <cell r="I244">
            <v>66.58</v>
          </cell>
          <cell r="J244">
            <v>1.92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3.9270000000000209</v>
          </cell>
          <cell r="P244">
            <v>-1.61</v>
          </cell>
          <cell r="Q244">
            <v>-0.73</v>
          </cell>
          <cell r="R244">
            <v>0</v>
          </cell>
          <cell r="S244">
            <v>248.95699999999999</v>
          </cell>
          <cell r="T244">
            <v>32.19</v>
          </cell>
          <cell r="U244">
            <v>281.14699999999999</v>
          </cell>
          <cell r="V244">
            <v>19.71</v>
          </cell>
        </row>
        <row r="245">
          <cell r="C245" t="str">
            <v>492130210</v>
          </cell>
          <cell r="D245" t="str">
            <v>Huntington Living Center</v>
          </cell>
          <cell r="E245" t="str">
            <v>07/01/2021</v>
          </cell>
          <cell r="F245">
            <v>160</v>
          </cell>
          <cell r="G245">
            <v>6.9</v>
          </cell>
          <cell r="H245">
            <v>89.88</v>
          </cell>
          <cell r="I245">
            <v>51.26</v>
          </cell>
          <cell r="J245">
            <v>8.69</v>
          </cell>
          <cell r="K245">
            <v>0</v>
          </cell>
          <cell r="L245">
            <v>0</v>
          </cell>
          <cell r="M245">
            <v>0</v>
          </cell>
          <cell r="N245">
            <v>1.1200000000000001</v>
          </cell>
          <cell r="O245">
            <v>2.1432332708903061</v>
          </cell>
          <cell r="P245">
            <v>-0.65</v>
          </cell>
          <cell r="Q245">
            <v>-0.43</v>
          </cell>
          <cell r="R245">
            <v>0</v>
          </cell>
          <cell r="S245">
            <v>158.91323327089029</v>
          </cell>
          <cell r="T245">
            <v>12.95</v>
          </cell>
          <cell r="U245">
            <v>171.86323327089028</v>
          </cell>
          <cell r="V245">
            <v>11.08</v>
          </cell>
        </row>
        <row r="246">
          <cell r="C246" t="str">
            <v>030230210</v>
          </cell>
          <cell r="D246" t="str">
            <v>Ideal Senior Living Center</v>
          </cell>
          <cell r="E246" t="str">
            <v>07/01/2021</v>
          </cell>
          <cell r="F246">
            <v>150</v>
          </cell>
          <cell r="G246">
            <v>4.88</v>
          </cell>
          <cell r="H246">
            <v>94.55</v>
          </cell>
          <cell r="I246">
            <v>50.46</v>
          </cell>
          <cell r="J246">
            <v>2.75</v>
          </cell>
          <cell r="K246">
            <v>0</v>
          </cell>
          <cell r="L246">
            <v>0</v>
          </cell>
          <cell r="M246">
            <v>0</v>
          </cell>
          <cell r="N246">
            <v>3.34</v>
          </cell>
          <cell r="O246">
            <v>2.3369828791335863</v>
          </cell>
          <cell r="P246">
            <v>-0.62</v>
          </cell>
          <cell r="Q246">
            <v>-0.47</v>
          </cell>
          <cell r="R246">
            <v>0</v>
          </cell>
          <cell r="S246">
            <v>157.22698287913357</v>
          </cell>
          <cell r="T246">
            <v>12.49</v>
          </cell>
          <cell r="U246">
            <v>169.71698287913358</v>
          </cell>
          <cell r="V246">
            <v>13.64</v>
          </cell>
        </row>
        <row r="247">
          <cell r="C247" t="str">
            <v>502230130</v>
          </cell>
          <cell r="D247" t="str">
            <v>Ira Davenport Memorial Hospital Snf hrfa</v>
          </cell>
          <cell r="E247" t="str">
            <v>07/01/2021</v>
          </cell>
          <cell r="F247">
            <v>120</v>
          </cell>
          <cell r="G247">
            <v>7.81</v>
          </cell>
          <cell r="H247">
            <v>95.73</v>
          </cell>
          <cell r="I247">
            <v>53.49</v>
          </cell>
          <cell r="J247">
            <v>3.54</v>
          </cell>
          <cell r="K247">
            <v>0</v>
          </cell>
          <cell r="L247">
            <v>0</v>
          </cell>
          <cell r="M247">
            <v>0</v>
          </cell>
          <cell r="N247">
            <v>0.3</v>
          </cell>
          <cell r="O247">
            <v>2.6071499999999901</v>
          </cell>
          <cell r="P247">
            <v>-0.67</v>
          </cell>
          <cell r="Q247">
            <v>-0.39</v>
          </cell>
          <cell r="R247">
            <v>0</v>
          </cell>
          <cell r="S247">
            <v>162.41715000000002</v>
          </cell>
          <cell r="T247">
            <v>13.32</v>
          </cell>
          <cell r="U247">
            <v>175.73715000000001</v>
          </cell>
          <cell r="V247">
            <v>12.25</v>
          </cell>
        </row>
        <row r="248">
          <cell r="C248" t="str">
            <v>335330010</v>
          </cell>
          <cell r="D248" t="str">
            <v>Iroquois Nursing Home Inc</v>
          </cell>
          <cell r="E248" t="str">
            <v>07/01/2021</v>
          </cell>
          <cell r="F248">
            <v>160</v>
          </cell>
          <cell r="G248">
            <v>9.9499999999999993</v>
          </cell>
          <cell r="H248">
            <v>97.42</v>
          </cell>
          <cell r="I248">
            <v>49.37</v>
          </cell>
          <cell r="J248">
            <v>0.99</v>
          </cell>
          <cell r="K248">
            <v>0</v>
          </cell>
          <cell r="L248">
            <v>0</v>
          </cell>
          <cell r="M248">
            <v>0</v>
          </cell>
          <cell r="N248">
            <v>0.83</v>
          </cell>
          <cell r="O248">
            <v>2.2414499999999862</v>
          </cell>
          <cell r="P248">
            <v>-0.75</v>
          </cell>
          <cell r="Q248">
            <v>-0.48</v>
          </cell>
          <cell r="R248">
            <v>0</v>
          </cell>
          <cell r="S248">
            <v>159.57145000000003</v>
          </cell>
          <cell r="T248">
            <v>14.95</v>
          </cell>
          <cell r="U248">
            <v>174.52145000000002</v>
          </cell>
          <cell r="V248">
            <v>17.66</v>
          </cell>
        </row>
        <row r="249">
          <cell r="C249" t="str">
            <v>700235210</v>
          </cell>
          <cell r="D249" t="str">
            <v>Isabella Geriatric Center Inc</v>
          </cell>
          <cell r="E249" t="str">
            <v>07/01/2021</v>
          </cell>
          <cell r="F249">
            <v>705</v>
          </cell>
          <cell r="G249">
            <v>25.6</v>
          </cell>
          <cell r="H249">
            <v>185.77</v>
          </cell>
          <cell r="I249">
            <v>69.900000000000006</v>
          </cell>
          <cell r="J249">
            <v>1.27</v>
          </cell>
          <cell r="K249">
            <v>0</v>
          </cell>
          <cell r="L249">
            <v>0</v>
          </cell>
          <cell r="M249">
            <v>0</v>
          </cell>
          <cell r="N249">
            <v>0.04</v>
          </cell>
          <cell r="O249">
            <v>4.4660999999999831</v>
          </cell>
          <cell r="P249">
            <v>-0.8</v>
          </cell>
          <cell r="Q249">
            <v>-0.77</v>
          </cell>
          <cell r="R249">
            <v>0</v>
          </cell>
          <cell r="S249">
            <v>285.47609999999997</v>
          </cell>
          <cell r="T249">
            <v>15.93</v>
          </cell>
          <cell r="U249">
            <v>301.40609999999998</v>
          </cell>
          <cell r="V249">
            <v>23.34</v>
          </cell>
        </row>
        <row r="250">
          <cell r="C250" t="str">
            <v>515131810</v>
          </cell>
          <cell r="D250" t="str">
            <v>Island Nursing and Rehab Center</v>
          </cell>
          <cell r="E250" t="str">
            <v>07/01/2021</v>
          </cell>
          <cell r="F250">
            <v>120</v>
          </cell>
          <cell r="G250">
            <v>21.51</v>
          </cell>
          <cell r="H250">
            <v>148.32</v>
          </cell>
          <cell r="I250">
            <v>59.46</v>
          </cell>
          <cell r="J250">
            <v>1.35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3.430499999999995</v>
          </cell>
          <cell r="P250">
            <v>-1.78</v>
          </cell>
          <cell r="Q250">
            <v>-0.84</v>
          </cell>
          <cell r="R250">
            <v>0</v>
          </cell>
          <cell r="S250">
            <v>231.45049999999998</v>
          </cell>
          <cell r="T250">
            <v>35.64</v>
          </cell>
          <cell r="U250">
            <v>267.09049999999996</v>
          </cell>
          <cell r="V250">
            <v>20.59</v>
          </cell>
        </row>
        <row r="251">
          <cell r="C251" t="str">
            <v>700334610</v>
          </cell>
          <cell r="D251" t="str">
            <v>Jamaica Hospital Nursing Home Co Inc</v>
          </cell>
          <cell r="E251" t="str">
            <v>07/01/2021</v>
          </cell>
          <cell r="F251">
            <v>228</v>
          </cell>
          <cell r="G251">
            <v>22.44</v>
          </cell>
          <cell r="H251">
            <v>173.11</v>
          </cell>
          <cell r="I251">
            <v>69.39</v>
          </cell>
          <cell r="J251">
            <v>2.33</v>
          </cell>
          <cell r="K251">
            <v>0</v>
          </cell>
          <cell r="L251">
            <v>0</v>
          </cell>
          <cell r="M251">
            <v>0</v>
          </cell>
          <cell r="N251">
            <v>0.02</v>
          </cell>
          <cell r="O251">
            <v>3.7716000000000065</v>
          </cell>
          <cell r="P251">
            <v>-3.05</v>
          </cell>
          <cell r="Q251">
            <v>-0.91</v>
          </cell>
          <cell r="R251">
            <v>0</v>
          </cell>
          <cell r="S251">
            <v>267.10159999999996</v>
          </cell>
          <cell r="T251">
            <v>61.08</v>
          </cell>
          <cell r="U251">
            <v>328.18159999999995</v>
          </cell>
          <cell r="V251">
            <v>24.26</v>
          </cell>
        </row>
        <row r="252">
          <cell r="C252" t="str">
            <v>030330610</v>
          </cell>
          <cell r="D252" t="str">
            <v>James G Johnston Memorial Nursing Home</v>
          </cell>
          <cell r="E252" t="str">
            <v>07/01/2021</v>
          </cell>
          <cell r="F252">
            <v>122</v>
          </cell>
          <cell r="G252">
            <v>10.38</v>
          </cell>
          <cell r="H252">
            <v>113.88</v>
          </cell>
          <cell r="I252">
            <v>52.14</v>
          </cell>
          <cell r="J252">
            <v>3.21</v>
          </cell>
          <cell r="K252">
            <v>0</v>
          </cell>
          <cell r="L252">
            <v>0</v>
          </cell>
          <cell r="M252">
            <v>0</v>
          </cell>
          <cell r="N252">
            <v>1.65</v>
          </cell>
          <cell r="O252">
            <v>2.6257175237152808</v>
          </cell>
          <cell r="P252">
            <v>-1.1399999999999999</v>
          </cell>
          <cell r="Q252">
            <v>-0.47</v>
          </cell>
          <cell r="R252">
            <v>0</v>
          </cell>
          <cell r="S252">
            <v>182.27571752371529</v>
          </cell>
          <cell r="T252">
            <v>22.74</v>
          </cell>
          <cell r="U252">
            <v>205.0157175237153</v>
          </cell>
          <cell r="V252">
            <v>16.82</v>
          </cell>
        </row>
        <row r="253">
          <cell r="C253" t="str">
            <v>700031310</v>
          </cell>
          <cell r="D253" t="str">
            <v>Jeanne Jugan Residence</v>
          </cell>
          <cell r="E253" t="str">
            <v>07/01/2021</v>
          </cell>
          <cell r="F253">
            <v>30</v>
          </cell>
          <cell r="G253">
            <v>22.53</v>
          </cell>
          <cell r="H253">
            <v>120.83</v>
          </cell>
          <cell r="I253">
            <v>57.83</v>
          </cell>
          <cell r="J253">
            <v>1.26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3.1009500000000116</v>
          </cell>
          <cell r="P253">
            <v>-1.92</v>
          </cell>
          <cell r="Q253">
            <v>-0.78</v>
          </cell>
          <cell r="R253">
            <v>0</v>
          </cell>
          <cell r="S253">
            <v>202.85095000000001</v>
          </cell>
          <cell r="T253">
            <v>38.39</v>
          </cell>
          <cell r="U253">
            <v>241.24095</v>
          </cell>
          <cell r="V253">
            <v>16.88</v>
          </cell>
        </row>
        <row r="254">
          <cell r="C254" t="str">
            <v>515131710</v>
          </cell>
          <cell r="D254" t="str">
            <v>Jeffersons Ferry</v>
          </cell>
          <cell r="E254" t="str">
            <v>07/01/2021</v>
          </cell>
          <cell r="F254">
            <v>60</v>
          </cell>
          <cell r="G254">
            <v>10.97</v>
          </cell>
          <cell r="H254">
            <v>138.24</v>
          </cell>
          <cell r="I254">
            <v>58.72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0.9</v>
          </cell>
          <cell r="O254">
            <v>3.1593541203639006</v>
          </cell>
          <cell r="P254">
            <v>-3.21</v>
          </cell>
          <cell r="Q254">
            <v>-0.74</v>
          </cell>
          <cell r="R254">
            <v>0</v>
          </cell>
          <cell r="S254">
            <v>208.0393541203639</v>
          </cell>
          <cell r="T254">
            <v>64.22</v>
          </cell>
          <cell r="U254">
            <v>272.25935412036392</v>
          </cell>
          <cell r="V254">
            <v>10.66</v>
          </cell>
        </row>
        <row r="255">
          <cell r="C255" t="str">
            <v>142700010</v>
          </cell>
          <cell r="D255" t="str">
            <v>Jennie B Richmond Chaffee Nursing Home Company Inc</v>
          </cell>
          <cell r="E255" t="str">
            <v>07/01/2021</v>
          </cell>
          <cell r="F255">
            <v>80</v>
          </cell>
          <cell r="G255">
            <v>5.5</v>
          </cell>
          <cell r="H255">
            <v>105</v>
          </cell>
          <cell r="I255">
            <v>60.38</v>
          </cell>
          <cell r="J255">
            <v>2.97</v>
          </cell>
          <cell r="K255">
            <v>0</v>
          </cell>
          <cell r="L255">
            <v>0</v>
          </cell>
          <cell r="M255">
            <v>0</v>
          </cell>
          <cell r="N255">
            <v>0.18</v>
          </cell>
          <cell r="O255">
            <v>2.5610309068272841</v>
          </cell>
          <cell r="P255">
            <v>-0.37</v>
          </cell>
          <cell r="Q255">
            <v>-0.48</v>
          </cell>
          <cell r="R255">
            <v>0</v>
          </cell>
          <cell r="S255">
            <v>175.74103090682729</v>
          </cell>
          <cell r="T255">
            <v>7.34</v>
          </cell>
          <cell r="U255">
            <v>183.08103090682729</v>
          </cell>
          <cell r="V255">
            <v>21.1</v>
          </cell>
        </row>
        <row r="256">
          <cell r="C256" t="str">
            <v>275030410</v>
          </cell>
          <cell r="D256" t="str">
            <v>Jewish Home &amp; Infirmary Of Rochester Ny Inc</v>
          </cell>
          <cell r="E256" t="str">
            <v>07/01/2021</v>
          </cell>
          <cell r="F256">
            <v>328</v>
          </cell>
          <cell r="G256">
            <v>15.57</v>
          </cell>
          <cell r="H256">
            <v>118.73</v>
          </cell>
          <cell r="I256">
            <v>60.2</v>
          </cell>
          <cell r="J256">
            <v>2.44</v>
          </cell>
          <cell r="K256">
            <v>0</v>
          </cell>
          <cell r="L256">
            <v>0</v>
          </cell>
          <cell r="M256">
            <v>0</v>
          </cell>
          <cell r="N256">
            <v>1.27</v>
          </cell>
          <cell r="O256">
            <v>3.1644000000000005</v>
          </cell>
          <cell r="P256">
            <v>-2.6</v>
          </cell>
          <cell r="Q256">
            <v>-0.62</v>
          </cell>
          <cell r="R256">
            <v>0</v>
          </cell>
          <cell r="S256">
            <v>198.15440000000001</v>
          </cell>
          <cell r="T256">
            <v>52</v>
          </cell>
          <cell r="U256">
            <v>250.15440000000001</v>
          </cell>
          <cell r="V256">
            <v>25.7</v>
          </cell>
        </row>
        <row r="257">
          <cell r="C257" t="str">
            <v>330130910</v>
          </cell>
          <cell r="D257" t="str">
            <v>Jewish Home Of Central New York</v>
          </cell>
          <cell r="E257" t="str">
            <v>07/01/2021</v>
          </cell>
          <cell r="F257">
            <v>132</v>
          </cell>
          <cell r="G257">
            <v>10.1</v>
          </cell>
          <cell r="H257">
            <v>105.48</v>
          </cell>
          <cell r="I257">
            <v>53.31</v>
          </cell>
          <cell r="J257">
            <v>2.11</v>
          </cell>
          <cell r="K257">
            <v>0</v>
          </cell>
          <cell r="L257">
            <v>0</v>
          </cell>
          <cell r="M257">
            <v>0</v>
          </cell>
          <cell r="N257">
            <v>0.03</v>
          </cell>
          <cell r="O257">
            <v>2.7487500000000011</v>
          </cell>
          <cell r="P257">
            <v>-1.62</v>
          </cell>
          <cell r="Q257">
            <v>-0.56000000000000005</v>
          </cell>
          <cell r="R257">
            <v>0</v>
          </cell>
          <cell r="S257">
            <v>171.59875</v>
          </cell>
          <cell r="T257">
            <v>32.43</v>
          </cell>
          <cell r="U257">
            <v>204.02875</v>
          </cell>
          <cell r="V257">
            <v>18.84</v>
          </cell>
        </row>
        <row r="258">
          <cell r="C258" t="str">
            <v>322530310</v>
          </cell>
          <cell r="D258" t="str">
            <v>Katherine Luther Residential Health Care and Rehab C</v>
          </cell>
          <cell r="E258" t="str">
            <v>07/01/2021</v>
          </cell>
          <cell r="F258">
            <v>280</v>
          </cell>
          <cell r="G258">
            <v>15.95</v>
          </cell>
          <cell r="H258">
            <v>111.62</v>
          </cell>
          <cell r="I258">
            <v>49.62</v>
          </cell>
          <cell r="J258">
            <v>2.59</v>
          </cell>
          <cell r="K258">
            <v>0</v>
          </cell>
          <cell r="L258">
            <v>0</v>
          </cell>
          <cell r="M258">
            <v>0</v>
          </cell>
          <cell r="N258">
            <v>1.81</v>
          </cell>
          <cell r="O258">
            <v>2.6725366567953586</v>
          </cell>
          <cell r="P258">
            <v>-0.5</v>
          </cell>
          <cell r="Q258">
            <v>-0.47</v>
          </cell>
          <cell r="R258">
            <v>0</v>
          </cell>
          <cell r="S258">
            <v>183.29253665679536</v>
          </cell>
          <cell r="T258">
            <v>10.02</v>
          </cell>
          <cell r="U258">
            <v>193.31253665679537</v>
          </cell>
          <cell r="V258">
            <v>12.8</v>
          </cell>
        </row>
        <row r="259">
          <cell r="C259" t="str">
            <v>540130810</v>
          </cell>
          <cell r="D259" t="str">
            <v>Kendal at Ithaca Inc</v>
          </cell>
          <cell r="E259" t="str">
            <v>07/01/2021</v>
          </cell>
          <cell r="F259">
            <v>48</v>
          </cell>
          <cell r="G259">
            <v>8.0500000000000007</v>
          </cell>
          <cell r="H259">
            <v>87.65</v>
          </cell>
          <cell r="I259">
            <v>53.34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2.4190499999999986</v>
          </cell>
          <cell r="P259">
            <v>-1.69</v>
          </cell>
          <cell r="Q259">
            <v>0</v>
          </cell>
          <cell r="R259">
            <v>0</v>
          </cell>
          <cell r="S259">
            <v>149.76905000000002</v>
          </cell>
          <cell r="T259">
            <v>33.89</v>
          </cell>
          <cell r="U259">
            <v>183.65905000000004</v>
          </cell>
          <cell r="V259">
            <v>8.92</v>
          </cell>
        </row>
        <row r="260">
          <cell r="C260" t="str">
            <v>593230010</v>
          </cell>
          <cell r="D260" t="str">
            <v>Kendal on Hudson</v>
          </cell>
          <cell r="E260" t="str">
            <v>07/01/2021</v>
          </cell>
          <cell r="F260">
            <v>0</v>
          </cell>
          <cell r="G260">
            <v>11.29</v>
          </cell>
          <cell r="H260">
            <v>121.31</v>
          </cell>
          <cell r="I260">
            <v>59.22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3.015749999999997</v>
          </cell>
          <cell r="P260">
            <v>0</v>
          </cell>
          <cell r="Q260">
            <v>-0.46</v>
          </cell>
          <cell r="R260">
            <v>0</v>
          </cell>
          <cell r="S260">
            <v>194.37574999999998</v>
          </cell>
          <cell r="T260">
            <v>0</v>
          </cell>
          <cell r="U260">
            <v>194.37574999999998</v>
          </cell>
          <cell r="V260">
            <v>0</v>
          </cell>
        </row>
        <row r="261">
          <cell r="C261" t="str">
            <v>700180310</v>
          </cell>
          <cell r="D261" t="str">
            <v>King David Center for Nursing and Rehabilitation</v>
          </cell>
          <cell r="E261" t="str">
            <v>07/01/2021</v>
          </cell>
          <cell r="F261">
            <v>271</v>
          </cell>
          <cell r="G261">
            <v>24.99</v>
          </cell>
          <cell r="H261">
            <v>231.76</v>
          </cell>
          <cell r="I261">
            <v>62.37</v>
          </cell>
          <cell r="J261">
            <v>2.12</v>
          </cell>
          <cell r="K261">
            <v>0</v>
          </cell>
          <cell r="L261">
            <v>0</v>
          </cell>
          <cell r="M261">
            <v>-7.69</v>
          </cell>
          <cell r="N261">
            <v>0</v>
          </cell>
          <cell r="O261">
            <v>4.5190499999999929</v>
          </cell>
          <cell r="P261">
            <v>-3.42</v>
          </cell>
          <cell r="Q261">
            <v>-0.76</v>
          </cell>
          <cell r="R261">
            <v>0</v>
          </cell>
          <cell r="S261">
            <v>313.88905</v>
          </cell>
          <cell r="T261">
            <v>68.36</v>
          </cell>
          <cell r="U261">
            <v>382.24905000000001</v>
          </cell>
          <cell r="V261">
            <v>20.12</v>
          </cell>
        </row>
        <row r="262">
          <cell r="C262" t="str">
            <v>590630010</v>
          </cell>
          <cell r="D262" t="str">
            <v>King Street Home Inc</v>
          </cell>
          <cell r="E262" t="str">
            <v>07/01/2021</v>
          </cell>
          <cell r="F262">
            <v>120</v>
          </cell>
          <cell r="G262">
            <v>9.91</v>
          </cell>
          <cell r="H262">
            <v>142.52000000000001</v>
          </cell>
          <cell r="I262">
            <v>54.39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2.3214000000000112</v>
          </cell>
          <cell r="P262">
            <v>-1.05</v>
          </cell>
          <cell r="Q262">
            <v>-0.56999999999999995</v>
          </cell>
          <cell r="R262">
            <v>0</v>
          </cell>
          <cell r="S262">
            <v>207.5214</v>
          </cell>
          <cell r="T262">
            <v>21.08</v>
          </cell>
          <cell r="U262">
            <v>228.60140000000001</v>
          </cell>
          <cell r="V262">
            <v>34.86</v>
          </cell>
        </row>
        <row r="263">
          <cell r="C263" t="str">
            <v>700037210</v>
          </cell>
          <cell r="D263" t="str">
            <v>Kings Harbor Multicare Center</v>
          </cell>
          <cell r="E263" t="str">
            <v>07/01/2021</v>
          </cell>
          <cell r="F263">
            <v>720</v>
          </cell>
          <cell r="G263">
            <v>10.119999999999999</v>
          </cell>
          <cell r="H263">
            <v>170.96</v>
          </cell>
          <cell r="I263">
            <v>67.73</v>
          </cell>
          <cell r="J263">
            <v>1.67</v>
          </cell>
          <cell r="K263">
            <v>0</v>
          </cell>
          <cell r="L263">
            <v>0</v>
          </cell>
          <cell r="M263">
            <v>0</v>
          </cell>
          <cell r="N263">
            <v>0.8</v>
          </cell>
          <cell r="O263">
            <v>3.9198059309180735</v>
          </cell>
          <cell r="P263">
            <v>-1.21</v>
          </cell>
          <cell r="Q263">
            <v>-0.68</v>
          </cell>
          <cell r="R263">
            <v>0</v>
          </cell>
          <cell r="S263">
            <v>253.30980593091806</v>
          </cell>
          <cell r="T263">
            <v>24.23</v>
          </cell>
          <cell r="U263">
            <v>277.53980593091808</v>
          </cell>
          <cell r="V263">
            <v>19.489999999999998</v>
          </cell>
        </row>
        <row r="264">
          <cell r="C264" t="str">
            <v>460130510</v>
          </cell>
          <cell r="D264" t="str">
            <v>Kingsway Arms Nursing Center Inc</v>
          </cell>
          <cell r="E264" t="str">
            <v>07/01/2021</v>
          </cell>
          <cell r="F264">
            <v>160</v>
          </cell>
          <cell r="G264">
            <v>9.31</v>
          </cell>
          <cell r="H264">
            <v>91.91</v>
          </cell>
          <cell r="I264">
            <v>53.15</v>
          </cell>
          <cell r="J264">
            <v>1.68</v>
          </cell>
          <cell r="K264">
            <v>0</v>
          </cell>
          <cell r="L264">
            <v>0</v>
          </cell>
          <cell r="M264">
            <v>0</v>
          </cell>
          <cell r="N264">
            <v>0.75</v>
          </cell>
          <cell r="O264">
            <v>2.5879008640137613</v>
          </cell>
          <cell r="P264">
            <v>-1.35</v>
          </cell>
          <cell r="Q264">
            <v>-0.56000000000000005</v>
          </cell>
          <cell r="R264">
            <v>0</v>
          </cell>
          <cell r="S264">
            <v>157.47790086401378</v>
          </cell>
          <cell r="T264">
            <v>26.95</v>
          </cell>
          <cell r="U264">
            <v>184.42790086401376</v>
          </cell>
          <cell r="V264">
            <v>21.95</v>
          </cell>
        </row>
        <row r="265">
          <cell r="C265" t="str">
            <v>270134510</v>
          </cell>
          <cell r="D265" t="str">
            <v>Kirkhaven</v>
          </cell>
          <cell r="E265" t="str">
            <v>07/01/2021</v>
          </cell>
          <cell r="F265">
            <v>147</v>
          </cell>
          <cell r="G265">
            <v>9.24</v>
          </cell>
          <cell r="H265">
            <v>115.23</v>
          </cell>
          <cell r="I265">
            <v>52.18</v>
          </cell>
          <cell r="J265">
            <v>3.98</v>
          </cell>
          <cell r="K265">
            <v>0</v>
          </cell>
          <cell r="L265">
            <v>0</v>
          </cell>
          <cell r="M265">
            <v>0</v>
          </cell>
          <cell r="N265">
            <v>0.67</v>
          </cell>
          <cell r="O265">
            <v>2.7367865680007242</v>
          </cell>
          <cell r="P265">
            <v>-0.94</v>
          </cell>
          <cell r="Q265">
            <v>-0.48</v>
          </cell>
          <cell r="R265">
            <v>0</v>
          </cell>
          <cell r="S265">
            <v>182.61678656800072</v>
          </cell>
          <cell r="T265">
            <v>18.88</v>
          </cell>
          <cell r="U265">
            <v>201.49678656800072</v>
          </cell>
          <cell r="V265">
            <v>13.83</v>
          </cell>
        </row>
        <row r="266">
          <cell r="C266" t="str">
            <v>700037010</v>
          </cell>
          <cell r="D266" t="str">
            <v>Laconia Nursing Home Inc</v>
          </cell>
          <cell r="E266" t="str">
            <v>07/01/2021</v>
          </cell>
          <cell r="F266">
            <v>240</v>
          </cell>
          <cell r="G266">
            <v>7.14</v>
          </cell>
          <cell r="H266">
            <v>229.23</v>
          </cell>
          <cell r="I266">
            <v>59</v>
          </cell>
          <cell r="J266">
            <v>2.98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3.9501000000000204</v>
          </cell>
          <cell r="P266">
            <v>-1.19</v>
          </cell>
          <cell r="Q266">
            <v>-0.6</v>
          </cell>
          <cell r="R266">
            <v>0</v>
          </cell>
          <cell r="S266">
            <v>300.51010000000002</v>
          </cell>
          <cell r="T266">
            <v>23.81</v>
          </cell>
          <cell r="U266">
            <v>324.32010000000002</v>
          </cell>
          <cell r="V266">
            <v>21.26</v>
          </cell>
        </row>
        <row r="267">
          <cell r="C267" t="str">
            <v>270136310</v>
          </cell>
          <cell r="D267" t="str">
            <v>Latta Road Nursing Home East</v>
          </cell>
          <cell r="E267" t="str">
            <v>07/01/2021</v>
          </cell>
          <cell r="F267">
            <v>40</v>
          </cell>
          <cell r="G267">
            <v>5.29</v>
          </cell>
          <cell r="H267">
            <v>117.4</v>
          </cell>
          <cell r="I267">
            <v>52.66</v>
          </cell>
          <cell r="J267">
            <v>2.35</v>
          </cell>
          <cell r="K267">
            <v>0</v>
          </cell>
          <cell r="L267">
            <v>0</v>
          </cell>
          <cell r="M267">
            <v>0</v>
          </cell>
          <cell r="N267">
            <v>2.2999999999999998</v>
          </cell>
          <cell r="O267">
            <v>2.7660573856251744</v>
          </cell>
          <cell r="P267">
            <v>-0.59</v>
          </cell>
          <cell r="Q267">
            <v>-0.48</v>
          </cell>
          <cell r="R267">
            <v>0</v>
          </cell>
          <cell r="S267">
            <v>181.69605738562521</v>
          </cell>
          <cell r="T267">
            <v>11.82</v>
          </cell>
          <cell r="U267">
            <v>193.5160573856252</v>
          </cell>
          <cell r="V267">
            <v>15.47</v>
          </cell>
        </row>
        <row r="268">
          <cell r="C268" t="str">
            <v>270136210</v>
          </cell>
          <cell r="D268" t="str">
            <v>Latta Road Nursing Home West</v>
          </cell>
          <cell r="E268" t="str">
            <v>07/01/2021</v>
          </cell>
          <cell r="F268">
            <v>40</v>
          </cell>
          <cell r="G268">
            <v>5.26</v>
          </cell>
          <cell r="H268">
            <v>115.24</v>
          </cell>
          <cell r="I268">
            <v>51.91</v>
          </cell>
          <cell r="J268">
            <v>4.6100000000000003</v>
          </cell>
          <cell r="K268">
            <v>0</v>
          </cell>
          <cell r="L268">
            <v>0</v>
          </cell>
          <cell r="M268">
            <v>0</v>
          </cell>
          <cell r="N268">
            <v>1.62</v>
          </cell>
          <cell r="O268">
            <v>2.7387073293550941</v>
          </cell>
          <cell r="P268">
            <v>-0.47</v>
          </cell>
          <cell r="Q268">
            <v>-0.46</v>
          </cell>
          <cell r="R268">
            <v>0</v>
          </cell>
          <cell r="S268">
            <v>180.4487073293551</v>
          </cell>
          <cell r="T268">
            <v>9.48</v>
          </cell>
          <cell r="U268">
            <v>189.92870732935509</v>
          </cell>
          <cell r="V268">
            <v>12.8</v>
          </cell>
        </row>
        <row r="269">
          <cell r="C269" t="str">
            <v>700338510</v>
          </cell>
          <cell r="D269" t="str">
            <v>Lawrence Nursing Care Center Inc</v>
          </cell>
          <cell r="E269" t="str">
            <v>07/01/2021</v>
          </cell>
          <cell r="F269">
            <v>200</v>
          </cell>
          <cell r="G269">
            <v>5.74</v>
          </cell>
          <cell r="H269">
            <v>174.84</v>
          </cell>
          <cell r="I269">
            <v>60.3</v>
          </cell>
          <cell r="J269">
            <v>3.12</v>
          </cell>
          <cell r="K269">
            <v>0</v>
          </cell>
          <cell r="L269">
            <v>0</v>
          </cell>
          <cell r="M269">
            <v>0</v>
          </cell>
          <cell r="N269">
            <v>0.06</v>
          </cell>
          <cell r="O269">
            <v>3.3945556274156274</v>
          </cell>
          <cell r="P269">
            <v>-0.89</v>
          </cell>
          <cell r="Q269">
            <v>-0.64</v>
          </cell>
          <cell r="R269">
            <v>0</v>
          </cell>
          <cell r="S269">
            <v>245.92455562741566</v>
          </cell>
          <cell r="T269">
            <v>17.77</v>
          </cell>
          <cell r="U269">
            <v>263.69455562741564</v>
          </cell>
          <cell r="V269">
            <v>15.96</v>
          </cell>
        </row>
        <row r="270">
          <cell r="C270" t="str">
            <v>182330110</v>
          </cell>
          <cell r="D270" t="str">
            <v>Leroy Village Green Residential Health Care Facility Inc</v>
          </cell>
          <cell r="E270" t="str">
            <v>07/01/2021</v>
          </cell>
          <cell r="F270">
            <v>140</v>
          </cell>
          <cell r="G270">
            <v>6.46</v>
          </cell>
          <cell r="H270">
            <v>111.45</v>
          </cell>
          <cell r="I270">
            <v>48.44</v>
          </cell>
          <cell r="J270">
            <v>1.69</v>
          </cell>
          <cell r="K270">
            <v>0</v>
          </cell>
          <cell r="L270">
            <v>0</v>
          </cell>
          <cell r="M270">
            <v>0</v>
          </cell>
          <cell r="N270">
            <v>2.04</v>
          </cell>
          <cell r="O270">
            <v>2.4948590582220618</v>
          </cell>
          <cell r="P270">
            <v>-0.51</v>
          </cell>
          <cell r="Q270">
            <v>-0.46</v>
          </cell>
          <cell r="R270">
            <v>0</v>
          </cell>
          <cell r="S270">
            <v>171.60485905822205</v>
          </cell>
          <cell r="T270">
            <v>10.210000000000001</v>
          </cell>
          <cell r="U270">
            <v>181.81485905822205</v>
          </cell>
          <cell r="V270">
            <v>10.68</v>
          </cell>
        </row>
        <row r="271">
          <cell r="C271" t="str">
            <v>242400030</v>
          </cell>
          <cell r="D271" t="str">
            <v>Lewis County General Hospital-nursing Home Unit</v>
          </cell>
          <cell r="E271" t="str">
            <v>07/01/2021</v>
          </cell>
          <cell r="F271">
            <v>160</v>
          </cell>
          <cell r="G271">
            <v>7.02</v>
          </cell>
          <cell r="H271">
            <v>120.99</v>
          </cell>
          <cell r="I271">
            <v>62.28</v>
          </cell>
          <cell r="J271">
            <v>4.3</v>
          </cell>
          <cell r="K271">
            <v>0</v>
          </cell>
          <cell r="L271">
            <v>0</v>
          </cell>
          <cell r="M271">
            <v>0</v>
          </cell>
          <cell r="N271">
            <v>0.44</v>
          </cell>
          <cell r="O271">
            <v>2.9701432115467412</v>
          </cell>
          <cell r="P271">
            <v>-0.91</v>
          </cell>
          <cell r="Q271">
            <v>-0.52</v>
          </cell>
          <cell r="R271">
            <v>0</v>
          </cell>
          <cell r="S271">
            <v>196.57014321154674</v>
          </cell>
          <cell r="T271">
            <v>18.12</v>
          </cell>
          <cell r="U271">
            <v>214.69014321154674</v>
          </cell>
          <cell r="V271">
            <v>14.92</v>
          </cell>
        </row>
        <row r="272">
          <cell r="C272" t="str">
            <v>700139710</v>
          </cell>
          <cell r="D272" t="str">
            <v>Linden Center for Nursing and Rehabilitation</v>
          </cell>
          <cell r="E272" t="str">
            <v>07/01/2021</v>
          </cell>
          <cell r="F272">
            <v>280</v>
          </cell>
          <cell r="G272">
            <v>8.36</v>
          </cell>
          <cell r="H272">
            <v>154.02000000000001</v>
          </cell>
          <cell r="I272">
            <v>55.02</v>
          </cell>
          <cell r="J272">
            <v>2.66</v>
          </cell>
          <cell r="K272">
            <v>0</v>
          </cell>
          <cell r="L272">
            <v>0</v>
          </cell>
          <cell r="M272">
            <v>0</v>
          </cell>
          <cell r="N272">
            <v>0.73</v>
          </cell>
          <cell r="O272">
            <v>3.6221377461590691</v>
          </cell>
          <cell r="P272">
            <v>-2.14</v>
          </cell>
          <cell r="Q272">
            <v>-0.5</v>
          </cell>
          <cell r="R272">
            <v>0</v>
          </cell>
          <cell r="S272">
            <v>221.77213774615907</v>
          </cell>
          <cell r="T272">
            <v>42.78</v>
          </cell>
          <cell r="U272">
            <v>264.55213774615908</v>
          </cell>
          <cell r="V272">
            <v>15.19</v>
          </cell>
        </row>
        <row r="273">
          <cell r="C273" t="str">
            <v>700341810</v>
          </cell>
          <cell r="D273" t="str">
            <v>Little Neck Care Center</v>
          </cell>
          <cell r="E273" t="str">
            <v>07/01/2021</v>
          </cell>
          <cell r="F273">
            <v>120</v>
          </cell>
          <cell r="G273">
            <v>11.67</v>
          </cell>
          <cell r="H273">
            <v>200.53</v>
          </cell>
          <cell r="I273">
            <v>60.46</v>
          </cell>
          <cell r="J273">
            <v>0.43</v>
          </cell>
          <cell r="K273">
            <v>0</v>
          </cell>
          <cell r="L273">
            <v>0</v>
          </cell>
          <cell r="M273">
            <v>0</v>
          </cell>
          <cell r="N273">
            <v>0.04</v>
          </cell>
          <cell r="O273">
            <v>3.9934290074494356</v>
          </cell>
          <cell r="P273">
            <v>-0.8</v>
          </cell>
          <cell r="Q273">
            <v>-0.61</v>
          </cell>
          <cell r="R273">
            <v>0</v>
          </cell>
          <cell r="S273">
            <v>275.71342900744941</v>
          </cell>
          <cell r="T273">
            <v>15.95</v>
          </cell>
          <cell r="U273">
            <v>291.66342900744939</v>
          </cell>
          <cell r="V273">
            <v>19.239999999999998</v>
          </cell>
        </row>
        <row r="274">
          <cell r="C274" t="str">
            <v>340230310</v>
          </cell>
          <cell r="D274" t="str">
            <v>Living Center At Geneva North</v>
          </cell>
          <cell r="E274" t="str">
            <v>07/01/2021</v>
          </cell>
          <cell r="F274">
            <v>82</v>
          </cell>
          <cell r="G274">
            <v>9.0500000000000007</v>
          </cell>
          <cell r="H274">
            <v>97.05</v>
          </cell>
          <cell r="I274">
            <v>54.02</v>
          </cell>
          <cell r="J274">
            <v>16.82</v>
          </cell>
          <cell r="K274">
            <v>0</v>
          </cell>
          <cell r="L274">
            <v>0</v>
          </cell>
          <cell r="M274">
            <v>0</v>
          </cell>
          <cell r="N274">
            <v>0.69</v>
          </cell>
          <cell r="O274">
            <v>2.3330038258127672</v>
          </cell>
          <cell r="P274">
            <v>-0.92</v>
          </cell>
          <cell r="Q274">
            <v>-0.44</v>
          </cell>
          <cell r="R274">
            <v>0</v>
          </cell>
          <cell r="S274">
            <v>178.60300382581278</v>
          </cell>
          <cell r="T274">
            <v>18.47</v>
          </cell>
          <cell r="U274">
            <v>197.07300382581278</v>
          </cell>
          <cell r="V274">
            <v>11.89</v>
          </cell>
        </row>
        <row r="275">
          <cell r="C275" t="str">
            <v>340230210</v>
          </cell>
          <cell r="D275" t="str">
            <v>Living Center At Geneva South</v>
          </cell>
          <cell r="E275" t="str">
            <v>07/01/2021</v>
          </cell>
          <cell r="F275">
            <v>103</v>
          </cell>
          <cell r="G275">
            <v>12.94</v>
          </cell>
          <cell r="H275">
            <v>108.6</v>
          </cell>
          <cell r="I275">
            <v>60.95</v>
          </cell>
          <cell r="J275">
            <v>23.3</v>
          </cell>
          <cell r="K275">
            <v>0</v>
          </cell>
          <cell r="L275">
            <v>0</v>
          </cell>
          <cell r="M275">
            <v>0</v>
          </cell>
          <cell r="N275">
            <v>0.64</v>
          </cell>
          <cell r="O275">
            <v>2.8783519871707881</v>
          </cell>
          <cell r="P275">
            <v>-0.74</v>
          </cell>
          <cell r="Q275">
            <v>-0.5</v>
          </cell>
          <cell r="R275">
            <v>0</v>
          </cell>
          <cell r="S275">
            <v>208.06835198717079</v>
          </cell>
          <cell r="T275">
            <v>14.8</v>
          </cell>
          <cell r="U275">
            <v>222.8683519871708</v>
          </cell>
          <cell r="V275">
            <v>15.04</v>
          </cell>
        </row>
        <row r="276">
          <cell r="C276" t="str">
            <v>252230010</v>
          </cell>
          <cell r="D276" t="str">
            <v>Livingston County Center for Nursing and Rehabilitatio</v>
          </cell>
          <cell r="E276" t="str">
            <v>07/01/2021</v>
          </cell>
          <cell r="F276">
            <v>266</v>
          </cell>
          <cell r="G276">
            <v>7.83</v>
          </cell>
          <cell r="H276">
            <v>104.21</v>
          </cell>
          <cell r="I276">
            <v>55.11</v>
          </cell>
          <cell r="J276">
            <v>3.66</v>
          </cell>
          <cell r="K276">
            <v>0</v>
          </cell>
          <cell r="L276">
            <v>0</v>
          </cell>
          <cell r="M276">
            <v>0</v>
          </cell>
          <cell r="N276">
            <v>0.04</v>
          </cell>
          <cell r="O276">
            <v>2.686649999999986</v>
          </cell>
          <cell r="P276">
            <v>-1.9</v>
          </cell>
          <cell r="Q276">
            <v>-0.63</v>
          </cell>
          <cell r="R276">
            <v>0</v>
          </cell>
          <cell r="S276">
            <v>171.00664999999995</v>
          </cell>
          <cell r="T276">
            <v>37.96</v>
          </cell>
          <cell r="U276">
            <v>208.96664999999996</v>
          </cell>
          <cell r="V276">
            <v>15.18</v>
          </cell>
        </row>
        <row r="277">
          <cell r="C277" t="str">
            <v>106330210</v>
          </cell>
          <cell r="D277" t="str">
            <v>Livingston Hills Nursing and Rehabilitation Center</v>
          </cell>
          <cell r="E277" t="str">
            <v>07/01/2021</v>
          </cell>
          <cell r="F277">
            <v>120</v>
          </cell>
          <cell r="G277">
            <v>10.4</v>
          </cell>
          <cell r="H277">
            <v>142.97999999999999</v>
          </cell>
          <cell r="I277">
            <v>54.39</v>
          </cell>
          <cell r="J277">
            <v>4.16</v>
          </cell>
          <cell r="K277">
            <v>0</v>
          </cell>
          <cell r="L277">
            <v>0</v>
          </cell>
          <cell r="M277">
            <v>0</v>
          </cell>
          <cell r="N277">
            <v>0.56999999999999995</v>
          </cell>
          <cell r="O277">
            <v>3.210000000000008</v>
          </cell>
          <cell r="P277">
            <v>-0.71</v>
          </cell>
          <cell r="Q277">
            <v>-0.49</v>
          </cell>
          <cell r="R277">
            <v>0</v>
          </cell>
          <cell r="S277">
            <v>214.50999999999996</v>
          </cell>
          <cell r="T277">
            <v>14.21</v>
          </cell>
          <cell r="U277">
            <v>228.71999999999997</v>
          </cell>
          <cell r="V277">
            <v>15.8</v>
          </cell>
        </row>
        <row r="278">
          <cell r="C278" t="str">
            <v>310130710</v>
          </cell>
          <cell r="D278" t="str">
            <v>Lockport Rehab &amp; Health Care Center</v>
          </cell>
          <cell r="E278" t="str">
            <v>07/01/2021</v>
          </cell>
          <cell r="F278">
            <v>82</v>
          </cell>
          <cell r="G278">
            <v>6.95</v>
          </cell>
          <cell r="H278">
            <v>119.86</v>
          </cell>
          <cell r="I278">
            <v>49.16</v>
          </cell>
          <cell r="J278">
            <v>1.91</v>
          </cell>
          <cell r="K278">
            <v>0</v>
          </cell>
          <cell r="L278">
            <v>0</v>
          </cell>
          <cell r="M278">
            <v>0</v>
          </cell>
          <cell r="N278">
            <v>1.74</v>
          </cell>
          <cell r="O278">
            <v>2.6796818079857303</v>
          </cell>
          <cell r="P278">
            <v>-0.69</v>
          </cell>
          <cell r="Q278">
            <v>-0.38</v>
          </cell>
          <cell r="R278">
            <v>0</v>
          </cell>
          <cell r="S278">
            <v>181.22968180798574</v>
          </cell>
          <cell r="T278">
            <v>13.72</v>
          </cell>
          <cell r="U278">
            <v>194.94968180798574</v>
          </cell>
          <cell r="V278">
            <v>18.45</v>
          </cell>
        </row>
        <row r="279">
          <cell r="C279" t="str">
            <v>290230710</v>
          </cell>
          <cell r="D279" t="str">
            <v>Long Beach Nursing and Rehabilitation Center</v>
          </cell>
          <cell r="E279" t="str">
            <v>07/01/2021</v>
          </cell>
          <cell r="F279">
            <v>150</v>
          </cell>
          <cell r="G279">
            <v>20.04</v>
          </cell>
          <cell r="H279">
            <v>174.76</v>
          </cell>
          <cell r="I279">
            <v>66.31</v>
          </cell>
          <cell r="J279">
            <v>2.73</v>
          </cell>
          <cell r="K279">
            <v>0</v>
          </cell>
          <cell r="L279">
            <v>0</v>
          </cell>
          <cell r="M279">
            <v>-6.28</v>
          </cell>
          <cell r="N279">
            <v>0.1</v>
          </cell>
          <cell r="O279">
            <v>4.1083499999999731</v>
          </cell>
          <cell r="P279">
            <v>-1.77</v>
          </cell>
          <cell r="Q279">
            <v>-0.76</v>
          </cell>
          <cell r="R279">
            <v>0</v>
          </cell>
          <cell r="S279">
            <v>259.23835000000008</v>
          </cell>
          <cell r="T279">
            <v>35.479999999999997</v>
          </cell>
          <cell r="U279">
            <v>294.7183500000001</v>
          </cell>
          <cell r="V279">
            <v>18.600000000000001</v>
          </cell>
        </row>
        <row r="280">
          <cell r="C280" t="str">
            <v>700337710</v>
          </cell>
          <cell r="D280" t="str">
            <v>Long Island Care Center Inc</v>
          </cell>
          <cell r="E280" t="str">
            <v>07/01/2021</v>
          </cell>
          <cell r="F280">
            <v>200</v>
          </cell>
          <cell r="G280">
            <v>9.32</v>
          </cell>
          <cell r="H280">
            <v>174.8</v>
          </cell>
          <cell r="I280">
            <v>59.53</v>
          </cell>
          <cell r="J280">
            <v>1.9</v>
          </cell>
          <cell r="K280">
            <v>0</v>
          </cell>
          <cell r="L280">
            <v>0</v>
          </cell>
          <cell r="M280">
            <v>0</v>
          </cell>
          <cell r="N280">
            <v>1.18</v>
          </cell>
          <cell r="O280">
            <v>4.0221691615416262</v>
          </cell>
          <cell r="P280">
            <v>-1.67</v>
          </cell>
          <cell r="Q280">
            <v>-0.61</v>
          </cell>
          <cell r="R280">
            <v>0</v>
          </cell>
          <cell r="S280">
            <v>248.47216916154164</v>
          </cell>
          <cell r="T280">
            <v>33.369999999999997</v>
          </cell>
          <cell r="U280">
            <v>281.84216916154162</v>
          </cell>
          <cell r="V280">
            <v>15.54</v>
          </cell>
        </row>
        <row r="281">
          <cell r="C281" t="str">
            <v>515131010</v>
          </cell>
          <cell r="D281" t="str">
            <v>Long Island State Veterans Home</v>
          </cell>
          <cell r="E281" t="str">
            <v>07/01/2021</v>
          </cell>
          <cell r="F281">
            <v>350</v>
          </cell>
          <cell r="G281">
            <v>24.2</v>
          </cell>
          <cell r="H281">
            <v>143.29</v>
          </cell>
          <cell r="I281">
            <v>67.94</v>
          </cell>
          <cell r="J281">
            <v>1.87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3.7314000000000078</v>
          </cell>
          <cell r="P281">
            <v>-1.33</v>
          </cell>
          <cell r="Q281">
            <v>-0.79</v>
          </cell>
          <cell r="R281">
            <v>0</v>
          </cell>
          <cell r="S281">
            <v>238.91139999999999</v>
          </cell>
          <cell r="T281">
            <v>26.69</v>
          </cell>
          <cell r="U281">
            <v>265.60140000000001</v>
          </cell>
          <cell r="V281">
            <v>14.48</v>
          </cell>
        </row>
        <row r="282">
          <cell r="C282" t="str">
            <v>330132710</v>
          </cell>
          <cell r="D282" t="str">
            <v>Loretto Health and Rehabilitation Center</v>
          </cell>
          <cell r="E282" t="str">
            <v>07/01/2021</v>
          </cell>
          <cell r="F282">
            <v>583</v>
          </cell>
          <cell r="G282">
            <v>11.38</v>
          </cell>
          <cell r="H282">
            <v>145.03</v>
          </cell>
          <cell r="I282">
            <v>61.73</v>
          </cell>
          <cell r="J282">
            <v>3.9</v>
          </cell>
          <cell r="K282">
            <v>0</v>
          </cell>
          <cell r="L282">
            <v>0</v>
          </cell>
          <cell r="M282">
            <v>0</v>
          </cell>
          <cell r="N282">
            <v>0.17</v>
          </cell>
          <cell r="O282">
            <v>3.2824213792071077</v>
          </cell>
          <cell r="P282">
            <v>-0.95</v>
          </cell>
          <cell r="Q282">
            <v>-0.52</v>
          </cell>
          <cell r="R282">
            <v>0</v>
          </cell>
          <cell r="S282">
            <v>224.02242137920709</v>
          </cell>
          <cell r="T282">
            <v>19.04</v>
          </cell>
          <cell r="U282">
            <v>243.06242137920708</v>
          </cell>
          <cell r="V282">
            <v>16.79</v>
          </cell>
        </row>
        <row r="283">
          <cell r="C283" t="str">
            <v>130230610</v>
          </cell>
          <cell r="D283" t="str">
            <v>Lutheran Center at Poughkeepsie Inc</v>
          </cell>
          <cell r="E283" t="str">
            <v>07/01/2021</v>
          </cell>
          <cell r="F283">
            <v>160</v>
          </cell>
          <cell r="G283">
            <v>10.3</v>
          </cell>
          <cell r="H283">
            <v>127.59</v>
          </cell>
          <cell r="I283">
            <v>58.04</v>
          </cell>
          <cell r="J283">
            <v>1.07</v>
          </cell>
          <cell r="K283">
            <v>0</v>
          </cell>
          <cell r="L283">
            <v>0</v>
          </cell>
          <cell r="M283">
            <v>0</v>
          </cell>
          <cell r="N283">
            <v>0.08</v>
          </cell>
          <cell r="O283">
            <v>2.9696999999999889</v>
          </cell>
          <cell r="P283">
            <v>-0.81</v>
          </cell>
          <cell r="Q283">
            <v>-0.53</v>
          </cell>
          <cell r="R283">
            <v>0</v>
          </cell>
          <cell r="S283">
            <v>198.7097</v>
          </cell>
          <cell r="T283">
            <v>16.2</v>
          </cell>
          <cell r="U283">
            <v>214.90969999999999</v>
          </cell>
          <cell r="V283">
            <v>16.940000000000001</v>
          </cell>
        </row>
        <row r="284">
          <cell r="C284" t="str">
            <v>060230810</v>
          </cell>
          <cell r="D284" t="str">
            <v>Lutheran Retirement Home</v>
          </cell>
          <cell r="E284" t="str">
            <v>07/01/2021</v>
          </cell>
          <cell r="F284">
            <v>148</v>
          </cell>
          <cell r="G284">
            <v>10.01</v>
          </cell>
          <cell r="H284">
            <v>113.36</v>
          </cell>
          <cell r="I284">
            <v>52.41</v>
          </cell>
          <cell r="J284">
            <v>1.96</v>
          </cell>
          <cell r="K284">
            <v>0</v>
          </cell>
          <cell r="L284">
            <v>0</v>
          </cell>
          <cell r="M284">
            <v>0</v>
          </cell>
          <cell r="N284">
            <v>3.13</v>
          </cell>
          <cell r="O284">
            <v>2.785810597206023</v>
          </cell>
          <cell r="P284">
            <v>-1.35</v>
          </cell>
          <cell r="Q284">
            <v>-0.48</v>
          </cell>
          <cell r="R284">
            <v>0</v>
          </cell>
          <cell r="S284">
            <v>181.82581059720604</v>
          </cell>
          <cell r="T284">
            <v>26.9</v>
          </cell>
          <cell r="U284">
            <v>208.72581059720605</v>
          </cell>
          <cell r="V284">
            <v>14.72</v>
          </cell>
        </row>
        <row r="285">
          <cell r="C285" t="str">
            <v>515731910</v>
          </cell>
          <cell r="D285" t="str">
            <v>Luxor Nursing and Rehabilitation at Mills Pond</v>
          </cell>
          <cell r="E285" t="str">
            <v>07/01/2021</v>
          </cell>
          <cell r="F285">
            <v>250</v>
          </cell>
          <cell r="G285">
            <v>6.59</v>
          </cell>
          <cell r="H285">
            <v>183.33</v>
          </cell>
          <cell r="I285">
            <v>59.75</v>
          </cell>
          <cell r="J285">
            <v>1.01</v>
          </cell>
          <cell r="K285">
            <v>0</v>
          </cell>
          <cell r="L285">
            <v>0</v>
          </cell>
          <cell r="M285">
            <v>0</v>
          </cell>
          <cell r="N285">
            <v>0.12</v>
          </cell>
          <cell r="O285">
            <v>3.651299999999992</v>
          </cell>
          <cell r="P285">
            <v>-1.85</v>
          </cell>
          <cell r="Q285">
            <v>-0.57999999999999996</v>
          </cell>
          <cell r="R285">
            <v>0</v>
          </cell>
          <cell r="S285">
            <v>252.0213</v>
          </cell>
          <cell r="T285">
            <v>36.94</v>
          </cell>
          <cell r="U285">
            <v>288.96129999999999</v>
          </cell>
          <cell r="V285">
            <v>18.12</v>
          </cell>
        </row>
        <row r="286">
          <cell r="C286" t="str">
            <v>515432710</v>
          </cell>
          <cell r="D286" t="str">
            <v>Luxor Nursing and Rehabilitation at Sayville</v>
          </cell>
          <cell r="E286" t="str">
            <v>07/01/2021</v>
          </cell>
          <cell r="F286">
            <v>180</v>
          </cell>
          <cell r="G286">
            <v>7.57</v>
          </cell>
          <cell r="H286">
            <v>209.23</v>
          </cell>
          <cell r="I286">
            <v>62.17</v>
          </cell>
          <cell r="J286">
            <v>1.49</v>
          </cell>
          <cell r="K286">
            <v>0</v>
          </cell>
          <cell r="L286">
            <v>0</v>
          </cell>
          <cell r="M286">
            <v>-6.12</v>
          </cell>
          <cell r="N286">
            <v>0.06</v>
          </cell>
          <cell r="O286">
            <v>3.6697499999999934</v>
          </cell>
          <cell r="P286">
            <v>-1.73</v>
          </cell>
          <cell r="Q286">
            <v>-0.62</v>
          </cell>
          <cell r="R286">
            <v>0</v>
          </cell>
          <cell r="S286">
            <v>275.71974999999998</v>
          </cell>
          <cell r="T286">
            <v>34.51</v>
          </cell>
          <cell r="U286">
            <v>310.22974999999997</v>
          </cell>
          <cell r="V286">
            <v>20.399999999999999</v>
          </cell>
        </row>
        <row r="287">
          <cell r="C287" t="str">
            <v>291130310</v>
          </cell>
          <cell r="D287" t="str">
            <v>Lynbrook Restorative Therapy and Nursing</v>
          </cell>
          <cell r="E287" t="str">
            <v>07/01/2021</v>
          </cell>
          <cell r="F287">
            <v>100</v>
          </cell>
          <cell r="G287">
            <v>7.32</v>
          </cell>
          <cell r="H287">
            <v>134.78</v>
          </cell>
          <cell r="I287">
            <v>59.24</v>
          </cell>
          <cell r="J287">
            <v>3.69</v>
          </cell>
          <cell r="K287">
            <v>0</v>
          </cell>
          <cell r="L287">
            <v>0</v>
          </cell>
          <cell r="M287">
            <v>0</v>
          </cell>
          <cell r="N287">
            <v>0.06</v>
          </cell>
          <cell r="O287">
            <v>2.9407565560975684</v>
          </cell>
          <cell r="P287">
            <v>-0.73</v>
          </cell>
          <cell r="Q287">
            <v>-1.17</v>
          </cell>
          <cell r="R287">
            <v>0</v>
          </cell>
          <cell r="S287">
            <v>206.13075655609759</v>
          </cell>
          <cell r="T287">
            <v>14.57</v>
          </cell>
          <cell r="U287">
            <v>220.70075655609759</v>
          </cell>
          <cell r="V287">
            <v>15</v>
          </cell>
        </row>
        <row r="288">
          <cell r="C288" t="str">
            <v>700038710</v>
          </cell>
          <cell r="D288" t="str">
            <v>Manhattanville Health Care Center</v>
          </cell>
          <cell r="E288" t="str">
            <v>07/01/2021</v>
          </cell>
          <cell r="F288">
            <v>200</v>
          </cell>
          <cell r="G288">
            <v>6.86</v>
          </cell>
          <cell r="H288">
            <v>170.98</v>
          </cell>
          <cell r="I288">
            <v>59.2</v>
          </cell>
          <cell r="J288">
            <v>1.77</v>
          </cell>
          <cell r="K288">
            <v>0</v>
          </cell>
          <cell r="L288">
            <v>0</v>
          </cell>
          <cell r="M288">
            <v>-5.45</v>
          </cell>
          <cell r="N288">
            <v>0.67</v>
          </cell>
          <cell r="O288">
            <v>3.5259000000000071</v>
          </cell>
          <cell r="P288">
            <v>-1.27</v>
          </cell>
          <cell r="Q288">
            <v>-0.66</v>
          </cell>
          <cell r="R288">
            <v>0</v>
          </cell>
          <cell r="S288">
            <v>235.62590000000003</v>
          </cell>
          <cell r="T288">
            <v>25.35</v>
          </cell>
          <cell r="U288">
            <v>260.97590000000002</v>
          </cell>
          <cell r="V288">
            <v>16.489999999999998</v>
          </cell>
        </row>
        <row r="289">
          <cell r="C289" t="str">
            <v>442030110</v>
          </cell>
          <cell r="D289" t="str">
            <v>Maplewood Health Care and Rehabilitation Center</v>
          </cell>
          <cell r="E289" t="str">
            <v>07/01/2021</v>
          </cell>
          <cell r="F289">
            <v>180</v>
          </cell>
          <cell r="G289">
            <v>6.98</v>
          </cell>
          <cell r="H289">
            <v>86.91</v>
          </cell>
          <cell r="I289">
            <v>47.37</v>
          </cell>
          <cell r="J289">
            <v>2.02</v>
          </cell>
          <cell r="K289">
            <v>0</v>
          </cell>
          <cell r="L289">
            <v>0</v>
          </cell>
          <cell r="M289">
            <v>0</v>
          </cell>
          <cell r="N289">
            <v>2.08</v>
          </cell>
          <cell r="O289">
            <v>2.2092926509913866</v>
          </cell>
          <cell r="P289">
            <v>-2.14</v>
          </cell>
          <cell r="Q289">
            <v>-0.44</v>
          </cell>
          <cell r="R289">
            <v>0</v>
          </cell>
          <cell r="S289">
            <v>144.98929265099142</v>
          </cell>
          <cell r="T289">
            <v>42.76</v>
          </cell>
          <cell r="U289">
            <v>187.74929265099141</v>
          </cell>
          <cell r="V289">
            <v>15.07</v>
          </cell>
        </row>
        <row r="290">
          <cell r="C290" t="str">
            <v>272930010</v>
          </cell>
          <cell r="D290" t="str">
            <v>Maplewood Nursing Home Inc</v>
          </cell>
          <cell r="E290" t="str">
            <v>07/01/2021</v>
          </cell>
          <cell r="F290">
            <v>72</v>
          </cell>
          <cell r="G290">
            <v>10.92</v>
          </cell>
          <cell r="H290">
            <v>112.69</v>
          </cell>
          <cell r="I290">
            <v>51.07</v>
          </cell>
          <cell r="J290">
            <v>3.44</v>
          </cell>
          <cell r="K290">
            <v>0</v>
          </cell>
          <cell r="L290">
            <v>0</v>
          </cell>
          <cell r="M290">
            <v>0</v>
          </cell>
          <cell r="N290">
            <v>0.51</v>
          </cell>
          <cell r="O290">
            <v>2.6917335420661175</v>
          </cell>
          <cell r="P290">
            <v>-2.2999999999999998</v>
          </cell>
          <cell r="Q290">
            <v>-0.51</v>
          </cell>
          <cell r="R290">
            <v>0</v>
          </cell>
          <cell r="S290">
            <v>178.51173354206611</v>
          </cell>
          <cell r="T290">
            <v>45.94</v>
          </cell>
          <cell r="U290">
            <v>224.45173354206611</v>
          </cell>
          <cell r="V290">
            <v>30.08</v>
          </cell>
        </row>
        <row r="291">
          <cell r="C291" t="str">
            <v>700341910</v>
          </cell>
          <cell r="D291" t="str">
            <v>Margaret Tietz Center For Nursing Care, Inc.</v>
          </cell>
          <cell r="E291" t="str">
            <v>07/01/2021</v>
          </cell>
          <cell r="F291">
            <v>200</v>
          </cell>
          <cell r="G291">
            <v>17.78</v>
          </cell>
          <cell r="H291">
            <v>187.92</v>
          </cell>
          <cell r="I291">
            <v>62.15</v>
          </cell>
          <cell r="J291">
            <v>1.72</v>
          </cell>
          <cell r="K291">
            <v>0</v>
          </cell>
          <cell r="L291">
            <v>0</v>
          </cell>
          <cell r="M291">
            <v>-6.15</v>
          </cell>
          <cell r="N291">
            <v>0.1</v>
          </cell>
          <cell r="O291">
            <v>3.8541077019645513</v>
          </cell>
          <cell r="P291">
            <v>-1.74</v>
          </cell>
          <cell r="Q291">
            <v>-0.8</v>
          </cell>
          <cell r="R291">
            <v>0</v>
          </cell>
          <cell r="S291">
            <v>264.83410770196457</v>
          </cell>
          <cell r="T291">
            <v>34.729999999999997</v>
          </cell>
          <cell r="U291">
            <v>299.56410770196459</v>
          </cell>
          <cell r="V291">
            <v>20.3</v>
          </cell>
        </row>
        <row r="292">
          <cell r="C292" t="str">
            <v>515432110</v>
          </cell>
          <cell r="D292" t="str">
            <v>Maria Regina Residence Inc</v>
          </cell>
          <cell r="E292" t="str">
            <v>07/01/2021</v>
          </cell>
          <cell r="F292">
            <v>188</v>
          </cell>
          <cell r="G292">
            <v>11.24</v>
          </cell>
          <cell r="H292">
            <v>130.65</v>
          </cell>
          <cell r="I292">
            <v>58.79</v>
          </cell>
          <cell r="J292">
            <v>1.08</v>
          </cell>
          <cell r="K292">
            <v>0</v>
          </cell>
          <cell r="L292">
            <v>0</v>
          </cell>
          <cell r="M292">
            <v>0</v>
          </cell>
          <cell r="N292">
            <v>0.33</v>
          </cell>
          <cell r="O292">
            <v>3.1709999999999923</v>
          </cell>
          <cell r="P292">
            <v>-0.66</v>
          </cell>
          <cell r="Q292">
            <v>-0.62</v>
          </cell>
          <cell r="R292">
            <v>0</v>
          </cell>
          <cell r="S292">
            <v>203.98100000000002</v>
          </cell>
          <cell r="T292">
            <v>13.16</v>
          </cell>
          <cell r="U292">
            <v>217.14100000000002</v>
          </cell>
          <cell r="V292">
            <v>15.9</v>
          </cell>
        </row>
        <row r="293">
          <cell r="C293" t="str">
            <v>590231710</v>
          </cell>
          <cell r="D293" t="str">
            <v>Martine Center for Rehabilitation and Nursing</v>
          </cell>
          <cell r="E293" t="str">
            <v>07/01/2021</v>
          </cell>
          <cell r="F293">
            <v>200</v>
          </cell>
          <cell r="G293">
            <v>8.8800000000000008</v>
          </cell>
          <cell r="H293">
            <v>175.22</v>
          </cell>
          <cell r="I293">
            <v>61.12</v>
          </cell>
          <cell r="J293">
            <v>3.29</v>
          </cell>
          <cell r="K293">
            <v>0</v>
          </cell>
          <cell r="L293">
            <v>0</v>
          </cell>
          <cell r="M293">
            <v>0</v>
          </cell>
          <cell r="N293">
            <v>1.35</v>
          </cell>
          <cell r="O293">
            <v>3.4914126589786747</v>
          </cell>
          <cell r="P293">
            <v>-1.46</v>
          </cell>
          <cell r="Q293">
            <v>-0.7</v>
          </cell>
          <cell r="R293">
            <v>0</v>
          </cell>
          <cell r="S293">
            <v>251.19141265897866</v>
          </cell>
          <cell r="T293">
            <v>29.24</v>
          </cell>
          <cell r="U293">
            <v>280.43141265897867</v>
          </cell>
          <cell r="V293">
            <v>17.350000000000001</v>
          </cell>
        </row>
        <row r="294">
          <cell r="C294" t="str">
            <v>700230510</v>
          </cell>
          <cell r="D294" t="str">
            <v>Mary Manning Walsh Nursing Home Co Inc</v>
          </cell>
          <cell r="E294" t="str">
            <v>07/01/2021</v>
          </cell>
          <cell r="F294">
            <v>362</v>
          </cell>
          <cell r="G294">
            <v>21.65</v>
          </cell>
          <cell r="H294">
            <v>185.02</v>
          </cell>
          <cell r="I294">
            <v>67.819999999999993</v>
          </cell>
          <cell r="J294">
            <v>0.62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4.2553500000000213</v>
          </cell>
          <cell r="P294">
            <v>-1.31</v>
          </cell>
          <cell r="Q294">
            <v>-0.76</v>
          </cell>
          <cell r="R294">
            <v>0</v>
          </cell>
          <cell r="S294">
            <v>277.29535000000004</v>
          </cell>
          <cell r="T294">
            <v>26.22</v>
          </cell>
          <cell r="U294">
            <v>303.51535000000001</v>
          </cell>
          <cell r="V294">
            <v>23.65</v>
          </cell>
        </row>
        <row r="295">
          <cell r="C295" t="str">
            <v>320230810</v>
          </cell>
          <cell r="D295" t="str">
            <v>Masonic Care Community of New York</v>
          </cell>
          <cell r="E295" t="str">
            <v>07/01/2021</v>
          </cell>
          <cell r="F295">
            <v>320</v>
          </cell>
          <cell r="G295">
            <v>25.61</v>
          </cell>
          <cell r="H295">
            <v>108.92</v>
          </cell>
          <cell r="I295">
            <v>57.44</v>
          </cell>
          <cell r="J295">
            <v>2.57</v>
          </cell>
          <cell r="K295">
            <v>0</v>
          </cell>
          <cell r="L295">
            <v>0</v>
          </cell>
          <cell r="M295">
            <v>0</v>
          </cell>
          <cell r="N295">
            <v>1.42</v>
          </cell>
          <cell r="O295">
            <v>2.96582741206268</v>
          </cell>
          <cell r="P295">
            <v>-1.61</v>
          </cell>
          <cell r="Q295">
            <v>-0.7</v>
          </cell>
          <cell r="R295">
            <v>0</v>
          </cell>
          <cell r="S295">
            <v>196.61582741206266</v>
          </cell>
          <cell r="T295">
            <v>32.229999999999997</v>
          </cell>
          <cell r="U295">
            <v>228.84582741206265</v>
          </cell>
          <cell r="V295">
            <v>16.899999999999999</v>
          </cell>
        </row>
        <row r="296">
          <cell r="C296" t="str">
            <v>512030230</v>
          </cell>
          <cell r="D296" t="str">
            <v>Massapequa Center Rehabilitation &amp; Nursing</v>
          </cell>
          <cell r="E296" t="str">
            <v>07/01/2021</v>
          </cell>
          <cell r="F296">
            <v>320</v>
          </cell>
          <cell r="G296">
            <v>22.43</v>
          </cell>
          <cell r="H296">
            <v>198.89</v>
          </cell>
          <cell r="I296">
            <v>69.790000000000006</v>
          </cell>
          <cell r="J296">
            <v>1.63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3.8682000000000016</v>
          </cell>
          <cell r="P296">
            <v>-0.98</v>
          </cell>
          <cell r="Q296">
            <v>-0.68</v>
          </cell>
          <cell r="R296">
            <v>0</v>
          </cell>
          <cell r="S296">
            <v>294.94819999999999</v>
          </cell>
          <cell r="T296">
            <v>19.649999999999999</v>
          </cell>
          <cell r="U296">
            <v>314.59819999999996</v>
          </cell>
          <cell r="V296">
            <v>20.69</v>
          </cell>
        </row>
        <row r="297">
          <cell r="C297" t="str">
            <v>440230410</v>
          </cell>
          <cell r="D297" t="str">
            <v>Massena Rehabilitation and Nursing Center</v>
          </cell>
          <cell r="E297" t="str">
            <v>07/01/2021</v>
          </cell>
          <cell r="F297">
            <v>162</v>
          </cell>
          <cell r="G297">
            <v>5.92</v>
          </cell>
          <cell r="H297">
            <v>99.94</v>
          </cell>
          <cell r="I297">
            <v>46.74</v>
          </cell>
          <cell r="J297">
            <v>2.6</v>
          </cell>
          <cell r="K297">
            <v>0</v>
          </cell>
          <cell r="L297">
            <v>0</v>
          </cell>
          <cell r="M297">
            <v>-3.21</v>
          </cell>
          <cell r="N297">
            <v>0.72</v>
          </cell>
          <cell r="O297">
            <v>2.0148029915730774</v>
          </cell>
          <cell r="P297">
            <v>-0.76</v>
          </cell>
          <cell r="Q297">
            <v>-0.41</v>
          </cell>
          <cell r="R297">
            <v>0</v>
          </cell>
          <cell r="S297">
            <v>153.55480299157307</v>
          </cell>
          <cell r="T297">
            <v>15.13</v>
          </cell>
          <cell r="U297">
            <v>168.68480299157306</v>
          </cell>
          <cell r="V297">
            <v>10.27</v>
          </cell>
        </row>
        <row r="298">
          <cell r="C298" t="str">
            <v>290630210</v>
          </cell>
          <cell r="D298" t="str">
            <v>Mayfair Care Center</v>
          </cell>
          <cell r="E298" t="str">
            <v>07/01/2021</v>
          </cell>
          <cell r="F298">
            <v>200</v>
          </cell>
          <cell r="G298">
            <v>7.31</v>
          </cell>
          <cell r="H298">
            <v>137.91999999999999</v>
          </cell>
          <cell r="I298">
            <v>58.39</v>
          </cell>
          <cell r="J298">
            <v>2.52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3.406800000000004</v>
          </cell>
          <cell r="P298">
            <v>-0.66</v>
          </cell>
          <cell r="Q298">
            <v>-0.52</v>
          </cell>
          <cell r="R298">
            <v>0</v>
          </cell>
          <cell r="S298">
            <v>208.36680000000001</v>
          </cell>
          <cell r="T298">
            <v>13.22</v>
          </cell>
          <cell r="U298">
            <v>221.58680000000001</v>
          </cell>
          <cell r="V298">
            <v>15.48</v>
          </cell>
        </row>
        <row r="299">
          <cell r="C299" t="str">
            <v>140400010</v>
          </cell>
          <cell r="D299" t="str">
            <v>Mcauley Residence</v>
          </cell>
          <cell r="E299" t="str">
            <v>07/01/2021</v>
          </cell>
          <cell r="F299">
            <v>160</v>
          </cell>
          <cell r="G299">
            <v>7.79</v>
          </cell>
          <cell r="H299">
            <v>114.43</v>
          </cell>
          <cell r="I299">
            <v>54.16</v>
          </cell>
          <cell r="J299">
            <v>4.09</v>
          </cell>
          <cell r="K299">
            <v>0</v>
          </cell>
          <cell r="L299">
            <v>0</v>
          </cell>
          <cell r="M299">
            <v>0</v>
          </cell>
          <cell r="N299">
            <v>1.1399999999999999</v>
          </cell>
          <cell r="O299">
            <v>3.0471162666434566</v>
          </cell>
          <cell r="P299">
            <v>-1.21</v>
          </cell>
          <cell r="Q299">
            <v>-0.64</v>
          </cell>
          <cell r="R299">
            <v>0</v>
          </cell>
          <cell r="S299">
            <v>182.80711626664345</v>
          </cell>
          <cell r="T299">
            <v>24.1</v>
          </cell>
          <cell r="U299">
            <v>206.90711626664344</v>
          </cell>
          <cell r="V299">
            <v>17.68</v>
          </cell>
        </row>
        <row r="300">
          <cell r="C300" t="str">
            <v>700339810</v>
          </cell>
          <cell r="D300" t="str">
            <v>Meadow Park Rehabilitation and Health Care Center</v>
          </cell>
          <cell r="E300" t="str">
            <v>07/01/2021</v>
          </cell>
          <cell r="F300">
            <v>143</v>
          </cell>
          <cell r="G300">
            <v>5.57</v>
          </cell>
          <cell r="H300">
            <v>187.42</v>
          </cell>
          <cell r="I300">
            <v>60.13</v>
          </cell>
          <cell r="J300">
            <v>3.03</v>
          </cell>
          <cell r="K300">
            <v>0</v>
          </cell>
          <cell r="L300">
            <v>0</v>
          </cell>
          <cell r="M300">
            <v>0</v>
          </cell>
          <cell r="N300">
            <v>0.67</v>
          </cell>
          <cell r="O300">
            <v>3.6248999999999967</v>
          </cell>
          <cell r="P300">
            <v>-1.02</v>
          </cell>
          <cell r="Q300">
            <v>-0.57999999999999996</v>
          </cell>
          <cell r="R300">
            <v>0</v>
          </cell>
          <cell r="S300">
            <v>258.8449</v>
          </cell>
          <cell r="T300">
            <v>20.3</v>
          </cell>
          <cell r="U300">
            <v>279.14490000000001</v>
          </cell>
          <cell r="V300">
            <v>16.899999999999999</v>
          </cell>
        </row>
        <row r="301">
          <cell r="C301" t="str">
            <v>290430110</v>
          </cell>
          <cell r="D301" t="str">
            <v>Meadowbrook Care Center Inc</v>
          </cell>
          <cell r="E301" t="str">
            <v>07/01/2021</v>
          </cell>
          <cell r="F301">
            <v>280</v>
          </cell>
          <cell r="G301">
            <v>5.51</v>
          </cell>
          <cell r="H301">
            <v>180.21</v>
          </cell>
          <cell r="I301">
            <v>59.38</v>
          </cell>
          <cell r="J301">
            <v>1.95</v>
          </cell>
          <cell r="K301">
            <v>0</v>
          </cell>
          <cell r="L301">
            <v>0</v>
          </cell>
          <cell r="M301">
            <v>0</v>
          </cell>
          <cell r="N301">
            <v>0.08</v>
          </cell>
          <cell r="O301">
            <v>3.9109500000000139</v>
          </cell>
          <cell r="P301">
            <v>-1.73</v>
          </cell>
          <cell r="Q301">
            <v>-0.65</v>
          </cell>
          <cell r="R301">
            <v>0</v>
          </cell>
          <cell r="S301">
            <v>248.66095000000001</v>
          </cell>
          <cell r="T301">
            <v>34.69</v>
          </cell>
          <cell r="U301">
            <v>283.35095000000001</v>
          </cell>
          <cell r="V301">
            <v>20.03</v>
          </cell>
        </row>
        <row r="302">
          <cell r="C302" t="str">
            <v>090130310</v>
          </cell>
          <cell r="D302" t="str">
            <v>Meadowbrook Healthcare</v>
          </cell>
          <cell r="E302" t="str">
            <v>07/01/2021</v>
          </cell>
          <cell r="F302">
            <v>287</v>
          </cell>
          <cell r="G302">
            <v>7.19</v>
          </cell>
          <cell r="H302">
            <v>112.6</v>
          </cell>
          <cell r="I302">
            <v>49.54</v>
          </cell>
          <cell r="J302">
            <v>3.29</v>
          </cell>
          <cell r="K302">
            <v>0</v>
          </cell>
          <cell r="L302">
            <v>0</v>
          </cell>
          <cell r="M302">
            <v>0</v>
          </cell>
          <cell r="N302">
            <v>0.25</v>
          </cell>
          <cell r="O302">
            <v>2.5666500000000099</v>
          </cell>
          <cell r="P302">
            <v>-1.02</v>
          </cell>
          <cell r="Q302">
            <v>-0.51</v>
          </cell>
          <cell r="R302">
            <v>0</v>
          </cell>
          <cell r="S302">
            <v>173.90664999999998</v>
          </cell>
          <cell r="T302">
            <v>20.420000000000002</v>
          </cell>
          <cell r="U302">
            <v>194.32664999999997</v>
          </cell>
          <cell r="V302">
            <v>16.920000000000002</v>
          </cell>
        </row>
        <row r="303">
          <cell r="C303" t="str">
            <v>515131910</v>
          </cell>
          <cell r="D303" t="str">
            <v>Medford Multicare Center for Living</v>
          </cell>
          <cell r="E303" t="str">
            <v>07/01/2021</v>
          </cell>
          <cell r="F303">
            <v>320</v>
          </cell>
          <cell r="G303">
            <v>7.04</v>
          </cell>
          <cell r="H303">
            <v>202.23</v>
          </cell>
          <cell r="I303">
            <v>66.819999999999993</v>
          </cell>
          <cell r="J303">
            <v>3.91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3.9186000000000263</v>
          </cell>
          <cell r="P303">
            <v>-2.95</v>
          </cell>
          <cell r="Q303">
            <v>-0.86</v>
          </cell>
          <cell r="R303">
            <v>0</v>
          </cell>
          <cell r="S303">
            <v>280.10860000000002</v>
          </cell>
          <cell r="T303">
            <v>59</v>
          </cell>
          <cell r="U303">
            <v>339.10860000000002</v>
          </cell>
          <cell r="V303">
            <v>27.17</v>
          </cell>
        </row>
        <row r="304">
          <cell r="C304" t="str">
            <v>362200030</v>
          </cell>
          <cell r="D304" t="str">
            <v>Medina Memorial Hospital Snf</v>
          </cell>
          <cell r="E304" t="str">
            <v>07/01/2021</v>
          </cell>
          <cell r="F304">
            <v>30</v>
          </cell>
          <cell r="G304">
            <v>19.09</v>
          </cell>
          <cell r="H304">
            <v>91.71</v>
          </cell>
          <cell r="I304">
            <v>53.17</v>
          </cell>
          <cell r="J304">
            <v>2.66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2.5987499999999955</v>
          </cell>
          <cell r="P304">
            <v>-0.56000000000000005</v>
          </cell>
          <cell r="Q304">
            <v>-0.55000000000000004</v>
          </cell>
          <cell r="R304">
            <v>0</v>
          </cell>
          <cell r="S304">
            <v>168.11874999999998</v>
          </cell>
          <cell r="T304">
            <v>11.24</v>
          </cell>
          <cell r="U304">
            <v>179.35874999999999</v>
          </cell>
          <cell r="V304">
            <v>8.01</v>
          </cell>
        </row>
        <row r="305">
          <cell r="C305" t="str">
            <v>700137210</v>
          </cell>
          <cell r="D305" t="str">
            <v>Menorah Home And Hospital For</v>
          </cell>
          <cell r="E305" t="str">
            <v>07/01/2021</v>
          </cell>
          <cell r="F305">
            <v>436</v>
          </cell>
          <cell r="G305">
            <v>24.74</v>
          </cell>
          <cell r="H305">
            <v>201.71</v>
          </cell>
          <cell r="I305">
            <v>67.55</v>
          </cell>
          <cell r="J305">
            <v>1.1000000000000001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4.4633999999999787</v>
          </cell>
          <cell r="P305">
            <v>-2.2400000000000002</v>
          </cell>
          <cell r="Q305">
            <v>-0.86</v>
          </cell>
          <cell r="R305">
            <v>0</v>
          </cell>
          <cell r="S305">
            <v>296.46339999999998</v>
          </cell>
          <cell r="T305">
            <v>44.71</v>
          </cell>
          <cell r="U305">
            <v>341.17339999999996</v>
          </cell>
          <cell r="V305">
            <v>24.91</v>
          </cell>
        </row>
        <row r="306">
          <cell r="C306" t="str">
            <v>140100830</v>
          </cell>
          <cell r="D306" t="str">
            <v>Mercy Hospital Skilled Nursing Facility</v>
          </cell>
          <cell r="E306" t="str">
            <v>07/01/2021</v>
          </cell>
          <cell r="F306">
            <v>84</v>
          </cell>
          <cell r="G306">
            <v>18.510000000000002</v>
          </cell>
          <cell r="H306">
            <v>104.72</v>
          </cell>
          <cell r="I306">
            <v>60.82</v>
          </cell>
          <cell r="J306">
            <v>9.01</v>
          </cell>
          <cell r="K306">
            <v>0</v>
          </cell>
          <cell r="L306">
            <v>0</v>
          </cell>
          <cell r="M306">
            <v>0</v>
          </cell>
          <cell r="N306">
            <v>0.17</v>
          </cell>
          <cell r="O306">
            <v>3.0001499999999908</v>
          </cell>
          <cell r="P306">
            <v>-2.46</v>
          </cell>
          <cell r="Q306">
            <v>-0.86</v>
          </cell>
          <cell r="R306">
            <v>0</v>
          </cell>
          <cell r="S306">
            <v>192.91014999999996</v>
          </cell>
          <cell r="T306">
            <v>49.28</v>
          </cell>
          <cell r="U306">
            <v>242.19014999999996</v>
          </cell>
          <cell r="V306">
            <v>18.02</v>
          </cell>
        </row>
        <row r="307">
          <cell r="C307" t="str">
            <v>162030030</v>
          </cell>
          <cell r="D307" t="str">
            <v>Mercy Living Center</v>
          </cell>
          <cell r="E307" t="str">
            <v>07/01/2021</v>
          </cell>
          <cell r="F307">
            <v>60</v>
          </cell>
          <cell r="G307">
            <v>18.98</v>
          </cell>
          <cell r="H307">
            <v>94.57</v>
          </cell>
          <cell r="I307">
            <v>56.09</v>
          </cell>
          <cell r="J307">
            <v>2.77</v>
          </cell>
          <cell r="K307">
            <v>0</v>
          </cell>
          <cell r="L307">
            <v>0</v>
          </cell>
          <cell r="M307">
            <v>0</v>
          </cell>
          <cell r="N307">
            <v>0.43</v>
          </cell>
          <cell r="O307">
            <v>2.5097954136708154</v>
          </cell>
          <cell r="P307">
            <v>-1.87</v>
          </cell>
          <cell r="Q307">
            <v>-0.48</v>
          </cell>
          <cell r="R307">
            <v>0</v>
          </cell>
          <cell r="S307">
            <v>172.99979541367082</v>
          </cell>
          <cell r="T307">
            <v>37.32</v>
          </cell>
          <cell r="U307">
            <v>210.31979541367082</v>
          </cell>
          <cell r="V307">
            <v>11.54</v>
          </cell>
        </row>
        <row r="308">
          <cell r="C308" t="str">
            <v>700031110</v>
          </cell>
          <cell r="D308" t="str">
            <v>Methodist Home For Nursing and Rehabilitation</v>
          </cell>
          <cell r="E308" t="str">
            <v>07/01/2021</v>
          </cell>
          <cell r="F308">
            <v>121</v>
          </cell>
          <cell r="G308">
            <v>8.7899999999999991</v>
          </cell>
          <cell r="H308">
            <v>163.02000000000001</v>
          </cell>
          <cell r="I308">
            <v>60.24</v>
          </cell>
          <cell r="J308">
            <v>1.9</v>
          </cell>
          <cell r="K308">
            <v>0</v>
          </cell>
          <cell r="L308">
            <v>0</v>
          </cell>
          <cell r="M308">
            <v>0</v>
          </cell>
          <cell r="N308">
            <v>0.48</v>
          </cell>
          <cell r="O308">
            <v>3.57614063873595</v>
          </cell>
          <cell r="P308">
            <v>-1.1000000000000001</v>
          </cell>
          <cell r="Q308">
            <v>-0.67</v>
          </cell>
          <cell r="R308">
            <v>0</v>
          </cell>
          <cell r="S308">
            <v>236.23614063873598</v>
          </cell>
          <cell r="T308">
            <v>22.09</v>
          </cell>
          <cell r="U308">
            <v>258.32614063873598</v>
          </cell>
          <cell r="V308">
            <v>21.68</v>
          </cell>
        </row>
        <row r="309">
          <cell r="C309" t="str">
            <v>350130410</v>
          </cell>
          <cell r="D309" t="str">
            <v>Middletown Park Rehabilitation and Health Ca</v>
          </cell>
          <cell r="E309" t="str">
            <v>07/01/2021</v>
          </cell>
          <cell r="F309">
            <v>230</v>
          </cell>
          <cell r="G309">
            <v>8.24</v>
          </cell>
          <cell r="H309">
            <v>154.4</v>
          </cell>
          <cell r="I309">
            <v>55.63</v>
          </cell>
          <cell r="J309">
            <v>1.08</v>
          </cell>
          <cell r="K309">
            <v>0</v>
          </cell>
          <cell r="L309">
            <v>0</v>
          </cell>
          <cell r="M309">
            <v>0</v>
          </cell>
          <cell r="N309">
            <v>1.32</v>
          </cell>
          <cell r="O309">
            <v>3.2067000000000121</v>
          </cell>
          <cell r="P309">
            <v>-1.52</v>
          </cell>
          <cell r="Q309">
            <v>-0.48</v>
          </cell>
          <cell r="R309">
            <v>0</v>
          </cell>
          <cell r="S309">
            <v>221.87670000000003</v>
          </cell>
          <cell r="T309">
            <v>30.32</v>
          </cell>
          <cell r="U309">
            <v>252.19670000000002</v>
          </cell>
          <cell r="V309">
            <v>16.8</v>
          </cell>
        </row>
        <row r="310">
          <cell r="C310" t="str">
            <v>700334010</v>
          </cell>
          <cell r="D310" t="str">
            <v>Midway Nursing Home</v>
          </cell>
          <cell r="E310" t="str">
            <v>07/01/2021</v>
          </cell>
          <cell r="F310">
            <v>200</v>
          </cell>
          <cell r="G310">
            <v>10.35</v>
          </cell>
          <cell r="H310">
            <v>132.94</v>
          </cell>
          <cell r="I310">
            <v>58.48</v>
          </cell>
          <cell r="J310">
            <v>1.56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3.3668999999999869</v>
          </cell>
          <cell r="P310">
            <v>-0.87</v>
          </cell>
          <cell r="Q310">
            <v>-0.57999999999999996</v>
          </cell>
          <cell r="R310">
            <v>0</v>
          </cell>
          <cell r="S310">
            <v>205.24689999999995</v>
          </cell>
          <cell r="T310">
            <v>17.34</v>
          </cell>
          <cell r="U310">
            <v>222.58689999999996</v>
          </cell>
          <cell r="V310">
            <v>16.87</v>
          </cell>
        </row>
        <row r="311">
          <cell r="C311" t="str">
            <v>342930030</v>
          </cell>
          <cell r="D311" t="str">
            <v>MM Ewing Continuing Care Center</v>
          </cell>
          <cell r="E311" t="str">
            <v>07/01/2021</v>
          </cell>
          <cell r="F311">
            <v>178</v>
          </cell>
          <cell r="G311">
            <v>7</v>
          </cell>
          <cell r="H311">
            <v>110.73</v>
          </cell>
          <cell r="I311">
            <v>59.75</v>
          </cell>
          <cell r="J311">
            <v>2.52</v>
          </cell>
          <cell r="K311">
            <v>0</v>
          </cell>
          <cell r="L311">
            <v>0</v>
          </cell>
          <cell r="M311">
            <v>0</v>
          </cell>
          <cell r="N311">
            <v>0.21</v>
          </cell>
          <cell r="O311">
            <v>2.9943000000000097</v>
          </cell>
          <cell r="P311">
            <v>-1.07</v>
          </cell>
          <cell r="Q311">
            <v>-0.52</v>
          </cell>
          <cell r="R311">
            <v>0</v>
          </cell>
          <cell r="S311">
            <v>181.61430000000004</v>
          </cell>
          <cell r="T311">
            <v>21.34</v>
          </cell>
          <cell r="U311">
            <v>202.95430000000005</v>
          </cell>
          <cell r="V311">
            <v>18.059999999999999</v>
          </cell>
        </row>
        <row r="312">
          <cell r="C312" t="str">
            <v>515432410</v>
          </cell>
          <cell r="D312" t="str">
            <v>Momentum at South Bay for Rehabilitation and Nursin</v>
          </cell>
          <cell r="E312" t="str">
            <v>07/01/2021</v>
          </cell>
          <cell r="F312">
            <v>160</v>
          </cell>
          <cell r="G312">
            <v>7</v>
          </cell>
          <cell r="H312">
            <v>138.38999999999999</v>
          </cell>
          <cell r="I312">
            <v>60.76</v>
          </cell>
          <cell r="J312">
            <v>2.85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3.2998499999999922</v>
          </cell>
          <cell r="P312">
            <v>-0.74</v>
          </cell>
          <cell r="Q312">
            <v>-0.69</v>
          </cell>
          <cell r="R312">
            <v>0</v>
          </cell>
          <cell r="S312">
            <v>210.86984999999996</v>
          </cell>
          <cell r="T312">
            <v>14.79</v>
          </cell>
          <cell r="U312">
            <v>225.65984999999995</v>
          </cell>
          <cell r="V312">
            <v>17.98</v>
          </cell>
        </row>
        <row r="313">
          <cell r="C313" t="str">
            <v>270100630</v>
          </cell>
          <cell r="D313" t="str">
            <v>Monroe Community Hospital</v>
          </cell>
          <cell r="E313" t="str">
            <v>07/01/2021</v>
          </cell>
          <cell r="F313">
            <v>566</v>
          </cell>
          <cell r="G313">
            <v>34.380000000000003</v>
          </cell>
          <cell r="H313">
            <v>133.56</v>
          </cell>
          <cell r="I313">
            <v>63.23</v>
          </cell>
          <cell r="J313">
            <v>5.41</v>
          </cell>
          <cell r="K313">
            <v>0</v>
          </cell>
          <cell r="L313">
            <v>0</v>
          </cell>
          <cell r="M313">
            <v>0</v>
          </cell>
          <cell r="N313">
            <v>0.42</v>
          </cell>
          <cell r="O313">
            <v>3.4162499999999909</v>
          </cell>
          <cell r="P313">
            <v>-0.91</v>
          </cell>
          <cell r="Q313">
            <v>-0.74</v>
          </cell>
          <cell r="R313">
            <v>0</v>
          </cell>
          <cell r="S313">
            <v>238.76624999999996</v>
          </cell>
          <cell r="T313">
            <v>18.149999999999999</v>
          </cell>
          <cell r="U313">
            <v>256.91624999999993</v>
          </cell>
          <cell r="V313">
            <v>16.21</v>
          </cell>
        </row>
        <row r="314">
          <cell r="C314" t="str">
            <v>356130210</v>
          </cell>
          <cell r="D314" t="str">
            <v>Montgomery Nursing and Rehabilitation Center</v>
          </cell>
          <cell r="E314" t="str">
            <v>07/01/2021</v>
          </cell>
          <cell r="F314">
            <v>100</v>
          </cell>
          <cell r="G314">
            <v>6.93</v>
          </cell>
          <cell r="H314">
            <v>157.69999999999999</v>
          </cell>
          <cell r="I314">
            <v>55.97</v>
          </cell>
          <cell r="J314">
            <v>1.47</v>
          </cell>
          <cell r="K314">
            <v>0</v>
          </cell>
          <cell r="L314">
            <v>0</v>
          </cell>
          <cell r="M314">
            <v>0</v>
          </cell>
          <cell r="N314">
            <v>0.03</v>
          </cell>
          <cell r="O314">
            <v>2.9756999999999891</v>
          </cell>
          <cell r="P314">
            <v>-4.0599999999999996</v>
          </cell>
          <cell r="Q314">
            <v>-0.56000000000000005</v>
          </cell>
          <cell r="R314">
            <v>0</v>
          </cell>
          <cell r="S314">
            <v>220.45569999999998</v>
          </cell>
          <cell r="T314">
            <v>81.2</v>
          </cell>
          <cell r="U314">
            <v>301.65569999999997</v>
          </cell>
          <cell r="V314">
            <v>16.28</v>
          </cell>
        </row>
        <row r="315">
          <cell r="C315" t="str">
            <v>700039110</v>
          </cell>
          <cell r="D315" t="str">
            <v>Morningside Nursing and Rehabilitation Center</v>
          </cell>
          <cell r="E315" t="str">
            <v>07/01/2021</v>
          </cell>
          <cell r="F315">
            <v>314</v>
          </cell>
          <cell r="G315">
            <v>17.57</v>
          </cell>
          <cell r="H315">
            <v>198.52</v>
          </cell>
          <cell r="I315">
            <v>68.64</v>
          </cell>
          <cell r="J315">
            <v>2.3199999999999998</v>
          </cell>
          <cell r="K315">
            <v>0</v>
          </cell>
          <cell r="L315">
            <v>0</v>
          </cell>
          <cell r="M315">
            <v>0</v>
          </cell>
          <cell r="N315">
            <v>0.63</v>
          </cell>
          <cell r="O315">
            <v>4.3733425780412745</v>
          </cell>
          <cell r="P315">
            <v>-2.29</v>
          </cell>
          <cell r="Q315">
            <v>-0.77</v>
          </cell>
          <cell r="R315">
            <v>0</v>
          </cell>
          <cell r="S315">
            <v>288.99334257804128</v>
          </cell>
          <cell r="T315">
            <v>45.75</v>
          </cell>
          <cell r="U315">
            <v>334.74334257804128</v>
          </cell>
          <cell r="V315">
            <v>22.25</v>
          </cell>
        </row>
        <row r="316">
          <cell r="C316" t="str">
            <v>370231510</v>
          </cell>
          <cell r="D316" t="str">
            <v>Morningstar Residential Care Center</v>
          </cell>
          <cell r="E316" t="str">
            <v>07/01/2021</v>
          </cell>
          <cell r="F316">
            <v>120</v>
          </cell>
          <cell r="G316">
            <v>6.67</v>
          </cell>
          <cell r="H316">
            <v>89.17</v>
          </cell>
          <cell r="I316">
            <v>48.61</v>
          </cell>
          <cell r="J316">
            <v>5.67</v>
          </cell>
          <cell r="K316">
            <v>0</v>
          </cell>
          <cell r="L316">
            <v>0</v>
          </cell>
          <cell r="M316">
            <v>0</v>
          </cell>
          <cell r="N316">
            <v>1.65</v>
          </cell>
          <cell r="O316">
            <v>2.2492466735361063</v>
          </cell>
          <cell r="P316">
            <v>-0.88</v>
          </cell>
          <cell r="Q316">
            <v>-0.43</v>
          </cell>
          <cell r="R316">
            <v>0</v>
          </cell>
          <cell r="S316">
            <v>152.70924667353609</v>
          </cell>
          <cell r="T316">
            <v>17.68</v>
          </cell>
          <cell r="U316">
            <v>170.38924667353609</v>
          </cell>
          <cell r="V316">
            <v>11.13</v>
          </cell>
        </row>
        <row r="317">
          <cell r="C317" t="str">
            <v>700080210</v>
          </cell>
          <cell r="D317" t="str">
            <v>Morris Park Nursing Home</v>
          </cell>
          <cell r="E317" t="str">
            <v>07/01/2021</v>
          </cell>
          <cell r="F317">
            <v>191</v>
          </cell>
          <cell r="G317">
            <v>6.29</v>
          </cell>
          <cell r="H317">
            <v>176.87</v>
          </cell>
          <cell r="I317">
            <v>60.62</v>
          </cell>
          <cell r="J317">
            <v>2.71</v>
          </cell>
          <cell r="K317">
            <v>0</v>
          </cell>
          <cell r="L317">
            <v>0</v>
          </cell>
          <cell r="M317">
            <v>0</v>
          </cell>
          <cell r="N317">
            <v>0.57999999999999996</v>
          </cell>
          <cell r="O317">
            <v>3.6785999999999888</v>
          </cell>
          <cell r="P317">
            <v>-1.19</v>
          </cell>
          <cell r="Q317">
            <v>-0.54</v>
          </cell>
          <cell r="R317">
            <v>0</v>
          </cell>
          <cell r="S317">
            <v>249.01860000000002</v>
          </cell>
          <cell r="T317">
            <v>23.84</v>
          </cell>
          <cell r="U317">
            <v>272.85860000000002</v>
          </cell>
          <cell r="V317">
            <v>11.64</v>
          </cell>
        </row>
        <row r="318">
          <cell r="C318" t="str">
            <v>700032910</v>
          </cell>
          <cell r="D318" t="str">
            <v>Mosholu Parkway Nursing And Rehabilitation Center</v>
          </cell>
          <cell r="E318" t="str">
            <v>07/01/2021</v>
          </cell>
          <cell r="F318">
            <v>122</v>
          </cell>
          <cell r="G318">
            <v>7.45</v>
          </cell>
          <cell r="H318">
            <v>133.53</v>
          </cell>
          <cell r="I318">
            <v>57.74</v>
          </cell>
          <cell r="J318">
            <v>3.37</v>
          </cell>
          <cell r="K318">
            <v>0</v>
          </cell>
          <cell r="L318">
            <v>0</v>
          </cell>
          <cell r="M318">
            <v>0</v>
          </cell>
          <cell r="N318">
            <v>0.06</v>
          </cell>
          <cell r="O318">
            <v>3.3410055366207132</v>
          </cell>
          <cell r="P318">
            <v>-1.03</v>
          </cell>
          <cell r="Q318">
            <v>-0.57999999999999996</v>
          </cell>
          <cell r="R318">
            <v>0</v>
          </cell>
          <cell r="S318">
            <v>203.88100553662071</v>
          </cell>
          <cell r="T318">
            <v>20.5</v>
          </cell>
          <cell r="U318">
            <v>224.38100553662071</v>
          </cell>
          <cell r="V318">
            <v>17.14</v>
          </cell>
        </row>
        <row r="319">
          <cell r="C319" t="str">
            <v>122630030</v>
          </cell>
          <cell r="D319" t="str">
            <v>Mountainside Residential Care Center</v>
          </cell>
          <cell r="E319" t="str">
            <v>07/01/2021</v>
          </cell>
          <cell r="F319">
            <v>82</v>
          </cell>
          <cell r="G319">
            <v>9.4600000000000009</v>
          </cell>
          <cell r="H319">
            <v>101.47</v>
          </cell>
          <cell r="I319">
            <v>58.38</v>
          </cell>
          <cell r="J319">
            <v>1.36</v>
          </cell>
          <cell r="K319">
            <v>0</v>
          </cell>
          <cell r="L319">
            <v>0</v>
          </cell>
          <cell r="M319">
            <v>0</v>
          </cell>
          <cell r="N319">
            <v>0.11</v>
          </cell>
          <cell r="O319">
            <v>2.5174499999999966</v>
          </cell>
          <cell r="P319">
            <v>-0.59</v>
          </cell>
          <cell r="Q319">
            <v>-0.49</v>
          </cell>
          <cell r="R319">
            <v>0</v>
          </cell>
          <cell r="S319">
            <v>172.21745000000001</v>
          </cell>
          <cell r="T319">
            <v>11.79</v>
          </cell>
          <cell r="U319">
            <v>184.00745000000001</v>
          </cell>
          <cell r="V319">
            <v>14.47</v>
          </cell>
        </row>
        <row r="320">
          <cell r="C320" t="str">
            <v>322730510</v>
          </cell>
          <cell r="D320" t="str">
            <v>MVHS Rehabilitation and Nursing Center</v>
          </cell>
          <cell r="E320" t="str">
            <v>07/01/2021</v>
          </cell>
          <cell r="F320">
            <v>202</v>
          </cell>
          <cell r="G320">
            <v>13.82</v>
          </cell>
          <cell r="H320">
            <v>114.24</v>
          </cell>
          <cell r="I320">
            <v>50.43</v>
          </cell>
          <cell r="J320">
            <v>3.41</v>
          </cell>
          <cell r="K320">
            <v>0</v>
          </cell>
          <cell r="L320">
            <v>0</v>
          </cell>
          <cell r="M320">
            <v>0</v>
          </cell>
          <cell r="N320">
            <v>1.67</v>
          </cell>
          <cell r="O320">
            <v>2.7203618630021538</v>
          </cell>
          <cell r="P320">
            <v>-0.68</v>
          </cell>
          <cell r="Q320">
            <v>-0.57999999999999996</v>
          </cell>
          <cell r="R320">
            <v>0</v>
          </cell>
          <cell r="S320">
            <v>185.03036186300213</v>
          </cell>
          <cell r="T320">
            <v>13.61</v>
          </cell>
          <cell r="U320">
            <v>198.64036186300211</v>
          </cell>
          <cell r="V320">
            <v>9.76</v>
          </cell>
        </row>
        <row r="321">
          <cell r="C321" t="str">
            <v>290630510</v>
          </cell>
          <cell r="D321" t="str">
            <v>Nassau Rehabilitation &amp; Nursing Center</v>
          </cell>
          <cell r="E321" t="str">
            <v>07/01/2021</v>
          </cell>
          <cell r="F321">
            <v>280</v>
          </cell>
          <cell r="G321">
            <v>8.49</v>
          </cell>
          <cell r="H321">
            <v>191.9</v>
          </cell>
          <cell r="I321">
            <v>58.19</v>
          </cell>
          <cell r="J321">
            <v>2</v>
          </cell>
          <cell r="K321">
            <v>0</v>
          </cell>
          <cell r="L321">
            <v>0</v>
          </cell>
          <cell r="M321">
            <v>0</v>
          </cell>
          <cell r="N321">
            <v>1.7</v>
          </cell>
          <cell r="O321">
            <v>3.6567000000000007</v>
          </cell>
          <cell r="P321">
            <v>-1.69</v>
          </cell>
          <cell r="Q321">
            <v>-0.69</v>
          </cell>
          <cell r="R321">
            <v>0</v>
          </cell>
          <cell r="S321">
            <v>263.55670000000003</v>
          </cell>
          <cell r="T321">
            <v>33.869999999999997</v>
          </cell>
          <cell r="U321">
            <v>297.42670000000004</v>
          </cell>
          <cell r="V321">
            <v>17.87</v>
          </cell>
        </row>
        <row r="322">
          <cell r="C322" t="str">
            <v>170100030</v>
          </cell>
          <cell r="D322" t="str">
            <v>Nathan Littauer Hospital Nursing Home</v>
          </cell>
          <cell r="E322" t="str">
            <v>07/01/2021</v>
          </cell>
          <cell r="F322">
            <v>84</v>
          </cell>
          <cell r="G322">
            <v>13.04</v>
          </cell>
          <cell r="H322">
            <v>102.83</v>
          </cell>
          <cell r="I322">
            <v>59.73</v>
          </cell>
          <cell r="J322">
            <v>4.0999999999999996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2.8108499999999879</v>
          </cell>
          <cell r="P322">
            <v>-0.6</v>
          </cell>
          <cell r="Q322">
            <v>-0.56000000000000005</v>
          </cell>
          <cell r="R322">
            <v>0</v>
          </cell>
          <cell r="S322">
            <v>181.35084999999998</v>
          </cell>
          <cell r="T322">
            <v>11.95</v>
          </cell>
          <cell r="U322">
            <v>193.30084999999997</v>
          </cell>
          <cell r="V322">
            <v>16.02</v>
          </cell>
        </row>
        <row r="323">
          <cell r="C323" t="str">
            <v>700138610</v>
          </cell>
          <cell r="D323" t="str">
            <v>New Carlton Rehab and Nursing Center LLC</v>
          </cell>
          <cell r="E323" t="str">
            <v>07/01/2021</v>
          </cell>
          <cell r="F323">
            <v>148</v>
          </cell>
          <cell r="G323">
            <v>5.16</v>
          </cell>
          <cell r="H323">
            <v>216.82</v>
          </cell>
          <cell r="I323">
            <v>58.91</v>
          </cell>
          <cell r="J323">
            <v>1.33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3.7891500000000065</v>
          </cell>
          <cell r="P323">
            <v>-0.55000000000000004</v>
          </cell>
          <cell r="Q323">
            <v>-0.57999999999999996</v>
          </cell>
          <cell r="R323">
            <v>0</v>
          </cell>
          <cell r="S323">
            <v>284.87914999999998</v>
          </cell>
          <cell r="T323">
            <v>11</v>
          </cell>
          <cell r="U323">
            <v>295.87914999999998</v>
          </cell>
          <cell r="V323">
            <v>18.04</v>
          </cell>
        </row>
        <row r="324">
          <cell r="C324" t="str">
            <v>700235810</v>
          </cell>
          <cell r="D324" t="str">
            <v>New East Side Nursing Home</v>
          </cell>
          <cell r="E324" t="str">
            <v>07/01/2021</v>
          </cell>
          <cell r="F324">
            <v>58</v>
          </cell>
          <cell r="G324">
            <v>7.87</v>
          </cell>
          <cell r="H324">
            <v>159.19999999999999</v>
          </cell>
          <cell r="I324">
            <v>59.04</v>
          </cell>
          <cell r="J324">
            <v>1.82</v>
          </cell>
          <cell r="K324">
            <v>0</v>
          </cell>
          <cell r="L324">
            <v>0</v>
          </cell>
          <cell r="M324">
            <v>0</v>
          </cell>
          <cell r="N324">
            <v>0.62</v>
          </cell>
          <cell r="O324">
            <v>3.0768908308529603</v>
          </cell>
          <cell r="P324">
            <v>-1.01</v>
          </cell>
          <cell r="Q324">
            <v>-0.65</v>
          </cell>
          <cell r="R324">
            <v>0</v>
          </cell>
          <cell r="S324">
            <v>229.96689083085295</v>
          </cell>
          <cell r="T324">
            <v>20.13</v>
          </cell>
          <cell r="U324">
            <v>250.09689083085294</v>
          </cell>
          <cell r="V324">
            <v>16.38</v>
          </cell>
        </row>
        <row r="325">
          <cell r="C325" t="str">
            <v>700339110</v>
          </cell>
          <cell r="D325" t="str">
            <v>New Glen Oaks Nursing Home</v>
          </cell>
          <cell r="E325" t="str">
            <v>07/01/2021</v>
          </cell>
          <cell r="F325">
            <v>60</v>
          </cell>
          <cell r="G325">
            <v>5.96</v>
          </cell>
          <cell r="H325">
            <v>173.96</v>
          </cell>
          <cell r="I325">
            <v>58.5</v>
          </cell>
          <cell r="J325">
            <v>0.8</v>
          </cell>
          <cell r="K325">
            <v>0</v>
          </cell>
          <cell r="L325">
            <v>0</v>
          </cell>
          <cell r="M325">
            <v>0</v>
          </cell>
          <cell r="N325">
            <v>1.4</v>
          </cell>
          <cell r="O325">
            <v>3.5450905439809333</v>
          </cell>
          <cell r="P325">
            <v>-1.04</v>
          </cell>
          <cell r="Q325">
            <v>-0.73</v>
          </cell>
          <cell r="R325">
            <v>0</v>
          </cell>
          <cell r="S325">
            <v>242.39509054398098</v>
          </cell>
          <cell r="T325">
            <v>20.88</v>
          </cell>
          <cell r="U325">
            <v>263.27509054398098</v>
          </cell>
          <cell r="V325">
            <v>15.18</v>
          </cell>
        </row>
        <row r="326">
          <cell r="C326" t="str">
            <v>700234310</v>
          </cell>
          <cell r="D326" t="str">
            <v>New Gouverneur Hospital Snf</v>
          </cell>
          <cell r="E326" t="str">
            <v>07/01/2021</v>
          </cell>
          <cell r="F326">
            <v>295</v>
          </cell>
          <cell r="G326">
            <v>29.64</v>
          </cell>
          <cell r="H326">
            <v>160.83000000000001</v>
          </cell>
          <cell r="I326">
            <v>65.03</v>
          </cell>
          <cell r="J326">
            <v>2.2200000000000002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3.7792499999999905</v>
          </cell>
          <cell r="P326">
            <v>-5.18</v>
          </cell>
          <cell r="Q326">
            <v>-0.99</v>
          </cell>
          <cell r="R326">
            <v>0</v>
          </cell>
          <cell r="S326">
            <v>255.32925</v>
          </cell>
          <cell r="T326">
            <v>103.52</v>
          </cell>
          <cell r="U326">
            <v>358.84924999999998</v>
          </cell>
          <cell r="V326">
            <v>31.03</v>
          </cell>
        </row>
        <row r="327">
          <cell r="C327" t="str">
            <v>552230410</v>
          </cell>
          <cell r="D327" t="str">
            <v>New Paltz Center for Rehabilitation and Nursing</v>
          </cell>
          <cell r="E327" t="str">
            <v>07/01/2021</v>
          </cell>
          <cell r="F327">
            <v>77</v>
          </cell>
          <cell r="G327">
            <v>10.220000000000001</v>
          </cell>
          <cell r="H327">
            <v>155.86000000000001</v>
          </cell>
          <cell r="I327">
            <v>55.62</v>
          </cell>
          <cell r="J327">
            <v>4.32</v>
          </cell>
          <cell r="K327">
            <v>0</v>
          </cell>
          <cell r="L327">
            <v>0</v>
          </cell>
          <cell r="M327">
            <v>-5</v>
          </cell>
          <cell r="N327">
            <v>1.01</v>
          </cell>
          <cell r="O327">
            <v>3.0214629371244541</v>
          </cell>
          <cell r="P327">
            <v>-1.51</v>
          </cell>
          <cell r="Q327">
            <v>-0.59</v>
          </cell>
          <cell r="R327">
            <v>0</v>
          </cell>
          <cell r="S327">
            <v>222.95146293712446</v>
          </cell>
          <cell r="T327">
            <v>30.15</v>
          </cell>
          <cell r="U327">
            <v>253.10146293712447</v>
          </cell>
          <cell r="V327">
            <v>17.649999999999999</v>
          </cell>
        </row>
        <row r="328">
          <cell r="C328" t="str">
            <v>270136010</v>
          </cell>
          <cell r="D328" t="str">
            <v>New Roc Nursing and Rehabilitation Center</v>
          </cell>
          <cell r="E328" t="str">
            <v>07/01/2021</v>
          </cell>
          <cell r="F328">
            <v>120</v>
          </cell>
          <cell r="G328">
            <v>9.4499999999999993</v>
          </cell>
          <cell r="H328">
            <v>125.8</v>
          </cell>
          <cell r="I328">
            <v>51.1</v>
          </cell>
          <cell r="J328">
            <v>5.72</v>
          </cell>
          <cell r="K328">
            <v>0</v>
          </cell>
          <cell r="L328">
            <v>0</v>
          </cell>
          <cell r="M328">
            <v>0</v>
          </cell>
          <cell r="N328">
            <v>1.1299999999999999</v>
          </cell>
          <cell r="O328">
            <v>2.697211495060003</v>
          </cell>
          <cell r="P328">
            <v>-0.51</v>
          </cell>
          <cell r="Q328">
            <v>-0.43</v>
          </cell>
          <cell r="R328">
            <v>0</v>
          </cell>
          <cell r="S328">
            <v>194.95721149505999</v>
          </cell>
          <cell r="T328">
            <v>10.23</v>
          </cell>
          <cell r="U328">
            <v>205.18721149505998</v>
          </cell>
          <cell r="V328">
            <v>11.75</v>
          </cell>
        </row>
        <row r="329">
          <cell r="C329" t="str">
            <v>700431610</v>
          </cell>
          <cell r="D329" t="str">
            <v>New Vanderbilt Rehabilitation and Care Center Inc</v>
          </cell>
          <cell r="E329" t="str">
            <v>07/01/2021</v>
          </cell>
          <cell r="F329">
            <v>320</v>
          </cell>
          <cell r="G329">
            <v>7.95</v>
          </cell>
          <cell r="H329">
            <v>189.45</v>
          </cell>
          <cell r="I329">
            <v>66.92</v>
          </cell>
          <cell r="J329">
            <v>3.33</v>
          </cell>
          <cell r="K329">
            <v>0</v>
          </cell>
          <cell r="L329">
            <v>0</v>
          </cell>
          <cell r="M329">
            <v>0</v>
          </cell>
          <cell r="N329">
            <v>1.28</v>
          </cell>
          <cell r="O329">
            <v>4.1923487748578623</v>
          </cell>
          <cell r="P329">
            <v>-0.9</v>
          </cell>
          <cell r="Q329">
            <v>-0.7</v>
          </cell>
          <cell r="R329">
            <v>0</v>
          </cell>
          <cell r="S329">
            <v>271.52234877485785</v>
          </cell>
          <cell r="T329">
            <v>17.920000000000002</v>
          </cell>
          <cell r="U329">
            <v>289.44234877485786</v>
          </cell>
          <cell r="V329">
            <v>22.76</v>
          </cell>
        </row>
        <row r="330">
          <cell r="C330" t="str">
            <v>700340510</v>
          </cell>
          <cell r="D330" t="str">
            <v>New York Center for Rehabilitation</v>
          </cell>
          <cell r="E330" t="str">
            <v>07/01/2021</v>
          </cell>
          <cell r="F330">
            <v>280</v>
          </cell>
          <cell r="G330">
            <v>8.59</v>
          </cell>
          <cell r="H330">
            <v>174.98</v>
          </cell>
          <cell r="I330">
            <v>59.22</v>
          </cell>
          <cell r="J330">
            <v>2.36</v>
          </cell>
          <cell r="K330">
            <v>0</v>
          </cell>
          <cell r="L330">
            <v>0</v>
          </cell>
          <cell r="M330">
            <v>0</v>
          </cell>
          <cell r="N330">
            <v>7.37</v>
          </cell>
          <cell r="O330">
            <v>3.7787535503444474</v>
          </cell>
          <cell r="P330">
            <v>-2.92</v>
          </cell>
          <cell r="Q330">
            <v>-0.86</v>
          </cell>
          <cell r="R330">
            <v>0</v>
          </cell>
          <cell r="S330">
            <v>252.51875355034448</v>
          </cell>
          <cell r="T330">
            <v>58.45</v>
          </cell>
          <cell r="U330">
            <v>310.9687535503445</v>
          </cell>
          <cell r="V330">
            <v>19.23</v>
          </cell>
        </row>
        <row r="331">
          <cell r="C331" t="str">
            <v>700130910</v>
          </cell>
          <cell r="D331" t="str">
            <v>New York Congregational Nursing Center Inc</v>
          </cell>
          <cell r="E331" t="str">
            <v>07/01/2021</v>
          </cell>
          <cell r="F331">
            <v>200</v>
          </cell>
          <cell r="G331">
            <v>8.9600000000000009</v>
          </cell>
          <cell r="H331">
            <v>172.37</v>
          </cell>
          <cell r="I331">
            <v>60.67</v>
          </cell>
          <cell r="J331">
            <v>2.06</v>
          </cell>
          <cell r="K331">
            <v>0</v>
          </cell>
          <cell r="L331">
            <v>0</v>
          </cell>
          <cell r="M331">
            <v>0</v>
          </cell>
          <cell r="N331">
            <v>0.71</v>
          </cell>
          <cell r="O331">
            <v>4.0136494088368408</v>
          </cell>
          <cell r="P331">
            <v>-0.52</v>
          </cell>
          <cell r="Q331">
            <v>-0.68</v>
          </cell>
          <cell r="R331">
            <v>0</v>
          </cell>
          <cell r="S331">
            <v>247.58364940883683</v>
          </cell>
          <cell r="T331">
            <v>10.47</v>
          </cell>
          <cell r="U331">
            <v>258.05364940883686</v>
          </cell>
          <cell r="V331">
            <v>17.64</v>
          </cell>
        </row>
        <row r="332">
          <cell r="C332" t="str">
            <v>700338310</v>
          </cell>
          <cell r="D332" t="str">
            <v>New York State Veterans Home In New York City</v>
          </cell>
          <cell r="E332" t="str">
            <v>07/01/2021</v>
          </cell>
          <cell r="F332">
            <v>250</v>
          </cell>
          <cell r="G332">
            <v>14.42</v>
          </cell>
          <cell r="H332">
            <v>103.72</v>
          </cell>
          <cell r="I332">
            <v>60.46</v>
          </cell>
          <cell r="J332">
            <v>1.37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2.7757499999999879</v>
          </cell>
          <cell r="P332">
            <v>-1.1599999999999999</v>
          </cell>
          <cell r="Q332">
            <v>-0.74</v>
          </cell>
          <cell r="R332">
            <v>0</v>
          </cell>
          <cell r="S332">
            <v>180.84574999999998</v>
          </cell>
          <cell r="T332">
            <v>23.1</v>
          </cell>
          <cell r="U332">
            <v>203.94574999999998</v>
          </cell>
          <cell r="V332">
            <v>6.99</v>
          </cell>
        </row>
        <row r="333">
          <cell r="C333" t="str">
            <v>582030210</v>
          </cell>
          <cell r="D333" t="str">
            <v>Newark Manor Nursing Home</v>
          </cell>
          <cell r="E333" t="str">
            <v>07/01/2021</v>
          </cell>
          <cell r="F333">
            <v>60</v>
          </cell>
          <cell r="G333">
            <v>8.99</v>
          </cell>
          <cell r="H333">
            <v>110.97</v>
          </cell>
          <cell r="I333">
            <v>51.96</v>
          </cell>
          <cell r="J333">
            <v>5.3</v>
          </cell>
          <cell r="K333">
            <v>0</v>
          </cell>
          <cell r="L333">
            <v>0</v>
          </cell>
          <cell r="M333">
            <v>0</v>
          </cell>
          <cell r="N333">
            <v>2.27</v>
          </cell>
          <cell r="O333">
            <v>2.7689914884818734</v>
          </cell>
          <cell r="P333">
            <v>-0.65</v>
          </cell>
          <cell r="Q333">
            <v>-0.47</v>
          </cell>
          <cell r="R333">
            <v>0</v>
          </cell>
          <cell r="S333">
            <v>181.13899148848188</v>
          </cell>
          <cell r="T333">
            <v>13.05</v>
          </cell>
          <cell r="U333">
            <v>194.18899148848189</v>
          </cell>
          <cell r="V333">
            <v>12.37</v>
          </cell>
        </row>
        <row r="334">
          <cell r="C334" t="str">
            <v>315430310</v>
          </cell>
          <cell r="D334" t="str">
            <v>Newfane Rehab &amp; Health Care Center</v>
          </cell>
          <cell r="E334" t="str">
            <v>07/01/2021</v>
          </cell>
          <cell r="F334">
            <v>165</v>
          </cell>
          <cell r="G334">
            <v>5.84</v>
          </cell>
          <cell r="H334">
            <v>141.34</v>
          </cell>
          <cell r="I334">
            <v>52.43</v>
          </cell>
          <cell r="J334">
            <v>3.29</v>
          </cell>
          <cell r="K334">
            <v>0</v>
          </cell>
          <cell r="L334">
            <v>0</v>
          </cell>
          <cell r="M334">
            <v>0</v>
          </cell>
          <cell r="N334">
            <v>0.91</v>
          </cell>
          <cell r="O334">
            <v>3.0311236710458331</v>
          </cell>
          <cell r="P334">
            <v>-0.4</v>
          </cell>
          <cell r="Q334">
            <v>-0.4</v>
          </cell>
          <cell r="R334">
            <v>0</v>
          </cell>
          <cell r="S334">
            <v>206.04112367104582</v>
          </cell>
          <cell r="T334">
            <v>7.95</v>
          </cell>
          <cell r="U334">
            <v>213.99112367104581</v>
          </cell>
          <cell r="V334">
            <v>16.62</v>
          </cell>
        </row>
        <row r="335">
          <cell r="C335" t="str">
            <v>310231110</v>
          </cell>
          <cell r="D335" t="str">
            <v>Niagara Rehabilitation and Nursing Center</v>
          </cell>
          <cell r="E335" t="str">
            <v>07/01/2021</v>
          </cell>
          <cell r="F335">
            <v>160</v>
          </cell>
          <cell r="G335">
            <v>7.42</v>
          </cell>
          <cell r="H335">
            <v>119.54</v>
          </cell>
          <cell r="I335">
            <v>51.83</v>
          </cell>
          <cell r="J335">
            <v>4.29</v>
          </cell>
          <cell r="K335">
            <v>0</v>
          </cell>
          <cell r="L335">
            <v>0</v>
          </cell>
          <cell r="M335">
            <v>0</v>
          </cell>
          <cell r="N335">
            <v>1.78</v>
          </cell>
          <cell r="O335">
            <v>2.965447712196152</v>
          </cell>
          <cell r="P335">
            <v>-0.68</v>
          </cell>
          <cell r="Q335">
            <v>-0.41</v>
          </cell>
          <cell r="R335">
            <v>0</v>
          </cell>
          <cell r="S335">
            <v>186.73544771219616</v>
          </cell>
          <cell r="T335">
            <v>13.51</v>
          </cell>
          <cell r="U335">
            <v>200.24544771219615</v>
          </cell>
          <cell r="V335">
            <v>12.88</v>
          </cell>
        </row>
        <row r="336">
          <cell r="C336" t="str">
            <v>316030110</v>
          </cell>
          <cell r="D336" t="str">
            <v>North Gate Health Care Facility</v>
          </cell>
          <cell r="E336" t="str">
            <v>07/01/2021</v>
          </cell>
          <cell r="F336">
            <v>200</v>
          </cell>
          <cell r="G336">
            <v>8.75</v>
          </cell>
          <cell r="H336">
            <v>137.66999999999999</v>
          </cell>
          <cell r="I336">
            <v>51.15</v>
          </cell>
          <cell r="J336">
            <v>2.67</v>
          </cell>
          <cell r="K336">
            <v>0</v>
          </cell>
          <cell r="L336">
            <v>0</v>
          </cell>
          <cell r="M336">
            <v>0</v>
          </cell>
          <cell r="N336">
            <v>2.17</v>
          </cell>
          <cell r="O336">
            <v>3.0016574393395672</v>
          </cell>
          <cell r="P336">
            <v>-0.65</v>
          </cell>
          <cell r="Q336">
            <v>-0.52</v>
          </cell>
          <cell r="R336">
            <v>0</v>
          </cell>
          <cell r="S336">
            <v>204.24165743933952</v>
          </cell>
          <cell r="T336">
            <v>13.02</v>
          </cell>
          <cell r="U336">
            <v>217.26165743933953</v>
          </cell>
          <cell r="V336">
            <v>14.77</v>
          </cell>
        </row>
        <row r="337">
          <cell r="C337" t="str">
            <v>291030010</v>
          </cell>
          <cell r="D337" t="str">
            <v>North Shore-LIJ Orzac Center for Rehabilitation</v>
          </cell>
          <cell r="E337" t="str">
            <v>07/01/2021</v>
          </cell>
          <cell r="F337">
            <v>120</v>
          </cell>
          <cell r="G337">
            <v>15.92</v>
          </cell>
          <cell r="H337">
            <v>200.83</v>
          </cell>
          <cell r="I337">
            <v>63.34</v>
          </cell>
          <cell r="J337">
            <v>5.22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3.7452000000000112</v>
          </cell>
          <cell r="P337">
            <v>-0.97</v>
          </cell>
          <cell r="Q337">
            <v>-0.74</v>
          </cell>
          <cell r="R337">
            <v>0</v>
          </cell>
          <cell r="S337">
            <v>287.34520000000003</v>
          </cell>
          <cell r="T337">
            <v>19.34</v>
          </cell>
          <cell r="U337">
            <v>306.68520000000001</v>
          </cell>
          <cell r="V337">
            <v>48.85</v>
          </cell>
        </row>
        <row r="338">
          <cell r="C338" t="str">
            <v>596830210</v>
          </cell>
          <cell r="D338" t="str">
            <v>North Westchester Restorative Therapy and Nursing</v>
          </cell>
          <cell r="E338" t="str">
            <v>07/01/2021</v>
          </cell>
          <cell r="F338">
            <v>120</v>
          </cell>
          <cell r="G338">
            <v>15.56</v>
          </cell>
          <cell r="H338">
            <v>128.25</v>
          </cell>
          <cell r="I338">
            <v>58.21</v>
          </cell>
          <cell r="J338">
            <v>2.99</v>
          </cell>
          <cell r="K338">
            <v>0</v>
          </cell>
          <cell r="L338">
            <v>0</v>
          </cell>
          <cell r="M338">
            <v>0</v>
          </cell>
          <cell r="N338">
            <v>3.1</v>
          </cell>
          <cell r="O338">
            <v>2.9547907599602183</v>
          </cell>
          <cell r="P338">
            <v>-0.88</v>
          </cell>
          <cell r="Q338">
            <v>-0.78</v>
          </cell>
          <cell r="R338">
            <v>0</v>
          </cell>
          <cell r="S338">
            <v>209.40479075996024</v>
          </cell>
          <cell r="T338">
            <v>17.55</v>
          </cell>
          <cell r="U338">
            <v>226.95479075996025</v>
          </cell>
          <cell r="V338">
            <v>11.86</v>
          </cell>
        </row>
        <row r="339">
          <cell r="C339" t="str">
            <v>556730210</v>
          </cell>
          <cell r="D339" t="str">
            <v>Northeast Center for Rehabilitation and Brain Injury</v>
          </cell>
          <cell r="E339" t="str">
            <v>07/01/2021</v>
          </cell>
          <cell r="F339">
            <v>280</v>
          </cell>
          <cell r="G339">
            <v>26.64</v>
          </cell>
          <cell r="H339">
            <v>118.27</v>
          </cell>
          <cell r="I339">
            <v>55.54</v>
          </cell>
          <cell r="J339">
            <v>16.95</v>
          </cell>
          <cell r="K339">
            <v>0</v>
          </cell>
          <cell r="L339">
            <v>0</v>
          </cell>
          <cell r="M339">
            <v>-5.27</v>
          </cell>
          <cell r="N339">
            <v>4.78</v>
          </cell>
          <cell r="O339">
            <v>3.4853106695051963</v>
          </cell>
          <cell r="P339">
            <v>-2.25</v>
          </cell>
          <cell r="Q339">
            <v>-1.06</v>
          </cell>
          <cell r="R339">
            <v>0</v>
          </cell>
          <cell r="S339">
            <v>217.08531066950516</v>
          </cell>
          <cell r="T339">
            <v>45.06</v>
          </cell>
          <cell r="U339">
            <v>262.14531066950519</v>
          </cell>
          <cell r="V339">
            <v>21.41</v>
          </cell>
        </row>
        <row r="340">
          <cell r="C340" t="str">
            <v>132730210</v>
          </cell>
          <cell r="D340" t="str">
            <v>Northern Dutchess Residential Health Care Facility Inc</v>
          </cell>
          <cell r="E340" t="str">
            <v>07/01/2021</v>
          </cell>
          <cell r="F340">
            <v>100</v>
          </cell>
          <cell r="G340">
            <v>15.67</v>
          </cell>
          <cell r="H340">
            <v>82.51</v>
          </cell>
          <cell r="I340">
            <v>51.37</v>
          </cell>
          <cell r="J340">
            <v>2.99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2.8804499999999962</v>
          </cell>
          <cell r="P340">
            <v>-0.4</v>
          </cell>
          <cell r="Q340">
            <v>-0.52</v>
          </cell>
          <cell r="R340">
            <v>0</v>
          </cell>
          <cell r="S340">
            <v>154.50045</v>
          </cell>
          <cell r="T340">
            <v>8.01</v>
          </cell>
          <cell r="U340">
            <v>162.51044999999999</v>
          </cell>
          <cell r="V340">
            <v>20.329999999999998</v>
          </cell>
        </row>
        <row r="341">
          <cell r="C341" t="str">
            <v>700235510</v>
          </cell>
          <cell r="D341" t="str">
            <v>Northern Manhattan Rehabilitation and Nursing Center</v>
          </cell>
          <cell r="E341" t="str">
            <v>07/01/2021</v>
          </cell>
          <cell r="F341">
            <v>320</v>
          </cell>
          <cell r="G341">
            <v>6.13</v>
          </cell>
          <cell r="H341">
            <v>188.89</v>
          </cell>
          <cell r="I341">
            <v>66.73</v>
          </cell>
          <cell r="J341">
            <v>4.46</v>
          </cell>
          <cell r="K341">
            <v>0</v>
          </cell>
          <cell r="L341">
            <v>0</v>
          </cell>
          <cell r="M341">
            <v>0</v>
          </cell>
          <cell r="N341">
            <v>0.56000000000000005</v>
          </cell>
          <cell r="O341">
            <v>3.7946999999999775</v>
          </cell>
          <cell r="P341">
            <v>-2.04</v>
          </cell>
          <cell r="Q341">
            <v>-0.75</v>
          </cell>
          <cell r="R341">
            <v>0</v>
          </cell>
          <cell r="S341">
            <v>267.77469999999994</v>
          </cell>
          <cell r="T341">
            <v>40.79</v>
          </cell>
          <cell r="U341">
            <v>308.56469999999996</v>
          </cell>
          <cell r="V341">
            <v>18.059999999999999</v>
          </cell>
        </row>
        <row r="342">
          <cell r="C342" t="str">
            <v>435030410</v>
          </cell>
          <cell r="D342" t="str">
            <v>Northern Manor Geriatric Center Inc</v>
          </cell>
          <cell r="E342" t="str">
            <v>07/01/2021</v>
          </cell>
          <cell r="F342">
            <v>231</v>
          </cell>
          <cell r="G342">
            <v>5.95</v>
          </cell>
          <cell r="H342">
            <v>177.33</v>
          </cell>
          <cell r="I342">
            <v>58.51</v>
          </cell>
          <cell r="J342">
            <v>3.54</v>
          </cell>
          <cell r="K342">
            <v>0</v>
          </cell>
          <cell r="L342">
            <v>0</v>
          </cell>
          <cell r="M342">
            <v>0</v>
          </cell>
          <cell r="N342">
            <v>1.49</v>
          </cell>
          <cell r="O342">
            <v>3.3679472865281923</v>
          </cell>
          <cell r="P342">
            <v>-1.45</v>
          </cell>
          <cell r="Q342">
            <v>-0.69</v>
          </cell>
          <cell r="R342">
            <v>0</v>
          </cell>
          <cell r="S342">
            <v>248.0479472865282</v>
          </cell>
          <cell r="T342">
            <v>28.99</v>
          </cell>
          <cell r="U342">
            <v>277.03794728652821</v>
          </cell>
          <cell r="V342">
            <v>13.21</v>
          </cell>
        </row>
        <row r="343">
          <cell r="C343" t="str">
            <v>435330110</v>
          </cell>
          <cell r="D343" t="str">
            <v>Northern Metropolitan Residential Health Care Facility Inc</v>
          </cell>
          <cell r="E343" t="str">
            <v>07/01/2021</v>
          </cell>
          <cell r="F343">
            <v>120</v>
          </cell>
          <cell r="G343">
            <v>9.92</v>
          </cell>
          <cell r="H343">
            <v>148.05000000000001</v>
          </cell>
          <cell r="I343">
            <v>57.33</v>
          </cell>
          <cell r="J343">
            <v>2.16</v>
          </cell>
          <cell r="K343">
            <v>0</v>
          </cell>
          <cell r="L343">
            <v>0</v>
          </cell>
          <cell r="M343">
            <v>0</v>
          </cell>
          <cell r="N343">
            <v>0.7</v>
          </cell>
          <cell r="O343">
            <v>3.3682581307884902</v>
          </cell>
          <cell r="P343">
            <v>-1.66</v>
          </cell>
          <cell r="Q343">
            <v>-0.55000000000000004</v>
          </cell>
          <cell r="R343">
            <v>0</v>
          </cell>
          <cell r="S343">
            <v>219.31825813078848</v>
          </cell>
          <cell r="T343">
            <v>33.26</v>
          </cell>
          <cell r="U343">
            <v>252.57825813078847</v>
          </cell>
          <cell r="V343">
            <v>10.52</v>
          </cell>
        </row>
        <row r="344">
          <cell r="C344" t="str">
            <v>432130210</v>
          </cell>
          <cell r="D344" t="str">
            <v>Northern Riverview Health Care Center Inc</v>
          </cell>
          <cell r="E344" t="str">
            <v>07/01/2021</v>
          </cell>
          <cell r="F344">
            <v>180</v>
          </cell>
          <cell r="G344">
            <v>11.32</v>
          </cell>
          <cell r="H344">
            <v>151.01</v>
          </cell>
          <cell r="I344">
            <v>56.07</v>
          </cell>
          <cell r="J344">
            <v>2.11</v>
          </cell>
          <cell r="K344">
            <v>0</v>
          </cell>
          <cell r="L344">
            <v>0</v>
          </cell>
          <cell r="M344">
            <v>-5.24</v>
          </cell>
          <cell r="N344">
            <v>1.21</v>
          </cell>
          <cell r="O344">
            <v>3.3654842690983173</v>
          </cell>
          <cell r="P344">
            <v>-1.1599999999999999</v>
          </cell>
          <cell r="Q344">
            <v>-0.61</v>
          </cell>
          <cell r="R344">
            <v>0</v>
          </cell>
          <cell r="S344">
            <v>218.0754842690983</v>
          </cell>
          <cell r="T344">
            <v>23.19</v>
          </cell>
          <cell r="U344">
            <v>241.26548426909829</v>
          </cell>
          <cell r="V344">
            <v>12.06</v>
          </cell>
        </row>
        <row r="345">
          <cell r="C345" t="str">
            <v>295130510</v>
          </cell>
          <cell r="D345" t="str">
            <v>Northwell Health Stern Family Center for Rehabilitation</v>
          </cell>
          <cell r="E345" t="str">
            <v>07/01/2021</v>
          </cell>
          <cell r="F345">
            <v>256</v>
          </cell>
          <cell r="G345">
            <v>22.6</v>
          </cell>
          <cell r="H345">
            <v>164.03</v>
          </cell>
          <cell r="I345">
            <v>63.71</v>
          </cell>
          <cell r="J345">
            <v>11.07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3.502049999999997</v>
          </cell>
          <cell r="P345">
            <v>-1.27</v>
          </cell>
          <cell r="Q345">
            <v>-0.88</v>
          </cell>
          <cell r="R345">
            <v>0</v>
          </cell>
          <cell r="S345">
            <v>262.76205000000004</v>
          </cell>
          <cell r="T345">
            <v>25.48</v>
          </cell>
          <cell r="U345">
            <v>288.24205000000006</v>
          </cell>
          <cell r="V345">
            <v>35.409999999999997</v>
          </cell>
        </row>
        <row r="346">
          <cell r="C346" t="str">
            <v>052630410</v>
          </cell>
          <cell r="D346" t="str">
            <v>Northwoods Rehabilitation and Nursing Center at Moravia</v>
          </cell>
          <cell r="E346" t="str">
            <v>07/01/2021</v>
          </cell>
          <cell r="F346">
            <v>40</v>
          </cell>
          <cell r="G346">
            <v>6.47</v>
          </cell>
          <cell r="H346">
            <v>92.85</v>
          </cell>
          <cell r="I346">
            <v>49.2</v>
          </cell>
          <cell r="J346">
            <v>5.62</v>
          </cell>
          <cell r="K346">
            <v>0</v>
          </cell>
          <cell r="L346">
            <v>0</v>
          </cell>
          <cell r="M346">
            <v>0</v>
          </cell>
          <cell r="N346">
            <v>10.85</v>
          </cell>
          <cell r="O346">
            <v>2.5453672000468259</v>
          </cell>
          <cell r="P346">
            <v>-0.62</v>
          </cell>
          <cell r="Q346">
            <v>-0.39</v>
          </cell>
          <cell r="R346">
            <v>0</v>
          </cell>
          <cell r="S346">
            <v>166.52536720004682</v>
          </cell>
          <cell r="T346">
            <v>12.43</v>
          </cell>
          <cell r="U346">
            <v>178.95536720004682</v>
          </cell>
          <cell r="V346">
            <v>16.649999999999999</v>
          </cell>
        </row>
        <row r="347">
          <cell r="C347" t="str">
            <v>700131610</v>
          </cell>
          <cell r="D347" t="str">
            <v>Norwegian Christian Home And Health Center</v>
          </cell>
          <cell r="E347" t="str">
            <v>07/01/2021</v>
          </cell>
          <cell r="F347">
            <v>137</v>
          </cell>
          <cell r="G347">
            <v>17.64</v>
          </cell>
          <cell r="H347">
            <v>167.51</v>
          </cell>
          <cell r="I347">
            <v>59.23</v>
          </cell>
          <cell r="J347">
            <v>4.09</v>
          </cell>
          <cell r="K347">
            <v>0</v>
          </cell>
          <cell r="L347">
            <v>0</v>
          </cell>
          <cell r="M347">
            <v>0</v>
          </cell>
          <cell r="N347">
            <v>5.76</v>
          </cell>
          <cell r="O347">
            <v>3.5995812804674472</v>
          </cell>
          <cell r="P347">
            <v>-1.72</v>
          </cell>
          <cell r="Q347">
            <v>-0.74</v>
          </cell>
          <cell r="R347">
            <v>0</v>
          </cell>
          <cell r="S347">
            <v>255.3695812804674</v>
          </cell>
          <cell r="T347">
            <v>34.299999999999997</v>
          </cell>
          <cell r="U347">
            <v>289.66958128046741</v>
          </cell>
          <cell r="V347">
            <v>20.57</v>
          </cell>
        </row>
        <row r="348">
          <cell r="C348" t="str">
            <v>082430410</v>
          </cell>
          <cell r="D348" t="str">
            <v>Norwich Rehabilitation &amp; Nursing Center</v>
          </cell>
          <cell r="E348" t="str">
            <v>07/01/2021</v>
          </cell>
          <cell r="F348">
            <v>82</v>
          </cell>
          <cell r="G348">
            <v>11.12</v>
          </cell>
          <cell r="H348">
            <v>128.30000000000001</v>
          </cell>
          <cell r="I348">
            <v>53.27</v>
          </cell>
          <cell r="J348">
            <v>2.35</v>
          </cell>
          <cell r="K348">
            <v>0</v>
          </cell>
          <cell r="L348">
            <v>0</v>
          </cell>
          <cell r="M348">
            <v>0</v>
          </cell>
          <cell r="N348">
            <v>1.98</v>
          </cell>
          <cell r="O348">
            <v>3.1645680948910808</v>
          </cell>
          <cell r="P348">
            <v>-0.83</v>
          </cell>
          <cell r="Q348">
            <v>-0.4</v>
          </cell>
          <cell r="R348">
            <v>0</v>
          </cell>
          <cell r="S348">
            <v>198.95456809489107</v>
          </cell>
          <cell r="T348">
            <v>16.63</v>
          </cell>
          <cell r="U348">
            <v>215.58456809489107</v>
          </cell>
          <cell r="V348">
            <v>14.29</v>
          </cell>
        </row>
        <row r="349">
          <cell r="C349" t="str">
            <v>335330110</v>
          </cell>
          <cell r="D349" t="str">
            <v>Nottingham Residential Health Care Facility</v>
          </cell>
          <cell r="E349" t="str">
            <v>07/01/2021</v>
          </cell>
          <cell r="F349">
            <v>40</v>
          </cell>
          <cell r="G349">
            <v>13.18</v>
          </cell>
          <cell r="H349">
            <v>99.09</v>
          </cell>
          <cell r="I349">
            <v>54.38</v>
          </cell>
          <cell r="J349">
            <v>4.45</v>
          </cell>
          <cell r="K349">
            <v>0</v>
          </cell>
          <cell r="L349">
            <v>0</v>
          </cell>
          <cell r="M349">
            <v>0</v>
          </cell>
          <cell r="N349">
            <v>0.82</v>
          </cell>
          <cell r="O349">
            <v>2.4876255149204667</v>
          </cell>
          <cell r="P349">
            <v>-1.18</v>
          </cell>
          <cell r="Q349">
            <v>-0.65</v>
          </cell>
          <cell r="R349">
            <v>0</v>
          </cell>
          <cell r="S349">
            <v>172.57762551492044</v>
          </cell>
          <cell r="T349">
            <v>23.62</v>
          </cell>
          <cell r="U349">
            <v>196.19762551492045</v>
          </cell>
          <cell r="V349">
            <v>26.78</v>
          </cell>
        </row>
        <row r="350">
          <cell r="C350" t="str">
            <v>435030610</v>
          </cell>
          <cell r="D350" t="str">
            <v>Nyack Ridge Rehabilitation and Nursing Center</v>
          </cell>
          <cell r="E350" t="str">
            <v>07/01/2021</v>
          </cell>
          <cell r="F350">
            <v>160</v>
          </cell>
          <cell r="G350">
            <v>5.67</v>
          </cell>
          <cell r="H350">
            <v>166.58</v>
          </cell>
          <cell r="I350">
            <v>57.16</v>
          </cell>
          <cell r="J350">
            <v>2.13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3.0760500000000093</v>
          </cell>
          <cell r="P350">
            <v>-0.83</v>
          </cell>
          <cell r="Q350">
            <v>-0.46</v>
          </cell>
          <cell r="R350">
            <v>0</v>
          </cell>
          <cell r="S350">
            <v>233.32604999999998</v>
          </cell>
          <cell r="T350">
            <v>16.62</v>
          </cell>
          <cell r="U350">
            <v>249.94604999999999</v>
          </cell>
          <cell r="V350">
            <v>16.739999999999998</v>
          </cell>
        </row>
        <row r="351">
          <cell r="C351" t="str">
            <v>082530110</v>
          </cell>
          <cell r="D351" t="str">
            <v>NYS Veterans Home</v>
          </cell>
          <cell r="E351" t="str">
            <v>07/01/2021</v>
          </cell>
          <cell r="F351">
            <v>242</v>
          </cell>
          <cell r="G351">
            <v>20.81</v>
          </cell>
          <cell r="H351">
            <v>113.14</v>
          </cell>
          <cell r="I351">
            <v>57.03</v>
          </cell>
          <cell r="J351">
            <v>1.84</v>
          </cell>
          <cell r="K351">
            <v>0</v>
          </cell>
          <cell r="L351">
            <v>0</v>
          </cell>
          <cell r="M351">
            <v>0</v>
          </cell>
          <cell r="N351">
            <v>0.42</v>
          </cell>
          <cell r="O351">
            <v>2.8925836854939462</v>
          </cell>
          <cell r="P351">
            <v>-1.95</v>
          </cell>
          <cell r="Q351">
            <v>-0.72</v>
          </cell>
          <cell r="R351">
            <v>0</v>
          </cell>
          <cell r="S351">
            <v>193.46258368549394</v>
          </cell>
          <cell r="T351">
            <v>38.909999999999997</v>
          </cell>
          <cell r="U351">
            <v>232.37258368549394</v>
          </cell>
          <cell r="V351">
            <v>10.67</v>
          </cell>
        </row>
        <row r="352">
          <cell r="C352" t="str">
            <v>595130010</v>
          </cell>
          <cell r="D352" t="str">
            <v>NYS Veterans Home at Montrose</v>
          </cell>
          <cell r="E352" t="str">
            <v>07/01/2021</v>
          </cell>
          <cell r="F352">
            <v>252</v>
          </cell>
          <cell r="G352">
            <v>20.059999999999999</v>
          </cell>
          <cell r="H352">
            <v>140.35</v>
          </cell>
          <cell r="I352">
            <v>59.22</v>
          </cell>
          <cell r="J352">
            <v>0.87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2.8546499999999924</v>
          </cell>
          <cell r="P352">
            <v>-1.29</v>
          </cell>
          <cell r="Q352">
            <v>-0.77</v>
          </cell>
          <cell r="R352">
            <v>0</v>
          </cell>
          <cell r="S352">
            <v>221.29464999999999</v>
          </cell>
          <cell r="T352">
            <v>25.74</v>
          </cell>
          <cell r="U352">
            <v>247.03465</v>
          </cell>
          <cell r="V352">
            <v>9.64</v>
          </cell>
        </row>
        <row r="353">
          <cell r="C353" t="str">
            <v>540131310</v>
          </cell>
          <cell r="D353" t="str">
            <v>Oak Hill Rehabilitation and Nursing Care Center</v>
          </cell>
          <cell r="E353" t="str">
            <v>07/01/2021</v>
          </cell>
          <cell r="F353">
            <v>60</v>
          </cell>
          <cell r="G353">
            <v>6.61</v>
          </cell>
          <cell r="H353">
            <v>134.80000000000001</v>
          </cell>
          <cell r="I353">
            <v>47.93</v>
          </cell>
          <cell r="J353">
            <v>3.13</v>
          </cell>
          <cell r="K353">
            <v>0</v>
          </cell>
          <cell r="L353">
            <v>0</v>
          </cell>
          <cell r="M353">
            <v>-3.83</v>
          </cell>
          <cell r="N353">
            <v>0</v>
          </cell>
          <cell r="O353">
            <v>2.6332500000000039</v>
          </cell>
          <cell r="P353">
            <v>-0.51</v>
          </cell>
          <cell r="Q353">
            <v>-0.53</v>
          </cell>
          <cell r="R353">
            <v>0</v>
          </cell>
          <cell r="S353">
            <v>190.23325000000003</v>
          </cell>
          <cell r="T353">
            <v>10.210000000000001</v>
          </cell>
          <cell r="U353">
            <v>200.44325000000003</v>
          </cell>
          <cell r="V353">
            <v>12.98</v>
          </cell>
        </row>
        <row r="354">
          <cell r="C354" t="str">
            <v>515132210</v>
          </cell>
          <cell r="D354" t="str">
            <v>Oasis Rehabilitation and Nursing LLC</v>
          </cell>
          <cell r="E354" t="str">
            <v>07/01/2021</v>
          </cell>
          <cell r="F354">
            <v>100</v>
          </cell>
          <cell r="G354">
            <v>9.77</v>
          </cell>
          <cell r="H354">
            <v>137.29</v>
          </cell>
          <cell r="I354">
            <v>58.51</v>
          </cell>
          <cell r="J354">
            <v>2.71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3.0355500000000006</v>
          </cell>
          <cell r="P354">
            <v>-1.45</v>
          </cell>
          <cell r="Q354">
            <v>-0.65</v>
          </cell>
          <cell r="R354">
            <v>0</v>
          </cell>
          <cell r="S354">
            <v>209.21555000000001</v>
          </cell>
          <cell r="T354">
            <v>28.94</v>
          </cell>
          <cell r="U354">
            <v>238.15555000000001</v>
          </cell>
          <cell r="V354">
            <v>15.7</v>
          </cell>
        </row>
        <row r="355">
          <cell r="C355" t="str">
            <v>295031410</v>
          </cell>
          <cell r="D355" t="str">
            <v>Oceanside Care Center Inc</v>
          </cell>
          <cell r="E355" t="str">
            <v>07/01/2021</v>
          </cell>
          <cell r="F355">
            <v>100</v>
          </cell>
          <cell r="G355">
            <v>6.05</v>
          </cell>
          <cell r="H355">
            <v>185.03</v>
          </cell>
          <cell r="I355">
            <v>59.39</v>
          </cell>
          <cell r="J355">
            <v>3.32</v>
          </cell>
          <cell r="K355">
            <v>0</v>
          </cell>
          <cell r="L355">
            <v>0</v>
          </cell>
          <cell r="M355">
            <v>0</v>
          </cell>
          <cell r="N355">
            <v>1.08</v>
          </cell>
          <cell r="O355">
            <v>3.4956263489833077</v>
          </cell>
          <cell r="P355">
            <v>-0.93</v>
          </cell>
          <cell r="Q355">
            <v>-0.63</v>
          </cell>
          <cell r="R355">
            <v>0</v>
          </cell>
          <cell r="S355">
            <v>256.80562634898337</v>
          </cell>
          <cell r="T355">
            <v>18.66</v>
          </cell>
          <cell r="U355">
            <v>275.46562634898339</v>
          </cell>
          <cell r="V355">
            <v>18.079999999999998</v>
          </cell>
        </row>
        <row r="356">
          <cell r="C356" t="str">
            <v>700335410</v>
          </cell>
          <cell r="D356" t="str">
            <v>Oceanview Nursing &amp; Rehabilitation Center LLC</v>
          </cell>
          <cell r="E356" t="str">
            <v>07/01/2021</v>
          </cell>
          <cell r="F356">
            <v>102</v>
          </cell>
          <cell r="G356">
            <v>6.09</v>
          </cell>
          <cell r="H356">
            <v>153.13</v>
          </cell>
          <cell r="I356">
            <v>59.2</v>
          </cell>
          <cell r="J356">
            <v>2.78</v>
          </cell>
          <cell r="K356">
            <v>0</v>
          </cell>
          <cell r="L356">
            <v>0</v>
          </cell>
          <cell r="M356">
            <v>0</v>
          </cell>
          <cell r="N356">
            <v>0.97</v>
          </cell>
          <cell r="O356">
            <v>3.5539778505114441</v>
          </cell>
          <cell r="P356">
            <v>-0.72</v>
          </cell>
          <cell r="Q356">
            <v>-0.59</v>
          </cell>
          <cell r="R356">
            <v>0</v>
          </cell>
          <cell r="S356">
            <v>224.41397785051146</v>
          </cell>
          <cell r="T356">
            <v>14.39</v>
          </cell>
          <cell r="U356">
            <v>238.80397785051144</v>
          </cell>
          <cell r="V356">
            <v>15.28</v>
          </cell>
        </row>
        <row r="357">
          <cell r="C357" t="str">
            <v>320231710</v>
          </cell>
          <cell r="D357" t="str">
            <v>Oneida Center for Rehabilitation and Nursing</v>
          </cell>
          <cell r="E357" t="str">
            <v>07/01/2021</v>
          </cell>
          <cell r="F357">
            <v>120</v>
          </cell>
          <cell r="G357">
            <v>10.36</v>
          </cell>
          <cell r="H357">
            <v>122.53</v>
          </cell>
          <cell r="I357">
            <v>50.94</v>
          </cell>
          <cell r="J357">
            <v>4.95</v>
          </cell>
          <cell r="K357">
            <v>0</v>
          </cell>
          <cell r="L357">
            <v>0</v>
          </cell>
          <cell r="M357">
            <v>0</v>
          </cell>
          <cell r="N357">
            <v>1.77</v>
          </cell>
          <cell r="O357">
            <v>2.9045999999999879</v>
          </cell>
          <cell r="P357">
            <v>-1.25</v>
          </cell>
          <cell r="Q357">
            <v>-0.37</v>
          </cell>
          <cell r="R357">
            <v>0</v>
          </cell>
          <cell r="S357">
            <v>191.83459999999997</v>
          </cell>
          <cell r="T357">
            <v>25.04</v>
          </cell>
          <cell r="U357">
            <v>216.87459999999996</v>
          </cell>
          <cell r="V357">
            <v>15.63</v>
          </cell>
        </row>
        <row r="358">
          <cell r="C358" t="str">
            <v>260100110</v>
          </cell>
          <cell r="D358" t="str">
            <v>Oneida Health Rehabilitation and Extended Care</v>
          </cell>
          <cell r="E358" t="str">
            <v>07/01/2021</v>
          </cell>
          <cell r="F358">
            <v>160</v>
          </cell>
          <cell r="G358">
            <v>17.57</v>
          </cell>
          <cell r="H358">
            <v>126.79</v>
          </cell>
          <cell r="I358">
            <v>61.22</v>
          </cell>
          <cell r="J358">
            <v>4.95</v>
          </cell>
          <cell r="K358">
            <v>0</v>
          </cell>
          <cell r="L358">
            <v>0</v>
          </cell>
          <cell r="M358">
            <v>0</v>
          </cell>
          <cell r="N358">
            <v>0.4</v>
          </cell>
          <cell r="O358">
            <v>3.0980994303866964</v>
          </cell>
          <cell r="P358">
            <v>-0.6</v>
          </cell>
          <cell r="Q358">
            <v>-0.56999999999999995</v>
          </cell>
          <cell r="R358">
            <v>0</v>
          </cell>
          <cell r="S358">
            <v>212.85809943038672</v>
          </cell>
          <cell r="T358">
            <v>12.06</v>
          </cell>
          <cell r="U358">
            <v>224.91809943038672</v>
          </cell>
          <cell r="V358">
            <v>17.649999999999999</v>
          </cell>
        </row>
        <row r="359">
          <cell r="C359" t="str">
            <v>333430410</v>
          </cell>
          <cell r="D359" t="str">
            <v>Onondaga Center for Rehabilitation and Nursing</v>
          </cell>
          <cell r="E359" t="str">
            <v>07/01/2021</v>
          </cell>
          <cell r="F359">
            <v>80</v>
          </cell>
          <cell r="G359">
            <v>14.52</v>
          </cell>
          <cell r="H359">
            <v>132.91</v>
          </cell>
          <cell r="I359">
            <v>51.59</v>
          </cell>
          <cell r="J359">
            <v>3.69</v>
          </cell>
          <cell r="K359">
            <v>0</v>
          </cell>
          <cell r="L359">
            <v>0</v>
          </cell>
          <cell r="M359">
            <v>-5.24</v>
          </cell>
          <cell r="N359">
            <v>3.51</v>
          </cell>
          <cell r="O359">
            <v>2.7176615072968957</v>
          </cell>
          <cell r="P359">
            <v>-2.0299999999999998</v>
          </cell>
          <cell r="Q359">
            <v>-0.49</v>
          </cell>
          <cell r="R359">
            <v>0</v>
          </cell>
          <cell r="S359">
            <v>201.17766150729688</v>
          </cell>
          <cell r="T359">
            <v>40.53</v>
          </cell>
          <cell r="U359">
            <v>241.70766150729688</v>
          </cell>
          <cell r="V359">
            <v>14.66</v>
          </cell>
        </row>
        <row r="360">
          <cell r="C360" t="str">
            <v>342930410</v>
          </cell>
          <cell r="D360" t="str">
            <v>Ontario Center for Rehabilitation and Healthcare</v>
          </cell>
          <cell r="E360" t="str">
            <v>07/01/2021</v>
          </cell>
          <cell r="F360">
            <v>98</v>
          </cell>
          <cell r="G360">
            <v>9.06</v>
          </cell>
          <cell r="H360">
            <v>137.25</v>
          </cell>
          <cell r="I360">
            <v>56.32</v>
          </cell>
          <cell r="J360">
            <v>5.18</v>
          </cell>
          <cell r="K360">
            <v>0</v>
          </cell>
          <cell r="L360">
            <v>0</v>
          </cell>
          <cell r="M360">
            <v>-5.5</v>
          </cell>
          <cell r="N360">
            <v>0.95</v>
          </cell>
          <cell r="O360">
            <v>3.1841239219633906</v>
          </cell>
          <cell r="P360">
            <v>-2.87</v>
          </cell>
          <cell r="Q360">
            <v>-0.52</v>
          </cell>
          <cell r="R360">
            <v>0</v>
          </cell>
          <cell r="S360">
            <v>203.05412392196337</v>
          </cell>
          <cell r="T360">
            <v>57.35</v>
          </cell>
          <cell r="U360">
            <v>260.40412392196339</v>
          </cell>
          <cell r="V360">
            <v>19.82</v>
          </cell>
        </row>
        <row r="361">
          <cell r="C361" t="str">
            <v>362230410</v>
          </cell>
          <cell r="D361" t="str">
            <v>Orchard  Rehabilitation and Nursing Center</v>
          </cell>
          <cell r="E361" t="str">
            <v>07/01/2021</v>
          </cell>
          <cell r="F361">
            <v>160</v>
          </cell>
          <cell r="G361">
            <v>8.7799999999999994</v>
          </cell>
          <cell r="H361">
            <v>121.6</v>
          </cell>
          <cell r="I361">
            <v>51.19</v>
          </cell>
          <cell r="J361">
            <v>7.48</v>
          </cell>
          <cell r="K361">
            <v>0</v>
          </cell>
          <cell r="L361">
            <v>0</v>
          </cell>
          <cell r="M361">
            <v>-4.45</v>
          </cell>
          <cell r="N361">
            <v>1.9</v>
          </cell>
          <cell r="O361">
            <v>2.9055539463281264</v>
          </cell>
          <cell r="P361">
            <v>-1.74</v>
          </cell>
          <cell r="Q361">
            <v>-0.34</v>
          </cell>
          <cell r="R361">
            <v>0</v>
          </cell>
          <cell r="S361">
            <v>187.32555394632811</v>
          </cell>
          <cell r="T361">
            <v>34.78</v>
          </cell>
          <cell r="U361">
            <v>222.10555394632811</v>
          </cell>
          <cell r="V361">
            <v>14.86</v>
          </cell>
        </row>
        <row r="362">
          <cell r="C362" t="str">
            <v>515431910</v>
          </cell>
          <cell r="D362" t="str">
            <v>Our Lady of Consolation Nursing and Rehabilitation Care Center</v>
          </cell>
          <cell r="E362" t="str">
            <v>07/01/2021</v>
          </cell>
          <cell r="F362">
            <v>345</v>
          </cell>
          <cell r="G362">
            <v>11.63</v>
          </cell>
          <cell r="H362">
            <v>171.11</v>
          </cell>
          <cell r="I362">
            <v>70.099999999999994</v>
          </cell>
          <cell r="J362">
            <v>1.45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3.7971000000000004</v>
          </cell>
          <cell r="P362">
            <v>-0.84</v>
          </cell>
          <cell r="Q362">
            <v>-0.81</v>
          </cell>
          <cell r="R362">
            <v>0</v>
          </cell>
          <cell r="S362">
            <v>256.43709999999999</v>
          </cell>
          <cell r="T362">
            <v>16.72</v>
          </cell>
          <cell r="U362">
            <v>273.15710000000001</v>
          </cell>
          <cell r="V362">
            <v>20.9</v>
          </cell>
        </row>
        <row r="363">
          <cell r="C363" t="str">
            <v>015530110</v>
          </cell>
          <cell r="D363" t="str">
            <v>Our Lady Of Mercy Life Center</v>
          </cell>
          <cell r="E363" t="str">
            <v>07/01/2021</v>
          </cell>
          <cell r="F363">
            <v>160</v>
          </cell>
          <cell r="G363">
            <v>8.8800000000000008</v>
          </cell>
          <cell r="H363">
            <v>116.6</v>
          </cell>
          <cell r="I363">
            <v>54.89</v>
          </cell>
          <cell r="J363">
            <v>1.94</v>
          </cell>
          <cell r="K363">
            <v>0</v>
          </cell>
          <cell r="L363">
            <v>0</v>
          </cell>
          <cell r="M363">
            <v>0</v>
          </cell>
          <cell r="N363">
            <v>0.47</v>
          </cell>
          <cell r="O363">
            <v>2.8804499999999962</v>
          </cell>
          <cell r="P363">
            <v>-0.89</v>
          </cell>
          <cell r="Q363">
            <v>-0.61</v>
          </cell>
          <cell r="R363">
            <v>0</v>
          </cell>
          <cell r="S363">
            <v>184.16045</v>
          </cell>
          <cell r="T363">
            <v>17.82</v>
          </cell>
          <cell r="U363">
            <v>201.98044999999999</v>
          </cell>
          <cell r="V363">
            <v>17.89</v>
          </cell>
        </row>
        <row r="364">
          <cell r="C364" t="str">
            <v>312130310</v>
          </cell>
          <cell r="D364" t="str">
            <v>Our Lady of Peace Nursing Care Residence</v>
          </cell>
          <cell r="E364" t="str">
            <v>07/01/2021</v>
          </cell>
          <cell r="F364">
            <v>250</v>
          </cell>
          <cell r="G364">
            <v>10.26</v>
          </cell>
          <cell r="H364">
            <v>125.25</v>
          </cell>
          <cell r="I364">
            <v>52.5</v>
          </cell>
          <cell r="J364">
            <v>2.65</v>
          </cell>
          <cell r="K364">
            <v>0</v>
          </cell>
          <cell r="L364">
            <v>0</v>
          </cell>
          <cell r="M364">
            <v>0</v>
          </cell>
          <cell r="N364">
            <v>0.38</v>
          </cell>
          <cell r="O364">
            <v>2.8429547020995756</v>
          </cell>
          <cell r="P364">
            <v>-0.75</v>
          </cell>
          <cell r="Q364">
            <v>-0.53</v>
          </cell>
          <cell r="R364">
            <v>0</v>
          </cell>
          <cell r="S364">
            <v>192.60295470209957</v>
          </cell>
          <cell r="T364">
            <v>14.94</v>
          </cell>
          <cell r="U364">
            <v>207.54295470209956</v>
          </cell>
          <cell r="V364">
            <v>14.11</v>
          </cell>
        </row>
        <row r="365">
          <cell r="C365" t="str">
            <v>700137310</v>
          </cell>
          <cell r="D365" t="str">
            <v>Oxford Nursing Home</v>
          </cell>
          <cell r="E365" t="str">
            <v>07/01/2021</v>
          </cell>
          <cell r="F365">
            <v>235</v>
          </cell>
          <cell r="G365">
            <v>5.47</v>
          </cell>
          <cell r="H365">
            <v>226.04</v>
          </cell>
          <cell r="I365">
            <v>58.26</v>
          </cell>
          <cell r="J365">
            <v>3.1</v>
          </cell>
          <cell r="K365">
            <v>0</v>
          </cell>
          <cell r="L365">
            <v>0</v>
          </cell>
          <cell r="M365">
            <v>0</v>
          </cell>
          <cell r="N365">
            <v>1.57</v>
          </cell>
          <cell r="O365">
            <v>3.8309462822396654</v>
          </cell>
          <cell r="P365">
            <v>-0.45</v>
          </cell>
          <cell r="Q365">
            <v>-0.5</v>
          </cell>
          <cell r="R365">
            <v>0</v>
          </cell>
          <cell r="S365">
            <v>297.32094628223967</v>
          </cell>
          <cell r="T365">
            <v>8.94</v>
          </cell>
          <cell r="U365">
            <v>306.26094628223967</v>
          </cell>
          <cell r="V365">
            <v>21.38</v>
          </cell>
        </row>
        <row r="366">
          <cell r="C366" t="str">
            <v>700330610</v>
          </cell>
          <cell r="D366" t="str">
            <v>Ozanam Hall Of Queens Nursing Home Inc</v>
          </cell>
          <cell r="E366" t="str">
            <v>07/01/2021</v>
          </cell>
          <cell r="F366">
            <v>432</v>
          </cell>
          <cell r="G366">
            <v>16.239999999999998</v>
          </cell>
          <cell r="H366">
            <v>170.48</v>
          </cell>
          <cell r="I366">
            <v>71.13</v>
          </cell>
          <cell r="J366">
            <v>1.04</v>
          </cell>
          <cell r="K366">
            <v>0</v>
          </cell>
          <cell r="L366">
            <v>0</v>
          </cell>
          <cell r="M366">
            <v>0</v>
          </cell>
          <cell r="N366">
            <v>0.15</v>
          </cell>
          <cell r="O366">
            <v>3.9328153407109312</v>
          </cell>
          <cell r="P366">
            <v>-1.7</v>
          </cell>
          <cell r="Q366">
            <v>-0.68</v>
          </cell>
          <cell r="R366">
            <v>0</v>
          </cell>
          <cell r="S366">
            <v>260.59281534071096</v>
          </cell>
          <cell r="T366">
            <v>34.049999999999997</v>
          </cell>
          <cell r="U366">
            <v>294.64281534071097</v>
          </cell>
          <cell r="V366">
            <v>22.3</v>
          </cell>
        </row>
        <row r="367">
          <cell r="C367" t="str">
            <v>282700010</v>
          </cell>
          <cell r="D367" t="str">
            <v>Palatine Nursing Home</v>
          </cell>
          <cell r="E367" t="str">
            <v>07/01/2021</v>
          </cell>
          <cell r="F367">
            <v>70</v>
          </cell>
          <cell r="G367">
            <v>11.2</v>
          </cell>
          <cell r="H367">
            <v>97.57</v>
          </cell>
          <cell r="I367">
            <v>50.94</v>
          </cell>
          <cell r="J367">
            <v>2.66</v>
          </cell>
          <cell r="K367">
            <v>0</v>
          </cell>
          <cell r="L367">
            <v>0</v>
          </cell>
          <cell r="M367">
            <v>0</v>
          </cell>
          <cell r="N367">
            <v>1.2</v>
          </cell>
          <cell r="O367">
            <v>2.8701000000000079</v>
          </cell>
          <cell r="P367">
            <v>-0.5</v>
          </cell>
          <cell r="Q367">
            <v>-0.4</v>
          </cell>
          <cell r="R367">
            <v>0</v>
          </cell>
          <cell r="S367">
            <v>165.54009999999997</v>
          </cell>
          <cell r="T367">
            <v>10.050000000000001</v>
          </cell>
          <cell r="U367">
            <v>175.59009999999998</v>
          </cell>
          <cell r="V367">
            <v>12.68</v>
          </cell>
        </row>
        <row r="368">
          <cell r="C368" t="str">
            <v>700139110</v>
          </cell>
          <cell r="D368" t="str">
            <v>Palm Gardens Care Center LLC</v>
          </cell>
          <cell r="E368" t="str">
            <v>07/01/2021</v>
          </cell>
          <cell r="F368">
            <v>240</v>
          </cell>
          <cell r="G368">
            <v>12.24</v>
          </cell>
          <cell r="H368">
            <v>179.19</v>
          </cell>
          <cell r="I368">
            <v>58.81</v>
          </cell>
          <cell r="J368">
            <v>2.84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3.7643999999999949</v>
          </cell>
          <cell r="P368">
            <v>-1.34</v>
          </cell>
          <cell r="Q368">
            <v>-0.79</v>
          </cell>
          <cell r="R368">
            <v>0</v>
          </cell>
          <cell r="S368">
            <v>254.71440000000001</v>
          </cell>
          <cell r="T368">
            <v>26.8</v>
          </cell>
          <cell r="U368">
            <v>281.51440000000002</v>
          </cell>
          <cell r="V368">
            <v>25.21</v>
          </cell>
        </row>
        <row r="369">
          <cell r="C369" t="str">
            <v>290230610</v>
          </cell>
          <cell r="D369" t="str">
            <v>Park Avenue Extended Care Facility</v>
          </cell>
          <cell r="E369" t="str">
            <v>07/01/2021</v>
          </cell>
          <cell r="F369">
            <v>240</v>
          </cell>
          <cell r="G369">
            <v>8.43</v>
          </cell>
          <cell r="H369">
            <v>164.29</v>
          </cell>
          <cell r="I369">
            <v>58.73</v>
          </cell>
          <cell r="J369">
            <v>3.93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3.7612499999999898</v>
          </cell>
          <cell r="P369">
            <v>-1.92</v>
          </cell>
          <cell r="Q369">
            <v>-0.71</v>
          </cell>
          <cell r="R369">
            <v>0</v>
          </cell>
          <cell r="S369">
            <v>236.51124999999999</v>
          </cell>
          <cell r="T369">
            <v>38.42</v>
          </cell>
          <cell r="U369">
            <v>274.93124999999998</v>
          </cell>
          <cell r="V369">
            <v>19.190000000000001</v>
          </cell>
        </row>
        <row r="370">
          <cell r="C370" t="str">
            <v>700038210</v>
          </cell>
          <cell r="D370" t="str">
            <v>Park Gardens Rehabilitation &amp; Nursing Center LLC</v>
          </cell>
          <cell r="E370" t="str">
            <v>07/01/2021</v>
          </cell>
          <cell r="F370">
            <v>200</v>
          </cell>
          <cell r="G370">
            <v>8.1999999999999993</v>
          </cell>
          <cell r="H370">
            <v>167.45</v>
          </cell>
          <cell r="I370">
            <v>59.51</v>
          </cell>
          <cell r="J370">
            <v>3.34</v>
          </cell>
          <cell r="K370">
            <v>0</v>
          </cell>
          <cell r="L370">
            <v>0</v>
          </cell>
          <cell r="M370">
            <v>-5.52</v>
          </cell>
          <cell r="N370">
            <v>1.86</v>
          </cell>
          <cell r="O370">
            <v>3.7457861478953021</v>
          </cell>
          <cell r="P370">
            <v>-1.07</v>
          </cell>
          <cell r="Q370">
            <v>-0.63</v>
          </cell>
          <cell r="R370">
            <v>0</v>
          </cell>
          <cell r="S370">
            <v>236.88578614789529</v>
          </cell>
          <cell r="T370">
            <v>21.46</v>
          </cell>
          <cell r="U370">
            <v>258.3457861478953</v>
          </cell>
          <cell r="V370">
            <v>11.04</v>
          </cell>
        </row>
        <row r="371">
          <cell r="C371" t="str">
            <v>700336410</v>
          </cell>
          <cell r="D371" t="str">
            <v>Park Nursing Home</v>
          </cell>
          <cell r="E371" t="str">
            <v>07/01/2021</v>
          </cell>
          <cell r="F371">
            <v>196</v>
          </cell>
          <cell r="G371">
            <v>6.68</v>
          </cell>
          <cell r="H371">
            <v>161.38</v>
          </cell>
          <cell r="I371">
            <v>62.51</v>
          </cell>
          <cell r="J371">
            <v>2.71</v>
          </cell>
          <cell r="K371">
            <v>0</v>
          </cell>
          <cell r="L371">
            <v>0</v>
          </cell>
          <cell r="M371">
            <v>0</v>
          </cell>
          <cell r="N371">
            <v>1.01</v>
          </cell>
          <cell r="O371">
            <v>3.2896857675045794</v>
          </cell>
          <cell r="P371">
            <v>-1.26</v>
          </cell>
          <cell r="Q371">
            <v>-0.45</v>
          </cell>
          <cell r="R371">
            <v>0</v>
          </cell>
          <cell r="S371">
            <v>235.86968576750459</v>
          </cell>
          <cell r="T371">
            <v>25.16</v>
          </cell>
          <cell r="U371">
            <v>261.02968576750459</v>
          </cell>
          <cell r="V371">
            <v>14.25</v>
          </cell>
        </row>
        <row r="372">
          <cell r="C372" t="str">
            <v>275430230</v>
          </cell>
          <cell r="D372" t="str">
            <v>Park Ridge Nursing Home</v>
          </cell>
          <cell r="E372" t="str">
            <v>07/01/2021</v>
          </cell>
          <cell r="F372">
            <v>120</v>
          </cell>
          <cell r="G372">
            <v>21.68</v>
          </cell>
          <cell r="H372">
            <v>125.19</v>
          </cell>
          <cell r="I372">
            <v>63.58</v>
          </cell>
          <cell r="J372">
            <v>1.1299999999999999</v>
          </cell>
          <cell r="K372">
            <v>0</v>
          </cell>
          <cell r="L372">
            <v>0</v>
          </cell>
          <cell r="M372">
            <v>0</v>
          </cell>
          <cell r="N372">
            <v>0.01</v>
          </cell>
          <cell r="O372">
            <v>3.2227499999999907</v>
          </cell>
          <cell r="P372">
            <v>-2.71</v>
          </cell>
          <cell r="Q372">
            <v>-0.6</v>
          </cell>
          <cell r="R372">
            <v>0</v>
          </cell>
          <cell r="S372">
            <v>211.50274999999996</v>
          </cell>
          <cell r="T372">
            <v>54.19</v>
          </cell>
          <cell r="U372">
            <v>265.69274999999993</v>
          </cell>
          <cell r="V372">
            <v>26.52</v>
          </cell>
        </row>
        <row r="373">
          <cell r="C373" t="str">
            <v>700337410</v>
          </cell>
          <cell r="D373" t="str">
            <v>Park Terrace Care Center</v>
          </cell>
          <cell r="E373" t="str">
            <v>07/01/2021</v>
          </cell>
          <cell r="F373">
            <v>200</v>
          </cell>
          <cell r="G373">
            <v>9.07</v>
          </cell>
          <cell r="H373">
            <v>187.31</v>
          </cell>
          <cell r="I373">
            <v>60.2</v>
          </cell>
          <cell r="J373">
            <v>34.26</v>
          </cell>
          <cell r="K373">
            <v>0</v>
          </cell>
          <cell r="L373">
            <v>0</v>
          </cell>
          <cell r="M373">
            <v>0</v>
          </cell>
          <cell r="N373">
            <v>7.84</v>
          </cell>
          <cell r="O373">
            <v>4.2652005677895772</v>
          </cell>
          <cell r="P373">
            <v>-1.32</v>
          </cell>
          <cell r="Q373">
            <v>-0.72</v>
          </cell>
          <cell r="R373">
            <v>0</v>
          </cell>
          <cell r="S373">
            <v>300.90520056778951</v>
          </cell>
          <cell r="T373">
            <v>26.31</v>
          </cell>
          <cell r="U373">
            <v>327.21520056778951</v>
          </cell>
          <cell r="V373">
            <v>21.57</v>
          </cell>
        </row>
        <row r="374">
          <cell r="C374" t="str">
            <v>700330710</v>
          </cell>
          <cell r="D374" t="str">
            <v>Parker Jewish Institute for Health Care and Rehabilitation</v>
          </cell>
          <cell r="E374" t="str">
            <v>07/01/2021</v>
          </cell>
          <cell r="F374">
            <v>527</v>
          </cell>
          <cell r="G374">
            <v>33.200000000000003</v>
          </cell>
          <cell r="H374">
            <v>189.8</v>
          </cell>
          <cell r="I374">
            <v>69.599999999999994</v>
          </cell>
          <cell r="J374">
            <v>1.44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4.2189000000000192</v>
          </cell>
          <cell r="P374">
            <v>-1.9</v>
          </cell>
          <cell r="Q374">
            <v>-0.92</v>
          </cell>
          <cell r="R374">
            <v>0</v>
          </cell>
          <cell r="S374">
            <v>295.43890000000005</v>
          </cell>
          <cell r="T374">
            <v>37.9</v>
          </cell>
          <cell r="U374">
            <v>333.33890000000002</v>
          </cell>
          <cell r="V374">
            <v>23.55</v>
          </cell>
        </row>
        <row r="375">
          <cell r="C375" t="str">
            <v>295230110</v>
          </cell>
          <cell r="D375" t="str">
            <v>Parkview Care and Rehabilitation Center Inc</v>
          </cell>
          <cell r="E375" t="str">
            <v>07/01/2021</v>
          </cell>
          <cell r="F375">
            <v>169</v>
          </cell>
          <cell r="G375">
            <v>5.41</v>
          </cell>
          <cell r="H375">
            <v>169.07</v>
          </cell>
          <cell r="I375">
            <v>58.28</v>
          </cell>
          <cell r="J375">
            <v>2.29</v>
          </cell>
          <cell r="K375">
            <v>0</v>
          </cell>
          <cell r="L375">
            <v>0</v>
          </cell>
          <cell r="M375">
            <v>-5.36</v>
          </cell>
          <cell r="N375">
            <v>0.03</v>
          </cell>
          <cell r="O375">
            <v>3.6069540227547634</v>
          </cell>
          <cell r="P375">
            <v>-0.87</v>
          </cell>
          <cell r="Q375">
            <v>-0.56999999999999995</v>
          </cell>
          <cell r="R375">
            <v>0</v>
          </cell>
          <cell r="S375">
            <v>231.88695402275474</v>
          </cell>
          <cell r="T375">
            <v>17.32</v>
          </cell>
          <cell r="U375">
            <v>249.20695402275473</v>
          </cell>
          <cell r="V375">
            <v>17.95</v>
          </cell>
        </row>
        <row r="376">
          <cell r="C376" t="str">
            <v>465230210</v>
          </cell>
          <cell r="D376" t="str">
            <v>Pathways Nursing and Rehabilitation Center</v>
          </cell>
          <cell r="E376" t="str">
            <v>07/01/2021</v>
          </cell>
          <cell r="F376">
            <v>112</v>
          </cell>
          <cell r="G376">
            <v>28.92</v>
          </cell>
          <cell r="H376">
            <v>143.16999999999999</v>
          </cell>
          <cell r="I376">
            <v>55.49</v>
          </cell>
          <cell r="J376">
            <v>1.94</v>
          </cell>
          <cell r="K376">
            <v>0</v>
          </cell>
          <cell r="L376">
            <v>0</v>
          </cell>
          <cell r="M376">
            <v>0</v>
          </cell>
          <cell r="N376">
            <v>0.90434758242961266</v>
          </cell>
          <cell r="O376">
            <v>3.6890524175703945</v>
          </cell>
          <cell r="P376">
            <v>-1.64</v>
          </cell>
          <cell r="Q376">
            <v>-0.32</v>
          </cell>
          <cell r="R376">
            <v>0</v>
          </cell>
          <cell r="S376">
            <v>232.1534</v>
          </cell>
          <cell r="T376">
            <v>32.83</v>
          </cell>
          <cell r="U376">
            <v>264.98340000000002</v>
          </cell>
          <cell r="V376">
            <v>35.5</v>
          </cell>
        </row>
        <row r="377">
          <cell r="C377" t="str">
            <v>515500030</v>
          </cell>
          <cell r="D377" t="str">
            <v>Peconic Bay Skilled Nursing Facility</v>
          </cell>
          <cell r="E377" t="str">
            <v>07/01/2021</v>
          </cell>
          <cell r="F377">
            <v>60</v>
          </cell>
          <cell r="G377">
            <v>29.17</v>
          </cell>
          <cell r="H377">
            <v>123.34</v>
          </cell>
          <cell r="I377">
            <v>69.569999999999993</v>
          </cell>
          <cell r="J377">
            <v>2.9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3.4123500000000035</v>
          </cell>
          <cell r="P377">
            <v>-2.15</v>
          </cell>
          <cell r="Q377">
            <v>-0.92</v>
          </cell>
          <cell r="R377">
            <v>0</v>
          </cell>
          <cell r="S377">
            <v>225.32235</v>
          </cell>
          <cell r="T377">
            <v>42.94</v>
          </cell>
          <cell r="U377">
            <v>268.26234999999997</v>
          </cell>
          <cell r="V377">
            <v>150.75</v>
          </cell>
        </row>
        <row r="378">
          <cell r="C378" t="str">
            <v>512730110</v>
          </cell>
          <cell r="D378" t="str">
            <v>Peconic Landing at Southold</v>
          </cell>
          <cell r="E378" t="str">
            <v>07/01/2021</v>
          </cell>
          <cell r="F378">
            <v>60</v>
          </cell>
          <cell r="G378">
            <v>12.16</v>
          </cell>
          <cell r="H378">
            <v>110.17</v>
          </cell>
          <cell r="I378">
            <v>60.85</v>
          </cell>
          <cell r="J378">
            <v>16.95</v>
          </cell>
          <cell r="K378">
            <v>0</v>
          </cell>
          <cell r="L378">
            <v>0</v>
          </cell>
          <cell r="M378">
            <v>0</v>
          </cell>
          <cell r="N378">
            <v>7.0000000000000007E-2</v>
          </cell>
          <cell r="O378">
            <v>3.2571000000000083</v>
          </cell>
          <cell r="P378">
            <v>-4.37</v>
          </cell>
          <cell r="Q378">
            <v>-0.91</v>
          </cell>
          <cell r="R378">
            <v>0</v>
          </cell>
          <cell r="S378">
            <v>198.1771</v>
          </cell>
          <cell r="T378">
            <v>87.38</v>
          </cell>
          <cell r="U378">
            <v>285.55709999999999</v>
          </cell>
          <cell r="V378">
            <v>9.73</v>
          </cell>
        </row>
        <row r="379">
          <cell r="C379" t="str">
            <v>700033810</v>
          </cell>
          <cell r="D379" t="str">
            <v>Pelham Parkway Nursing and Rehabilitation Facility</v>
          </cell>
          <cell r="E379" t="str">
            <v>07/01/2021</v>
          </cell>
          <cell r="F379">
            <v>200</v>
          </cell>
          <cell r="G379">
            <v>5.44</v>
          </cell>
          <cell r="H379">
            <v>173.22</v>
          </cell>
          <cell r="I379">
            <v>58.95</v>
          </cell>
          <cell r="J379">
            <v>2.17</v>
          </cell>
          <cell r="K379">
            <v>0</v>
          </cell>
          <cell r="L379">
            <v>0</v>
          </cell>
          <cell r="M379">
            <v>0</v>
          </cell>
          <cell r="N379">
            <v>0.57999999999999996</v>
          </cell>
          <cell r="O379">
            <v>3.3632985817438339</v>
          </cell>
          <cell r="P379">
            <v>-0.87</v>
          </cell>
          <cell r="Q379">
            <v>-0.53</v>
          </cell>
          <cell r="R379">
            <v>0</v>
          </cell>
          <cell r="S379">
            <v>242.32329858174384</v>
          </cell>
          <cell r="T379">
            <v>17.47</v>
          </cell>
          <cell r="U379">
            <v>259.79329858174384</v>
          </cell>
          <cell r="V379">
            <v>13.59</v>
          </cell>
        </row>
        <row r="380">
          <cell r="C380" t="str">
            <v>276130310</v>
          </cell>
          <cell r="D380" t="str">
            <v>Penfield Place LLC</v>
          </cell>
          <cell r="E380" t="str">
            <v>07/01/2021</v>
          </cell>
          <cell r="F380">
            <v>48</v>
          </cell>
          <cell r="G380">
            <v>7.02</v>
          </cell>
          <cell r="H380">
            <v>119.77</v>
          </cell>
          <cell r="I380">
            <v>53.33</v>
          </cell>
          <cell r="J380">
            <v>2.73</v>
          </cell>
          <cell r="K380">
            <v>0</v>
          </cell>
          <cell r="L380">
            <v>0</v>
          </cell>
          <cell r="M380">
            <v>0</v>
          </cell>
          <cell r="N380">
            <v>1.59</v>
          </cell>
          <cell r="O380">
            <v>2.696764324900073</v>
          </cell>
          <cell r="P380">
            <v>-6.86</v>
          </cell>
          <cell r="Q380">
            <v>-0.5</v>
          </cell>
          <cell r="R380">
            <v>0</v>
          </cell>
          <cell r="S380">
            <v>179.77676432490006</v>
          </cell>
          <cell r="T380">
            <v>137.15</v>
          </cell>
          <cell r="U380">
            <v>316.92676432490009</v>
          </cell>
          <cell r="V380">
            <v>20.46</v>
          </cell>
        </row>
        <row r="381">
          <cell r="C381" t="str">
            <v>700341110</v>
          </cell>
          <cell r="D381" t="str">
            <v>Peninsula Nursing and Rehabilitation Center</v>
          </cell>
          <cell r="E381" t="str">
            <v>07/01/2021</v>
          </cell>
          <cell r="F381">
            <v>200</v>
          </cell>
          <cell r="G381">
            <v>17.940000000000001</v>
          </cell>
          <cell r="H381">
            <v>204.88</v>
          </cell>
          <cell r="I381">
            <v>67.77</v>
          </cell>
          <cell r="J381">
            <v>1.94</v>
          </cell>
          <cell r="K381">
            <v>0</v>
          </cell>
          <cell r="L381">
            <v>0</v>
          </cell>
          <cell r="M381">
            <v>-6.72</v>
          </cell>
          <cell r="N381">
            <v>0.31</v>
          </cell>
          <cell r="O381">
            <v>4.0567540284838515</v>
          </cell>
          <cell r="P381">
            <v>-1.85</v>
          </cell>
          <cell r="Q381">
            <v>-0.66</v>
          </cell>
          <cell r="R381">
            <v>0</v>
          </cell>
          <cell r="S381">
            <v>287.66675402848375</v>
          </cell>
          <cell r="T381">
            <v>36.92</v>
          </cell>
          <cell r="U381">
            <v>324.58675402848377</v>
          </cell>
          <cell r="V381">
            <v>17.73</v>
          </cell>
        </row>
        <row r="382">
          <cell r="C382" t="str">
            <v>612030010</v>
          </cell>
          <cell r="D382" t="str">
            <v>Penn Yan Manor Nursing Home Inc</v>
          </cell>
          <cell r="E382" t="str">
            <v>07/01/2021</v>
          </cell>
          <cell r="F382">
            <v>46</v>
          </cell>
          <cell r="G382">
            <v>4.42</v>
          </cell>
          <cell r="H382">
            <v>76.010000000000005</v>
          </cell>
          <cell r="I382">
            <v>49.3</v>
          </cell>
          <cell r="J382">
            <v>3.21</v>
          </cell>
          <cell r="K382">
            <v>0</v>
          </cell>
          <cell r="L382">
            <v>0</v>
          </cell>
          <cell r="M382">
            <v>0</v>
          </cell>
          <cell r="N382">
            <v>0.25</v>
          </cell>
          <cell r="O382">
            <v>1.934370816399678</v>
          </cell>
          <cell r="P382">
            <v>-0.32</v>
          </cell>
          <cell r="Q382">
            <v>-0.44</v>
          </cell>
          <cell r="R382">
            <v>0</v>
          </cell>
          <cell r="S382">
            <v>134.36437081639971</v>
          </cell>
          <cell r="T382">
            <v>6.45</v>
          </cell>
          <cell r="U382">
            <v>140.8143708163997</v>
          </cell>
          <cell r="V382">
            <v>12.02</v>
          </cell>
        </row>
        <row r="383">
          <cell r="C383" t="str">
            <v>102130110</v>
          </cell>
          <cell r="D383" t="str">
            <v>Pine Haven Home</v>
          </cell>
          <cell r="E383" t="str">
            <v>07/01/2021</v>
          </cell>
          <cell r="F383">
            <v>120</v>
          </cell>
          <cell r="G383">
            <v>9.7899999999999991</v>
          </cell>
          <cell r="H383">
            <v>152.30000000000001</v>
          </cell>
          <cell r="I383">
            <v>58.7</v>
          </cell>
          <cell r="J383">
            <v>7.13</v>
          </cell>
          <cell r="K383">
            <v>0</v>
          </cell>
          <cell r="L383">
            <v>0</v>
          </cell>
          <cell r="M383">
            <v>0</v>
          </cell>
          <cell r="N383">
            <v>0.31</v>
          </cell>
          <cell r="O383">
            <v>3.5814000000000021</v>
          </cell>
          <cell r="P383">
            <v>-0.89</v>
          </cell>
          <cell r="Q383">
            <v>-0.47</v>
          </cell>
          <cell r="R383">
            <v>0</v>
          </cell>
          <cell r="S383">
            <v>230.45140000000004</v>
          </cell>
          <cell r="T383">
            <v>17.809999999999999</v>
          </cell>
          <cell r="U383">
            <v>248.26140000000004</v>
          </cell>
          <cell r="V383">
            <v>11.07</v>
          </cell>
        </row>
        <row r="384">
          <cell r="C384" t="str">
            <v>435330310</v>
          </cell>
          <cell r="D384" t="str">
            <v>Pine Valley Center for Rehabilitation and Nursing</v>
          </cell>
          <cell r="E384" t="str">
            <v>07/01/2021</v>
          </cell>
          <cell r="F384">
            <v>160</v>
          </cell>
          <cell r="G384">
            <v>6.46</v>
          </cell>
          <cell r="H384">
            <v>156.72999999999999</v>
          </cell>
          <cell r="I384">
            <v>60.9</v>
          </cell>
          <cell r="J384">
            <v>1.28</v>
          </cell>
          <cell r="K384">
            <v>0</v>
          </cell>
          <cell r="L384">
            <v>0</v>
          </cell>
          <cell r="M384">
            <v>0</v>
          </cell>
          <cell r="N384">
            <v>0.15</v>
          </cell>
          <cell r="O384">
            <v>3.5986655729265919</v>
          </cell>
          <cell r="P384">
            <v>-0.96</v>
          </cell>
          <cell r="Q384">
            <v>-0.6</v>
          </cell>
          <cell r="R384">
            <v>0</v>
          </cell>
          <cell r="S384">
            <v>227.5586655729266</v>
          </cell>
          <cell r="T384">
            <v>19.11</v>
          </cell>
          <cell r="U384">
            <v>246.66866557292661</v>
          </cell>
          <cell r="V384">
            <v>17.84</v>
          </cell>
        </row>
        <row r="385">
          <cell r="C385" t="str">
            <v>700038910</v>
          </cell>
          <cell r="D385" t="str">
            <v>Pinnacle Multicare Nursing and Rehabilitation Center</v>
          </cell>
          <cell r="E385" t="str">
            <v>07/01/2021</v>
          </cell>
          <cell r="F385">
            <v>482</v>
          </cell>
          <cell r="G385">
            <v>8.6199999999999992</v>
          </cell>
          <cell r="H385">
            <v>189.66</v>
          </cell>
          <cell r="I385">
            <v>67.8</v>
          </cell>
          <cell r="J385">
            <v>1.94</v>
          </cell>
          <cell r="K385">
            <v>0</v>
          </cell>
          <cell r="L385">
            <v>0</v>
          </cell>
          <cell r="M385">
            <v>0</v>
          </cell>
          <cell r="N385">
            <v>0.51</v>
          </cell>
          <cell r="O385">
            <v>4.1606699872353374</v>
          </cell>
          <cell r="P385">
            <v>-1.8</v>
          </cell>
          <cell r="Q385">
            <v>-0.7</v>
          </cell>
          <cell r="R385">
            <v>0</v>
          </cell>
          <cell r="S385">
            <v>270.19066998723531</v>
          </cell>
          <cell r="T385">
            <v>35.979999999999997</v>
          </cell>
          <cell r="U385">
            <v>306.17066998723533</v>
          </cell>
          <cell r="V385">
            <v>19.399999999999999</v>
          </cell>
        </row>
        <row r="386">
          <cell r="C386" t="str">
            <v>090130410</v>
          </cell>
          <cell r="D386" t="str">
            <v>Plattsburgh Rehabilitation and Nursing Center</v>
          </cell>
          <cell r="E386" t="str">
            <v>07/01/2021</v>
          </cell>
          <cell r="F386">
            <v>89</v>
          </cell>
          <cell r="G386">
            <v>5.3</v>
          </cell>
          <cell r="H386">
            <v>113.98</v>
          </cell>
          <cell r="I386">
            <v>46.52</v>
          </cell>
          <cell r="J386">
            <v>3.99</v>
          </cell>
          <cell r="K386">
            <v>0</v>
          </cell>
          <cell r="L386">
            <v>0</v>
          </cell>
          <cell r="M386">
            <v>0</v>
          </cell>
          <cell r="N386">
            <v>2.09</v>
          </cell>
          <cell r="O386">
            <v>2.5105542920024675</v>
          </cell>
          <cell r="P386">
            <v>-0.71</v>
          </cell>
          <cell r="Q386">
            <v>-0.34</v>
          </cell>
          <cell r="R386">
            <v>0</v>
          </cell>
          <cell r="S386">
            <v>173.34055429200248</v>
          </cell>
          <cell r="T386">
            <v>14.15</v>
          </cell>
          <cell r="U386">
            <v>187.49055429200249</v>
          </cell>
          <cell r="V386">
            <v>11.77</v>
          </cell>
        </row>
        <row r="387">
          <cell r="C387" t="str">
            <v>370231310</v>
          </cell>
          <cell r="D387" t="str">
            <v>Pontiac Nursing Home</v>
          </cell>
          <cell r="E387" t="str">
            <v>07/01/2021</v>
          </cell>
          <cell r="F387">
            <v>80</v>
          </cell>
          <cell r="G387">
            <v>5.71</v>
          </cell>
          <cell r="H387">
            <v>72.540000000000006</v>
          </cell>
          <cell r="I387">
            <v>46.88</v>
          </cell>
          <cell r="J387">
            <v>4.46</v>
          </cell>
          <cell r="K387">
            <v>0</v>
          </cell>
          <cell r="L387">
            <v>0</v>
          </cell>
          <cell r="M387">
            <v>0</v>
          </cell>
          <cell r="N387">
            <v>4.3</v>
          </cell>
          <cell r="O387">
            <v>2.1699270154798853</v>
          </cell>
          <cell r="P387">
            <v>-0.51</v>
          </cell>
          <cell r="Q387">
            <v>-0.35</v>
          </cell>
          <cell r="R387">
            <v>0</v>
          </cell>
          <cell r="S387">
            <v>135.19992701547991</v>
          </cell>
          <cell r="T387">
            <v>10.16</v>
          </cell>
          <cell r="U387">
            <v>145.35992701547991</v>
          </cell>
          <cell r="V387">
            <v>10.19</v>
          </cell>
        </row>
        <row r="388">
          <cell r="C388" t="str">
            <v>180130810</v>
          </cell>
          <cell r="D388" t="str">
            <v>Premier Genesee Center for Nursing and Rehabilitation</v>
          </cell>
          <cell r="E388" t="str">
            <v>07/01/2021</v>
          </cell>
          <cell r="F388">
            <v>160</v>
          </cell>
          <cell r="G388">
            <v>11.76</v>
          </cell>
          <cell r="H388">
            <v>126.33</v>
          </cell>
          <cell r="I388">
            <v>52.82</v>
          </cell>
          <cell r="J388">
            <v>3.84</v>
          </cell>
          <cell r="K388">
            <v>0</v>
          </cell>
          <cell r="L388">
            <v>0</v>
          </cell>
          <cell r="M388">
            <v>-4.51</v>
          </cell>
          <cell r="N388">
            <v>0.31</v>
          </cell>
          <cell r="O388">
            <v>3.0614999999999952</v>
          </cell>
          <cell r="P388">
            <v>-1.25</v>
          </cell>
          <cell r="Q388">
            <v>-0.46</v>
          </cell>
          <cell r="R388">
            <v>0</v>
          </cell>
          <cell r="S388">
            <v>191.9015</v>
          </cell>
          <cell r="T388">
            <v>24.96</v>
          </cell>
          <cell r="U388">
            <v>216.86150000000001</v>
          </cell>
          <cell r="V388">
            <v>9.5399999999999991</v>
          </cell>
        </row>
        <row r="389">
          <cell r="C389" t="str">
            <v>322730310</v>
          </cell>
          <cell r="D389" t="str">
            <v>Presbyterian Home For Central New York Inc</v>
          </cell>
          <cell r="E389" t="str">
            <v>07/01/2021</v>
          </cell>
          <cell r="F389">
            <v>236</v>
          </cell>
          <cell r="G389">
            <v>8.6999999999999993</v>
          </cell>
          <cell r="H389">
            <v>109.45</v>
          </cell>
          <cell r="I389">
            <v>49.11</v>
          </cell>
          <cell r="J389">
            <v>2.44</v>
          </cell>
          <cell r="K389">
            <v>0</v>
          </cell>
          <cell r="L389">
            <v>0</v>
          </cell>
          <cell r="M389">
            <v>0</v>
          </cell>
          <cell r="N389">
            <v>3.01</v>
          </cell>
          <cell r="O389">
            <v>2.507154963040449</v>
          </cell>
          <cell r="P389">
            <v>-0.46</v>
          </cell>
          <cell r="Q389">
            <v>-0.45</v>
          </cell>
          <cell r="R389">
            <v>0</v>
          </cell>
          <cell r="S389">
            <v>174.30715496304043</v>
          </cell>
          <cell r="T389">
            <v>9.19</v>
          </cell>
          <cell r="U389">
            <v>183.49715496304043</v>
          </cell>
          <cell r="V389">
            <v>13.89</v>
          </cell>
        </row>
        <row r="390">
          <cell r="C390" t="str">
            <v>700338610</v>
          </cell>
          <cell r="D390" t="str">
            <v>Promenade Rehabilitation and Health Care Center</v>
          </cell>
          <cell r="E390" t="str">
            <v>07/01/2021</v>
          </cell>
          <cell r="F390">
            <v>240</v>
          </cell>
          <cell r="G390">
            <v>5.49</v>
          </cell>
          <cell r="H390">
            <v>152.69999999999999</v>
          </cell>
          <cell r="I390">
            <v>58.08</v>
          </cell>
          <cell r="J390">
            <v>3.48</v>
          </cell>
          <cell r="K390">
            <v>0</v>
          </cell>
          <cell r="L390">
            <v>0</v>
          </cell>
          <cell r="M390">
            <v>0</v>
          </cell>
          <cell r="N390">
            <v>4.03</v>
          </cell>
          <cell r="O390">
            <v>3.3489670435880043</v>
          </cell>
          <cell r="P390">
            <v>-0.86</v>
          </cell>
          <cell r="Q390">
            <v>-0.54</v>
          </cell>
          <cell r="R390">
            <v>0</v>
          </cell>
          <cell r="S390">
            <v>225.72896704358797</v>
          </cell>
          <cell r="T390">
            <v>17.11</v>
          </cell>
          <cell r="U390">
            <v>242.83896704358796</v>
          </cell>
          <cell r="V390">
            <v>16.920000000000002</v>
          </cell>
        </row>
        <row r="391">
          <cell r="C391" t="str">
            <v>700030610</v>
          </cell>
          <cell r="D391" t="str">
            <v>Providence Rest</v>
          </cell>
          <cell r="E391" t="str">
            <v>07/01/2021</v>
          </cell>
          <cell r="F391">
            <v>202</v>
          </cell>
          <cell r="G391">
            <v>9.5299999999999994</v>
          </cell>
          <cell r="H391">
            <v>153.94</v>
          </cell>
          <cell r="I391">
            <v>59.68</v>
          </cell>
          <cell r="J391">
            <v>1.68</v>
          </cell>
          <cell r="K391">
            <v>0</v>
          </cell>
          <cell r="L391">
            <v>0</v>
          </cell>
          <cell r="M391">
            <v>0</v>
          </cell>
          <cell r="N391">
            <v>0.11</v>
          </cell>
          <cell r="O391">
            <v>3.4606499999999869</v>
          </cell>
          <cell r="P391">
            <v>-2.3199999999999998</v>
          </cell>
          <cell r="Q391">
            <v>-0.9</v>
          </cell>
          <cell r="R391">
            <v>0</v>
          </cell>
          <cell r="S391">
            <v>225.18065000000001</v>
          </cell>
          <cell r="T391">
            <v>46.3</v>
          </cell>
          <cell r="U391">
            <v>271.48065000000003</v>
          </cell>
          <cell r="V391">
            <v>19.75</v>
          </cell>
        </row>
        <row r="392">
          <cell r="C392" t="str">
            <v>395130210</v>
          </cell>
          <cell r="D392" t="str">
            <v>Putnam Nursing &amp; Rehabilitation Center</v>
          </cell>
          <cell r="E392" t="str">
            <v>07/01/2021</v>
          </cell>
          <cell r="F392">
            <v>160</v>
          </cell>
          <cell r="G392">
            <v>4.88</v>
          </cell>
          <cell r="H392">
            <v>148.44999999999999</v>
          </cell>
          <cell r="I392">
            <v>51.01</v>
          </cell>
          <cell r="J392">
            <v>2</v>
          </cell>
          <cell r="K392">
            <v>0</v>
          </cell>
          <cell r="L392">
            <v>0</v>
          </cell>
          <cell r="M392">
            <v>0</v>
          </cell>
          <cell r="N392">
            <v>2.14</v>
          </cell>
          <cell r="O392">
            <v>3.039449999999988</v>
          </cell>
          <cell r="P392">
            <v>-0.47</v>
          </cell>
          <cell r="Q392">
            <v>-0.45</v>
          </cell>
          <cell r="R392">
            <v>0</v>
          </cell>
          <cell r="S392">
            <v>210.59944999999996</v>
          </cell>
          <cell r="T392">
            <v>9.3800000000000008</v>
          </cell>
          <cell r="U392">
            <v>219.97944999999996</v>
          </cell>
          <cell r="V392">
            <v>13.81</v>
          </cell>
        </row>
        <row r="393">
          <cell r="C393" t="str">
            <v>395030210</v>
          </cell>
          <cell r="D393" t="str">
            <v>Putnam Ridge</v>
          </cell>
          <cell r="E393" t="str">
            <v>07/01/2021</v>
          </cell>
          <cell r="F393">
            <v>160</v>
          </cell>
          <cell r="G393">
            <v>11.55</v>
          </cell>
          <cell r="H393">
            <v>140.62</v>
          </cell>
          <cell r="I393">
            <v>55.36</v>
          </cell>
          <cell r="J393">
            <v>1.0900000000000001</v>
          </cell>
          <cell r="K393">
            <v>0</v>
          </cell>
          <cell r="L393">
            <v>0</v>
          </cell>
          <cell r="M393">
            <v>0</v>
          </cell>
          <cell r="N393">
            <v>1.81</v>
          </cell>
          <cell r="O393">
            <v>3.3330848387280412</v>
          </cell>
          <cell r="P393">
            <v>-1.86</v>
          </cell>
          <cell r="Q393">
            <v>-0.62</v>
          </cell>
          <cell r="R393">
            <v>0</v>
          </cell>
          <cell r="S393">
            <v>211.28308483872806</v>
          </cell>
          <cell r="T393">
            <v>37.270000000000003</v>
          </cell>
          <cell r="U393">
            <v>248.55308483872807</v>
          </cell>
          <cell r="V393">
            <v>16.93</v>
          </cell>
        </row>
        <row r="394">
          <cell r="C394" t="str">
            <v>515132410</v>
          </cell>
          <cell r="D394" t="str">
            <v>Quantum Rehabilitation and Nursing LLC</v>
          </cell>
          <cell r="E394" t="str">
            <v>07/01/2021</v>
          </cell>
          <cell r="F394">
            <v>120</v>
          </cell>
          <cell r="G394">
            <v>8.7799999999999994</v>
          </cell>
          <cell r="H394">
            <v>148.37</v>
          </cell>
          <cell r="I394">
            <v>58.42</v>
          </cell>
          <cell r="J394">
            <v>1.64</v>
          </cell>
          <cell r="K394">
            <v>0</v>
          </cell>
          <cell r="L394">
            <v>0</v>
          </cell>
          <cell r="M394">
            <v>0</v>
          </cell>
          <cell r="N394">
            <v>7.0000000000000007E-2</v>
          </cell>
          <cell r="O394">
            <v>3.0139499999999941</v>
          </cell>
          <cell r="P394">
            <v>-1.1499999999999999</v>
          </cell>
          <cell r="Q394">
            <v>-0.52</v>
          </cell>
          <cell r="R394">
            <v>0</v>
          </cell>
          <cell r="S394">
            <v>218.62394999999995</v>
          </cell>
          <cell r="T394">
            <v>22.94</v>
          </cell>
          <cell r="U394">
            <v>241.56394999999995</v>
          </cell>
          <cell r="V394">
            <v>10.8</v>
          </cell>
        </row>
        <row r="395">
          <cell r="C395" t="str">
            <v>700330310</v>
          </cell>
          <cell r="D395" t="str">
            <v>Queen Of Peace Residence</v>
          </cell>
          <cell r="E395" t="str">
            <v>07/01/2021</v>
          </cell>
          <cell r="F395">
            <v>53</v>
          </cell>
          <cell r="G395">
            <v>15.6</v>
          </cell>
          <cell r="H395">
            <v>110.58</v>
          </cell>
          <cell r="I395">
            <v>56.12</v>
          </cell>
          <cell r="J395">
            <v>3.3</v>
          </cell>
          <cell r="K395">
            <v>0</v>
          </cell>
          <cell r="L395">
            <v>0</v>
          </cell>
          <cell r="M395">
            <v>0</v>
          </cell>
          <cell r="N395">
            <v>1.63</v>
          </cell>
          <cell r="O395">
            <v>2.8841101297028615</v>
          </cell>
          <cell r="P395">
            <v>-0.97</v>
          </cell>
          <cell r="Q395">
            <v>-0.59</v>
          </cell>
          <cell r="R395">
            <v>0</v>
          </cell>
          <cell r="S395">
            <v>188.55411012970285</v>
          </cell>
          <cell r="T395">
            <v>19.34</v>
          </cell>
          <cell r="U395">
            <v>207.89411012970285</v>
          </cell>
          <cell r="V395">
            <v>13.64</v>
          </cell>
        </row>
        <row r="396">
          <cell r="C396" t="str">
            <v>700341010</v>
          </cell>
          <cell r="D396" t="str">
            <v>Queens Boulevard Extended Care Facility</v>
          </cell>
          <cell r="E396" t="str">
            <v>07/01/2021</v>
          </cell>
          <cell r="F396">
            <v>280</v>
          </cell>
          <cell r="G396">
            <v>10.35</v>
          </cell>
          <cell r="H396">
            <v>163.28</v>
          </cell>
          <cell r="I396">
            <v>57.12</v>
          </cell>
          <cell r="J396">
            <v>3.51</v>
          </cell>
          <cell r="K396">
            <v>0</v>
          </cell>
          <cell r="L396">
            <v>0</v>
          </cell>
          <cell r="M396">
            <v>0</v>
          </cell>
          <cell r="N396">
            <v>7.29</v>
          </cell>
          <cell r="O396">
            <v>3.5954772017874177</v>
          </cell>
          <cell r="P396">
            <v>-2.35</v>
          </cell>
          <cell r="Q396">
            <v>-0.75</v>
          </cell>
          <cell r="R396">
            <v>0</v>
          </cell>
          <cell r="S396">
            <v>242.04547720178741</v>
          </cell>
          <cell r="T396">
            <v>47.06</v>
          </cell>
          <cell r="U396">
            <v>289.10547720178738</v>
          </cell>
          <cell r="V396">
            <v>18.559999999999999</v>
          </cell>
        </row>
        <row r="397">
          <cell r="C397" t="str">
            <v>700336110</v>
          </cell>
          <cell r="D397" t="str">
            <v>Queens Nassau Rehabilitation and Nursing Center</v>
          </cell>
          <cell r="E397" t="str">
            <v>07/01/2021</v>
          </cell>
          <cell r="F397">
            <v>200</v>
          </cell>
          <cell r="G397">
            <v>5.2</v>
          </cell>
          <cell r="H397">
            <v>182.25</v>
          </cell>
          <cell r="I397">
            <v>59.92</v>
          </cell>
          <cell r="J397">
            <v>33.29</v>
          </cell>
          <cell r="K397">
            <v>0</v>
          </cell>
          <cell r="L397">
            <v>0</v>
          </cell>
          <cell r="M397">
            <v>0</v>
          </cell>
          <cell r="N397">
            <v>2.2799999999999998</v>
          </cell>
          <cell r="O397">
            <v>3.8418196023827704</v>
          </cell>
          <cell r="P397">
            <v>-5.44</v>
          </cell>
          <cell r="Q397">
            <v>-0.69</v>
          </cell>
          <cell r="R397">
            <v>0</v>
          </cell>
          <cell r="S397">
            <v>280.65181960238277</v>
          </cell>
          <cell r="T397">
            <v>108.77</v>
          </cell>
          <cell r="U397">
            <v>389.42181960238275</v>
          </cell>
          <cell r="V397">
            <v>20.48</v>
          </cell>
        </row>
        <row r="398">
          <cell r="C398" t="str">
            <v>700031410</v>
          </cell>
          <cell r="D398" t="str">
            <v>Rebekah Rehab and Extended Care Center</v>
          </cell>
          <cell r="E398" t="str">
            <v>07/01/2021</v>
          </cell>
          <cell r="F398">
            <v>213</v>
          </cell>
          <cell r="G398">
            <v>16.690000000000001</v>
          </cell>
          <cell r="H398">
            <v>162.79</v>
          </cell>
          <cell r="I398">
            <v>61.27</v>
          </cell>
          <cell r="J398">
            <v>1.57</v>
          </cell>
          <cell r="K398">
            <v>0</v>
          </cell>
          <cell r="L398">
            <v>0</v>
          </cell>
          <cell r="M398">
            <v>0</v>
          </cell>
          <cell r="N398">
            <v>0.1</v>
          </cell>
          <cell r="O398">
            <v>3.7101000000000113</v>
          </cell>
          <cell r="P398">
            <v>-2.36</v>
          </cell>
          <cell r="Q398">
            <v>-0.8</v>
          </cell>
          <cell r="R398">
            <v>0</v>
          </cell>
          <cell r="S398">
            <v>242.97009999999997</v>
          </cell>
          <cell r="T398">
            <v>47.27</v>
          </cell>
          <cell r="U398">
            <v>290.24009999999998</v>
          </cell>
          <cell r="V398">
            <v>19.489999999999998</v>
          </cell>
        </row>
        <row r="399">
          <cell r="C399" t="str">
            <v>700339710</v>
          </cell>
          <cell r="D399" t="str">
            <v>Regal Heights Rehabilitation and Health Care Center</v>
          </cell>
          <cell r="E399" t="str">
            <v>07/01/2021</v>
          </cell>
          <cell r="F399">
            <v>280</v>
          </cell>
          <cell r="G399">
            <v>9.6199999999999992</v>
          </cell>
          <cell r="H399">
            <v>168.91</v>
          </cell>
          <cell r="I399">
            <v>58.86</v>
          </cell>
          <cell r="J399">
            <v>1.78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3.3853499999999883</v>
          </cell>
          <cell r="P399">
            <v>-1.88</v>
          </cell>
          <cell r="Q399">
            <v>-0.74</v>
          </cell>
          <cell r="R399">
            <v>0</v>
          </cell>
          <cell r="S399">
            <v>239.93534999999997</v>
          </cell>
          <cell r="T399">
            <v>37.61</v>
          </cell>
          <cell r="U399">
            <v>277.54534999999998</v>
          </cell>
          <cell r="V399">
            <v>16.39</v>
          </cell>
        </row>
        <row r="400">
          <cell r="C400" t="str">
            <v>700035610</v>
          </cell>
          <cell r="D400" t="str">
            <v>Regeis Care Center</v>
          </cell>
          <cell r="E400" t="str">
            <v>07/01/2021</v>
          </cell>
          <cell r="F400">
            <v>238</v>
          </cell>
          <cell r="G400">
            <v>9.86</v>
          </cell>
          <cell r="H400">
            <v>263.12</v>
          </cell>
          <cell r="I400">
            <v>60.78</v>
          </cell>
          <cell r="J400">
            <v>4.0199999999999996</v>
          </cell>
          <cell r="K400">
            <v>0</v>
          </cell>
          <cell r="L400">
            <v>0</v>
          </cell>
          <cell r="M400">
            <v>0</v>
          </cell>
          <cell r="N400">
            <v>0.24</v>
          </cell>
          <cell r="O400">
            <v>4.4913433315533098</v>
          </cell>
          <cell r="P400">
            <v>-2.52</v>
          </cell>
          <cell r="Q400">
            <v>-0.91</v>
          </cell>
          <cell r="R400">
            <v>0</v>
          </cell>
          <cell r="S400">
            <v>339.08134333155328</v>
          </cell>
          <cell r="T400">
            <v>50.34</v>
          </cell>
          <cell r="U400">
            <v>389.42134333155332</v>
          </cell>
          <cell r="V400">
            <v>23.94</v>
          </cell>
        </row>
        <row r="401">
          <cell r="C401" t="str">
            <v>590731510</v>
          </cell>
          <cell r="D401" t="str">
            <v>Regency Extended Care Center</v>
          </cell>
          <cell r="E401" t="str">
            <v>07/01/2021</v>
          </cell>
          <cell r="F401">
            <v>315</v>
          </cell>
          <cell r="G401">
            <v>7.82</v>
          </cell>
          <cell r="H401">
            <v>184.57</v>
          </cell>
          <cell r="I401">
            <v>66.819999999999993</v>
          </cell>
          <cell r="J401">
            <v>3.18</v>
          </cell>
          <cell r="K401">
            <v>0</v>
          </cell>
          <cell r="L401">
            <v>0</v>
          </cell>
          <cell r="M401">
            <v>0</v>
          </cell>
          <cell r="N401">
            <v>0.75</v>
          </cell>
          <cell r="O401">
            <v>3.6574194456479177</v>
          </cell>
          <cell r="P401">
            <v>-0.87</v>
          </cell>
          <cell r="Q401">
            <v>-0.61</v>
          </cell>
          <cell r="R401">
            <v>0</v>
          </cell>
          <cell r="S401">
            <v>265.31741944564789</v>
          </cell>
          <cell r="T401">
            <v>17.45</v>
          </cell>
          <cell r="U401">
            <v>282.76741944564787</v>
          </cell>
          <cell r="V401">
            <v>15.53</v>
          </cell>
        </row>
        <row r="402">
          <cell r="C402" t="str">
            <v>700339210</v>
          </cell>
          <cell r="D402" t="str">
            <v>Rego Park Nursing Home</v>
          </cell>
          <cell r="E402" t="str">
            <v>07/01/2021</v>
          </cell>
          <cell r="F402">
            <v>200</v>
          </cell>
          <cell r="G402">
            <v>7.06</v>
          </cell>
          <cell r="H402">
            <v>165.91</v>
          </cell>
          <cell r="I402">
            <v>58.8</v>
          </cell>
          <cell r="J402">
            <v>1.44</v>
          </cell>
          <cell r="K402">
            <v>0</v>
          </cell>
          <cell r="L402">
            <v>0</v>
          </cell>
          <cell r="M402">
            <v>0</v>
          </cell>
          <cell r="N402">
            <v>2.86</v>
          </cell>
          <cell r="O402">
            <v>3.3065190675310987</v>
          </cell>
          <cell r="P402">
            <v>-0.97</v>
          </cell>
          <cell r="Q402">
            <v>-0.6</v>
          </cell>
          <cell r="R402">
            <v>0</v>
          </cell>
          <cell r="S402">
            <v>237.8065190675311</v>
          </cell>
          <cell r="T402">
            <v>19.399999999999999</v>
          </cell>
          <cell r="U402">
            <v>257.20651906753108</v>
          </cell>
          <cell r="V402">
            <v>17.3</v>
          </cell>
        </row>
        <row r="403">
          <cell r="C403" t="str">
            <v>135630410</v>
          </cell>
          <cell r="D403" t="str">
            <v>Renaissance Rehabilitation and Nursing Care Center</v>
          </cell>
          <cell r="E403" t="str">
            <v>07/01/2021</v>
          </cell>
          <cell r="F403">
            <v>120</v>
          </cell>
          <cell r="G403">
            <v>6.87</v>
          </cell>
          <cell r="H403">
            <v>124.17</v>
          </cell>
          <cell r="I403">
            <v>52.78</v>
          </cell>
          <cell r="J403">
            <v>3.51</v>
          </cell>
          <cell r="K403">
            <v>0</v>
          </cell>
          <cell r="L403">
            <v>0</v>
          </cell>
          <cell r="M403">
            <v>0</v>
          </cell>
          <cell r="N403">
            <v>0.22</v>
          </cell>
          <cell r="O403">
            <v>2.5474499999999978</v>
          </cell>
          <cell r="P403">
            <v>-0.67</v>
          </cell>
          <cell r="Q403">
            <v>-0.43</v>
          </cell>
          <cell r="R403">
            <v>0</v>
          </cell>
          <cell r="S403">
            <v>188.99744999999999</v>
          </cell>
          <cell r="T403">
            <v>13.36</v>
          </cell>
          <cell r="U403">
            <v>202.35744999999997</v>
          </cell>
          <cell r="V403">
            <v>14.32</v>
          </cell>
        </row>
        <row r="404">
          <cell r="C404" t="str">
            <v>700333010</v>
          </cell>
          <cell r="D404" t="str">
            <v>Resort Nursing Home</v>
          </cell>
          <cell r="E404" t="str">
            <v>07/01/2021</v>
          </cell>
          <cell r="F404">
            <v>280</v>
          </cell>
          <cell r="G404">
            <v>6.63</v>
          </cell>
          <cell r="H404">
            <v>145.88</v>
          </cell>
          <cell r="I404">
            <v>58.72</v>
          </cell>
          <cell r="J404">
            <v>1.8</v>
          </cell>
          <cell r="K404">
            <v>0</v>
          </cell>
          <cell r="L404">
            <v>0</v>
          </cell>
          <cell r="M404">
            <v>-4.63</v>
          </cell>
          <cell r="N404">
            <v>1.65</v>
          </cell>
          <cell r="O404">
            <v>3.3873291463245891</v>
          </cell>
          <cell r="P404">
            <v>-0.7</v>
          </cell>
          <cell r="Q404">
            <v>-0.61</v>
          </cell>
          <cell r="R404">
            <v>0</v>
          </cell>
          <cell r="S404">
            <v>212.1273291463246</v>
          </cell>
          <cell r="T404">
            <v>13.91</v>
          </cell>
          <cell r="U404">
            <v>226.03732914632459</v>
          </cell>
          <cell r="V404">
            <v>15.57</v>
          </cell>
        </row>
        <row r="405">
          <cell r="C405" t="str">
            <v>700432410</v>
          </cell>
          <cell r="D405" t="str">
            <v>Richmond Center for Rehabilitation and Specialty Healthcare</v>
          </cell>
          <cell r="E405" t="str">
            <v>07/01/2021</v>
          </cell>
          <cell r="F405">
            <v>372</v>
          </cell>
          <cell r="G405">
            <v>22.43</v>
          </cell>
          <cell r="H405">
            <v>193.86</v>
          </cell>
          <cell r="I405">
            <v>68.02</v>
          </cell>
          <cell r="J405">
            <v>5.73</v>
          </cell>
          <cell r="K405">
            <v>0</v>
          </cell>
          <cell r="L405">
            <v>0</v>
          </cell>
          <cell r="M405">
            <v>0</v>
          </cell>
          <cell r="N405">
            <v>10.220000000000001</v>
          </cell>
          <cell r="O405">
            <v>4.5753447243800451</v>
          </cell>
          <cell r="P405">
            <v>-1.1399999999999999</v>
          </cell>
          <cell r="Q405">
            <v>-0.74</v>
          </cell>
          <cell r="R405">
            <v>0</v>
          </cell>
          <cell r="S405">
            <v>302.9553447243801</v>
          </cell>
          <cell r="T405">
            <v>22.73</v>
          </cell>
          <cell r="U405">
            <v>325.68534472438012</v>
          </cell>
          <cell r="V405">
            <v>28.77</v>
          </cell>
        </row>
        <row r="406">
          <cell r="C406" t="str">
            <v>280130510</v>
          </cell>
          <cell r="D406" t="str">
            <v>River Ridge Living Center</v>
          </cell>
          <cell r="E406" t="str">
            <v>07/01/2021</v>
          </cell>
          <cell r="F406">
            <v>120</v>
          </cell>
          <cell r="G406">
            <v>8.92</v>
          </cell>
          <cell r="H406">
            <v>135.36000000000001</v>
          </cell>
          <cell r="I406">
            <v>52.55</v>
          </cell>
          <cell r="J406">
            <v>2.42</v>
          </cell>
          <cell r="K406">
            <v>0</v>
          </cell>
          <cell r="L406">
            <v>0</v>
          </cell>
          <cell r="M406">
            <v>0</v>
          </cell>
          <cell r="N406">
            <v>1.0900000000000001</v>
          </cell>
          <cell r="O406">
            <v>3.0897505794341384</v>
          </cell>
          <cell r="P406">
            <v>-1.1599999999999999</v>
          </cell>
          <cell r="Q406">
            <v>-0.48</v>
          </cell>
          <cell r="R406">
            <v>0</v>
          </cell>
          <cell r="S406">
            <v>201.78975057943413</v>
          </cell>
          <cell r="T406">
            <v>23.16</v>
          </cell>
          <cell r="U406">
            <v>224.94975057943412</v>
          </cell>
          <cell r="V406">
            <v>14.45</v>
          </cell>
        </row>
        <row r="407">
          <cell r="C407" t="str">
            <v>532430310</v>
          </cell>
          <cell r="D407" t="str">
            <v>River View Rehabilitation and Nursing Care Center</v>
          </cell>
          <cell r="E407" t="str">
            <v>07/01/2021</v>
          </cell>
          <cell r="F407">
            <v>77</v>
          </cell>
          <cell r="G407">
            <v>4.67</v>
          </cell>
          <cell r="H407">
            <v>137.59</v>
          </cell>
          <cell r="I407">
            <v>49.05</v>
          </cell>
          <cell r="J407">
            <v>0</v>
          </cell>
          <cell r="K407">
            <v>0</v>
          </cell>
          <cell r="L407">
            <v>0</v>
          </cell>
          <cell r="M407">
            <v>-3.84</v>
          </cell>
          <cell r="N407">
            <v>1.26</v>
          </cell>
          <cell r="O407">
            <v>2.6785500000000013</v>
          </cell>
          <cell r="P407">
            <v>-0.49</v>
          </cell>
          <cell r="Q407">
            <v>-0.65</v>
          </cell>
          <cell r="R407">
            <v>0</v>
          </cell>
          <cell r="S407">
            <v>190.26854999999998</v>
          </cell>
          <cell r="T407">
            <v>9.7100000000000009</v>
          </cell>
          <cell r="U407">
            <v>199.97854999999998</v>
          </cell>
          <cell r="V407">
            <v>12.45</v>
          </cell>
        </row>
        <row r="408">
          <cell r="C408" t="str">
            <v>700035710</v>
          </cell>
          <cell r="D408" t="str">
            <v>Riverdale Nursing Home</v>
          </cell>
          <cell r="E408" t="str">
            <v>07/01/2021</v>
          </cell>
          <cell r="F408">
            <v>146</v>
          </cell>
          <cell r="G408">
            <v>8.94</v>
          </cell>
          <cell r="H408">
            <v>164.34</v>
          </cell>
          <cell r="I408">
            <v>60.22</v>
          </cell>
          <cell r="J408">
            <v>3.31</v>
          </cell>
          <cell r="K408">
            <v>0</v>
          </cell>
          <cell r="L408">
            <v>0</v>
          </cell>
          <cell r="M408">
            <v>0</v>
          </cell>
          <cell r="N408">
            <v>0.66</v>
          </cell>
          <cell r="O408">
            <v>3.6896999999999878</v>
          </cell>
          <cell r="P408">
            <v>-1.1000000000000001</v>
          </cell>
          <cell r="Q408">
            <v>-0.52</v>
          </cell>
          <cell r="R408">
            <v>0</v>
          </cell>
          <cell r="S408">
            <v>239.53969999999998</v>
          </cell>
          <cell r="T408">
            <v>22.05</v>
          </cell>
          <cell r="U408">
            <v>261.58969999999999</v>
          </cell>
          <cell r="V408">
            <v>15.61</v>
          </cell>
        </row>
        <row r="409">
          <cell r="C409" t="str">
            <v>440130210</v>
          </cell>
          <cell r="D409" t="str">
            <v>Riverledge Health Care and Rehabilitation Center</v>
          </cell>
          <cell r="E409" t="str">
            <v>07/01/2021</v>
          </cell>
          <cell r="F409">
            <v>181</v>
          </cell>
          <cell r="G409">
            <v>11.06</v>
          </cell>
          <cell r="H409">
            <v>90.81</v>
          </cell>
          <cell r="I409">
            <v>47.59</v>
          </cell>
          <cell r="J409">
            <v>4.2699999999999996</v>
          </cell>
          <cell r="K409">
            <v>0</v>
          </cell>
          <cell r="L409">
            <v>0</v>
          </cell>
          <cell r="M409">
            <v>0</v>
          </cell>
          <cell r="N409">
            <v>1.0900000000000001</v>
          </cell>
          <cell r="O409">
            <v>2.3078910229162659</v>
          </cell>
          <cell r="P409">
            <v>-1.68</v>
          </cell>
          <cell r="Q409">
            <v>-0.5</v>
          </cell>
          <cell r="R409">
            <v>0</v>
          </cell>
          <cell r="S409">
            <v>154.94789102291628</v>
          </cell>
          <cell r="T409">
            <v>33.590000000000003</v>
          </cell>
          <cell r="U409">
            <v>188.53789102291628</v>
          </cell>
          <cell r="V409">
            <v>13.23</v>
          </cell>
        </row>
        <row r="410">
          <cell r="C410" t="str">
            <v>412430110</v>
          </cell>
          <cell r="D410" t="str">
            <v>Riverside Center for Rehabilitation and Nursing</v>
          </cell>
          <cell r="E410" t="str">
            <v>07/01/2021</v>
          </cell>
          <cell r="F410">
            <v>80</v>
          </cell>
          <cell r="G410">
            <v>11.76</v>
          </cell>
          <cell r="H410">
            <v>116.97</v>
          </cell>
          <cell r="I410">
            <v>54.93</v>
          </cell>
          <cell r="J410">
            <v>4.41</v>
          </cell>
          <cell r="K410">
            <v>0</v>
          </cell>
          <cell r="L410">
            <v>0</v>
          </cell>
          <cell r="M410">
            <v>0</v>
          </cell>
          <cell r="N410">
            <v>1.03</v>
          </cell>
          <cell r="O410">
            <v>3.1837173684474465</v>
          </cell>
          <cell r="P410">
            <v>-0.92</v>
          </cell>
          <cell r="Q410">
            <v>-0.52</v>
          </cell>
          <cell r="R410">
            <v>0</v>
          </cell>
          <cell r="S410">
            <v>190.84371736844744</v>
          </cell>
          <cell r="T410">
            <v>18.43</v>
          </cell>
          <cell r="U410">
            <v>209.27371736844745</v>
          </cell>
          <cell r="V410">
            <v>14.3</v>
          </cell>
        </row>
        <row r="411">
          <cell r="C411" t="str">
            <v>122500110</v>
          </cell>
          <cell r="D411" t="str">
            <v>Robinson Terrace Rehabilitation and Nursing Center</v>
          </cell>
          <cell r="E411" t="str">
            <v>07/01/2021</v>
          </cell>
          <cell r="F411">
            <v>120</v>
          </cell>
          <cell r="G411">
            <v>8.34</v>
          </cell>
          <cell r="H411">
            <v>98.12</v>
          </cell>
          <cell r="I411">
            <v>48.55</v>
          </cell>
          <cell r="J411">
            <v>4.8600000000000003</v>
          </cell>
          <cell r="K411">
            <v>0</v>
          </cell>
          <cell r="L411">
            <v>0</v>
          </cell>
          <cell r="M411">
            <v>0</v>
          </cell>
          <cell r="N411">
            <v>3.52</v>
          </cell>
          <cell r="O411">
            <v>2.4730187999504096</v>
          </cell>
          <cell r="P411">
            <v>-0.97</v>
          </cell>
          <cell r="Q411">
            <v>-0.37</v>
          </cell>
          <cell r="R411">
            <v>0</v>
          </cell>
          <cell r="S411">
            <v>164.52301879995042</v>
          </cell>
          <cell r="T411">
            <v>19.39</v>
          </cell>
          <cell r="U411">
            <v>183.91301879995041</v>
          </cell>
          <cell r="V411">
            <v>11.77</v>
          </cell>
        </row>
        <row r="412">
          <cell r="C412" t="str">
            <v>700336210</v>
          </cell>
          <cell r="D412" t="str">
            <v>Rockaway Care Center</v>
          </cell>
          <cell r="E412" t="str">
            <v>07/01/2021</v>
          </cell>
          <cell r="F412">
            <v>228</v>
          </cell>
          <cell r="G412">
            <v>2.36</v>
          </cell>
          <cell r="H412">
            <v>161.81</v>
          </cell>
          <cell r="I412">
            <v>60.46</v>
          </cell>
          <cell r="J412">
            <v>3.15</v>
          </cell>
          <cell r="K412">
            <v>0</v>
          </cell>
          <cell r="L412">
            <v>0</v>
          </cell>
          <cell r="M412">
            <v>0</v>
          </cell>
          <cell r="N412">
            <v>0.96</v>
          </cell>
          <cell r="O412">
            <v>3.09344999999999</v>
          </cell>
          <cell r="P412">
            <v>-3.94</v>
          </cell>
          <cell r="Q412">
            <v>-0.54</v>
          </cell>
          <cell r="R412">
            <v>0</v>
          </cell>
          <cell r="S412">
            <v>227.35345000000004</v>
          </cell>
          <cell r="T412">
            <v>78.709999999999994</v>
          </cell>
          <cell r="U412">
            <v>306.06345000000005</v>
          </cell>
          <cell r="V412">
            <v>15.36</v>
          </cell>
        </row>
        <row r="413">
          <cell r="C413" t="str">
            <v>290930410</v>
          </cell>
          <cell r="D413" t="str">
            <v>Rockville Skilled Nursing &amp; Rehabilitation Center LLC</v>
          </cell>
          <cell r="E413" t="str">
            <v>07/01/2021</v>
          </cell>
          <cell r="F413">
            <v>66</v>
          </cell>
          <cell r="G413">
            <v>6.91</v>
          </cell>
          <cell r="H413">
            <v>205.28</v>
          </cell>
          <cell r="I413">
            <v>61.86</v>
          </cell>
          <cell r="J413">
            <v>1.95</v>
          </cell>
          <cell r="K413">
            <v>0</v>
          </cell>
          <cell r="L413">
            <v>0</v>
          </cell>
          <cell r="M413">
            <v>0</v>
          </cell>
          <cell r="N413">
            <v>0.73</v>
          </cell>
          <cell r="O413">
            <v>4.0305780616233164</v>
          </cell>
          <cell r="P413">
            <v>-1.72</v>
          </cell>
          <cell r="Q413">
            <v>-0.8</v>
          </cell>
          <cell r="R413">
            <v>0</v>
          </cell>
          <cell r="S413">
            <v>278.2405780616233</v>
          </cell>
          <cell r="T413">
            <v>34.39</v>
          </cell>
          <cell r="U413">
            <v>312.63057806162328</v>
          </cell>
          <cell r="V413">
            <v>17.850000000000001</v>
          </cell>
        </row>
        <row r="414">
          <cell r="C414" t="str">
            <v>320100230</v>
          </cell>
          <cell r="D414" t="str">
            <v>Rome Memorial Hospital Inc - RHCF</v>
          </cell>
          <cell r="E414" t="str">
            <v>07/01/2021</v>
          </cell>
          <cell r="F414">
            <v>82</v>
          </cell>
          <cell r="G414">
            <v>15.78</v>
          </cell>
          <cell r="H414">
            <v>99.03</v>
          </cell>
          <cell r="I414">
            <v>55.98</v>
          </cell>
          <cell r="J414">
            <v>3.94</v>
          </cell>
          <cell r="K414">
            <v>0</v>
          </cell>
          <cell r="L414">
            <v>0</v>
          </cell>
          <cell r="M414">
            <v>0</v>
          </cell>
          <cell r="N414">
            <v>0.11</v>
          </cell>
          <cell r="O414">
            <v>2.5862999999999943</v>
          </cell>
          <cell r="P414">
            <v>-0.9</v>
          </cell>
          <cell r="Q414">
            <v>-0.67</v>
          </cell>
          <cell r="R414">
            <v>0</v>
          </cell>
          <cell r="S414">
            <v>175.8563</v>
          </cell>
          <cell r="T414">
            <v>17.940000000000001</v>
          </cell>
          <cell r="U414">
            <v>193.7963</v>
          </cell>
          <cell r="V414">
            <v>18.16</v>
          </cell>
        </row>
        <row r="415">
          <cell r="C415" t="str">
            <v>145130410</v>
          </cell>
          <cell r="D415" t="str">
            <v>Rosa Coplon Jewish Home</v>
          </cell>
          <cell r="E415" t="str">
            <v>07/01/2021</v>
          </cell>
          <cell r="F415">
            <v>180</v>
          </cell>
          <cell r="G415">
            <v>10.69</v>
          </cell>
          <cell r="H415">
            <v>117.94</v>
          </cell>
          <cell r="I415">
            <v>51.43</v>
          </cell>
          <cell r="J415">
            <v>2.25</v>
          </cell>
          <cell r="K415">
            <v>0</v>
          </cell>
          <cell r="L415">
            <v>0</v>
          </cell>
          <cell r="M415">
            <v>0</v>
          </cell>
          <cell r="N415">
            <v>0.28999999999999998</v>
          </cell>
          <cell r="O415">
            <v>2.861549999999994</v>
          </cell>
          <cell r="P415">
            <v>-0.98</v>
          </cell>
          <cell r="Q415">
            <v>-0.5</v>
          </cell>
          <cell r="R415">
            <v>0</v>
          </cell>
          <cell r="S415">
            <v>183.98155</v>
          </cell>
          <cell r="T415">
            <v>19.559999999999999</v>
          </cell>
          <cell r="U415">
            <v>203.54155</v>
          </cell>
          <cell r="V415">
            <v>18.41</v>
          </cell>
        </row>
        <row r="416">
          <cell r="C416" t="str">
            <v>526230110</v>
          </cell>
          <cell r="D416" t="str">
            <v>Roscoe Rehabilitation and Nursing Center</v>
          </cell>
          <cell r="E416" t="str">
            <v>07/01/2021</v>
          </cell>
          <cell r="F416">
            <v>85</v>
          </cell>
          <cell r="G416">
            <v>12.31</v>
          </cell>
          <cell r="H416">
            <v>140.75</v>
          </cell>
          <cell r="I416">
            <v>51.3</v>
          </cell>
          <cell r="J416">
            <v>2.4900000000000002</v>
          </cell>
          <cell r="K416">
            <v>0</v>
          </cell>
          <cell r="L416">
            <v>0</v>
          </cell>
          <cell r="M416">
            <v>0</v>
          </cell>
          <cell r="N416">
            <v>0.6</v>
          </cell>
          <cell r="O416">
            <v>2.5413923349639163</v>
          </cell>
          <cell r="P416">
            <v>-1.19</v>
          </cell>
          <cell r="Q416">
            <v>-0.52</v>
          </cell>
          <cell r="R416">
            <v>0</v>
          </cell>
          <cell r="S416">
            <v>208.28139233496393</v>
          </cell>
          <cell r="T416">
            <v>23.78</v>
          </cell>
          <cell r="U416">
            <v>232.06139233496393</v>
          </cell>
          <cell r="V416">
            <v>13.02</v>
          </cell>
        </row>
        <row r="417">
          <cell r="C417" t="str">
            <v>410130010</v>
          </cell>
          <cell r="D417" t="str">
            <v>Rosewood Rehabilitation and Nursing Center</v>
          </cell>
          <cell r="E417" t="str">
            <v>07/01/2021</v>
          </cell>
          <cell r="F417">
            <v>80</v>
          </cell>
          <cell r="G417">
            <v>12.33</v>
          </cell>
          <cell r="H417">
            <v>116.81</v>
          </cell>
          <cell r="I417">
            <v>53.64</v>
          </cell>
          <cell r="J417">
            <v>4.3099999999999996</v>
          </cell>
          <cell r="K417">
            <v>0</v>
          </cell>
          <cell r="L417">
            <v>0</v>
          </cell>
          <cell r="M417">
            <v>0</v>
          </cell>
          <cell r="N417">
            <v>0.09</v>
          </cell>
          <cell r="O417">
            <v>3.2554499999999962</v>
          </cell>
          <cell r="P417">
            <v>-0.93</v>
          </cell>
          <cell r="Q417">
            <v>-0.19</v>
          </cell>
          <cell r="R417">
            <v>0</v>
          </cell>
          <cell r="S417">
            <v>189.31545000000003</v>
          </cell>
          <cell r="T417">
            <v>18.53</v>
          </cell>
          <cell r="U417">
            <v>207.84545000000003</v>
          </cell>
          <cell r="V417">
            <v>12.83</v>
          </cell>
        </row>
        <row r="418">
          <cell r="C418" t="str">
            <v>515432610</v>
          </cell>
          <cell r="D418" t="str">
            <v>Ross Center for Nursing and Rehabilitation</v>
          </cell>
          <cell r="E418" t="str">
            <v>07/01/2021</v>
          </cell>
          <cell r="F418">
            <v>120</v>
          </cell>
          <cell r="G418">
            <v>6.29</v>
          </cell>
          <cell r="H418">
            <v>177.47</v>
          </cell>
          <cell r="I418">
            <v>60.78</v>
          </cell>
          <cell r="J418">
            <v>3.15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3.9995999999999867</v>
          </cell>
          <cell r="P418">
            <v>-0.8</v>
          </cell>
          <cell r="Q418">
            <v>-0.68</v>
          </cell>
          <cell r="R418">
            <v>0</v>
          </cell>
          <cell r="S418">
            <v>250.20959999999997</v>
          </cell>
          <cell r="T418">
            <v>15.92</v>
          </cell>
          <cell r="U418">
            <v>266.12959999999998</v>
          </cell>
          <cell r="V418">
            <v>15.01</v>
          </cell>
        </row>
        <row r="419">
          <cell r="C419" t="str">
            <v>700103310</v>
          </cell>
          <cell r="D419" t="str">
            <v>Rutland Nursing Home Co Inc</v>
          </cell>
          <cell r="E419" t="str">
            <v>07/01/2021</v>
          </cell>
          <cell r="F419">
            <v>466</v>
          </cell>
          <cell r="G419">
            <v>25.19</v>
          </cell>
          <cell r="H419">
            <v>203.15</v>
          </cell>
          <cell r="I419">
            <v>69.42</v>
          </cell>
          <cell r="J419">
            <v>2.52</v>
          </cell>
          <cell r="K419">
            <v>0</v>
          </cell>
          <cell r="L419">
            <v>0</v>
          </cell>
          <cell r="M419">
            <v>0</v>
          </cell>
          <cell r="N419">
            <v>0.78</v>
          </cell>
          <cell r="O419">
            <v>4.4692499999999882</v>
          </cell>
          <cell r="P419">
            <v>-0.81</v>
          </cell>
          <cell r="Q419">
            <v>-1.06</v>
          </cell>
          <cell r="R419">
            <v>0</v>
          </cell>
          <cell r="S419">
            <v>303.65924999999993</v>
          </cell>
          <cell r="T419">
            <v>16.2</v>
          </cell>
          <cell r="U419">
            <v>319.85924999999992</v>
          </cell>
          <cell r="V419">
            <v>22.64</v>
          </cell>
        </row>
        <row r="420">
          <cell r="C420" t="str">
            <v>140330410</v>
          </cell>
          <cell r="D420" t="str">
            <v>Safire Rehabilitation of Northtowns LLC</v>
          </cell>
          <cell r="E420" t="str">
            <v>07/01/2021</v>
          </cell>
          <cell r="F420">
            <v>100</v>
          </cell>
          <cell r="G420">
            <v>7.72</v>
          </cell>
          <cell r="H420">
            <v>142.63</v>
          </cell>
          <cell r="I420">
            <v>52.34</v>
          </cell>
          <cell r="J420">
            <v>0.81</v>
          </cell>
          <cell r="K420">
            <v>0</v>
          </cell>
          <cell r="L420">
            <v>0</v>
          </cell>
          <cell r="M420">
            <v>-4.5599999999999996</v>
          </cell>
          <cell r="N420">
            <v>0.6</v>
          </cell>
          <cell r="O420">
            <v>3.0406499999999994</v>
          </cell>
          <cell r="P420">
            <v>-0.57999999999999996</v>
          </cell>
          <cell r="Q420">
            <v>-0.42</v>
          </cell>
          <cell r="R420">
            <v>0</v>
          </cell>
          <cell r="S420">
            <v>201.58064999999999</v>
          </cell>
          <cell r="T420">
            <v>11.6</v>
          </cell>
          <cell r="U420">
            <v>213.18064999999999</v>
          </cell>
          <cell r="V420">
            <v>9.58</v>
          </cell>
        </row>
        <row r="421">
          <cell r="C421" t="str">
            <v>140134210</v>
          </cell>
          <cell r="D421" t="str">
            <v>Safire Rehabilitation of Southtowns LLC</v>
          </cell>
          <cell r="E421" t="str">
            <v>07/01/2021</v>
          </cell>
          <cell r="F421">
            <v>120</v>
          </cell>
          <cell r="G421">
            <v>8.48</v>
          </cell>
          <cell r="H421">
            <v>139.41</v>
          </cell>
          <cell r="I421">
            <v>52.34</v>
          </cell>
          <cell r="J421">
            <v>3.36</v>
          </cell>
          <cell r="K421">
            <v>0</v>
          </cell>
          <cell r="L421">
            <v>0</v>
          </cell>
          <cell r="M421">
            <v>-4.71</v>
          </cell>
          <cell r="N421">
            <v>0.65</v>
          </cell>
          <cell r="O421">
            <v>3.1612499999999955</v>
          </cell>
          <cell r="P421">
            <v>-0.83</v>
          </cell>
          <cell r="Q421">
            <v>-0.35</v>
          </cell>
          <cell r="R421">
            <v>0</v>
          </cell>
          <cell r="S421">
            <v>201.51124999999999</v>
          </cell>
          <cell r="T421">
            <v>16.690000000000001</v>
          </cell>
          <cell r="U421">
            <v>218.20124999999999</v>
          </cell>
          <cell r="V421">
            <v>8.19</v>
          </cell>
        </row>
        <row r="422">
          <cell r="C422" t="str">
            <v>700137110</v>
          </cell>
          <cell r="D422" t="str">
            <v>Saints Joachim &amp; Anne Nursing and Rehabilitation Ce</v>
          </cell>
          <cell r="E422" t="str">
            <v>07/01/2021</v>
          </cell>
          <cell r="F422">
            <v>200</v>
          </cell>
          <cell r="G422">
            <v>10.64</v>
          </cell>
          <cell r="H422">
            <v>187.33</v>
          </cell>
          <cell r="I422">
            <v>59.11</v>
          </cell>
          <cell r="J422">
            <v>2.04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3.6972000000000094</v>
          </cell>
          <cell r="P422">
            <v>-1.1000000000000001</v>
          </cell>
          <cell r="Q422">
            <v>-0.78</v>
          </cell>
          <cell r="R422">
            <v>0</v>
          </cell>
          <cell r="S422">
            <v>260.93720000000008</v>
          </cell>
          <cell r="T422">
            <v>22.07</v>
          </cell>
          <cell r="U422">
            <v>283.00720000000007</v>
          </cell>
          <cell r="V422">
            <v>19.260000000000002</v>
          </cell>
        </row>
        <row r="423">
          <cell r="C423" t="str">
            <v>043330310</v>
          </cell>
          <cell r="D423" t="str">
            <v>Salamanca Rehabilitation &amp; Nursing Center</v>
          </cell>
          <cell r="E423" t="str">
            <v>07/01/2021</v>
          </cell>
          <cell r="F423">
            <v>120</v>
          </cell>
          <cell r="G423">
            <v>3.27</v>
          </cell>
          <cell r="H423">
            <v>131.47999999999999</v>
          </cell>
          <cell r="I423">
            <v>50.07</v>
          </cell>
          <cell r="J423">
            <v>3.79</v>
          </cell>
          <cell r="K423">
            <v>0</v>
          </cell>
          <cell r="L423">
            <v>0</v>
          </cell>
          <cell r="M423">
            <v>-5.25</v>
          </cell>
          <cell r="N423">
            <v>2.4300000000000002</v>
          </cell>
          <cell r="O423">
            <v>2.599824626816428</v>
          </cell>
          <cell r="P423">
            <v>-4.68</v>
          </cell>
          <cell r="Q423">
            <v>-0.4</v>
          </cell>
          <cell r="R423">
            <v>0</v>
          </cell>
          <cell r="S423">
            <v>183.30982462681641</v>
          </cell>
          <cell r="T423">
            <v>93.68</v>
          </cell>
          <cell r="U423">
            <v>276.98982462681641</v>
          </cell>
          <cell r="V423">
            <v>10.58</v>
          </cell>
        </row>
        <row r="424">
          <cell r="C424" t="str">
            <v>596030410</v>
          </cell>
          <cell r="D424" t="str">
            <v>Salem Hills Rehabilitation and Nursing Center</v>
          </cell>
          <cell r="E424" t="str">
            <v>07/01/2021</v>
          </cell>
          <cell r="F424">
            <v>126</v>
          </cell>
          <cell r="G424">
            <v>14.02</v>
          </cell>
          <cell r="H424">
            <v>207.18</v>
          </cell>
          <cell r="I424">
            <v>58.56</v>
          </cell>
          <cell r="J424">
            <v>1.59</v>
          </cell>
          <cell r="K424">
            <v>0</v>
          </cell>
          <cell r="L424">
            <v>0</v>
          </cell>
          <cell r="M424">
            <v>0</v>
          </cell>
          <cell r="N424">
            <v>0.06</v>
          </cell>
          <cell r="O424">
            <v>3.6594000000000051</v>
          </cell>
          <cell r="P424">
            <v>-1.29</v>
          </cell>
          <cell r="Q424">
            <v>-0.6</v>
          </cell>
          <cell r="R424">
            <v>0</v>
          </cell>
          <cell r="S424">
            <v>283.17939999999993</v>
          </cell>
          <cell r="T424">
            <v>25.74</v>
          </cell>
          <cell r="U424">
            <v>308.91939999999994</v>
          </cell>
          <cell r="V424">
            <v>20.22</v>
          </cell>
        </row>
        <row r="425">
          <cell r="C425" t="str">
            <v>220100010</v>
          </cell>
          <cell r="D425" t="str">
            <v>Samaritan Keep Nursing Home Inc</v>
          </cell>
          <cell r="E425" t="str">
            <v>07/01/2021</v>
          </cell>
          <cell r="F425">
            <v>272</v>
          </cell>
          <cell r="G425">
            <v>10.38</v>
          </cell>
          <cell r="H425">
            <v>103.23</v>
          </cell>
          <cell r="I425">
            <v>57.17</v>
          </cell>
          <cell r="J425">
            <v>4.21</v>
          </cell>
          <cell r="K425">
            <v>0</v>
          </cell>
          <cell r="L425">
            <v>0</v>
          </cell>
          <cell r="M425">
            <v>-3.69</v>
          </cell>
          <cell r="N425">
            <v>1.36</v>
          </cell>
          <cell r="O425">
            <v>2.8374954663215988</v>
          </cell>
          <cell r="P425">
            <v>-0.52</v>
          </cell>
          <cell r="Q425">
            <v>-0.45</v>
          </cell>
          <cell r="R425">
            <v>0</v>
          </cell>
          <cell r="S425">
            <v>174.52749546632162</v>
          </cell>
          <cell r="T425">
            <v>10.35</v>
          </cell>
          <cell r="U425">
            <v>184.87749546632162</v>
          </cell>
          <cell r="V425">
            <v>13.13</v>
          </cell>
        </row>
        <row r="426">
          <cell r="C426" t="str">
            <v>226930010</v>
          </cell>
          <cell r="D426" t="str">
            <v>Samaritan Senior Village Inc</v>
          </cell>
          <cell r="E426" t="str">
            <v>07/01/2021</v>
          </cell>
          <cell r="F426">
            <v>168</v>
          </cell>
          <cell r="G426">
            <v>12.45</v>
          </cell>
          <cell r="H426">
            <v>105.38</v>
          </cell>
          <cell r="I426">
            <v>55.98</v>
          </cell>
          <cell r="J426">
            <v>4.5</v>
          </cell>
          <cell r="K426">
            <v>0</v>
          </cell>
          <cell r="L426">
            <v>0</v>
          </cell>
          <cell r="M426">
            <v>0</v>
          </cell>
          <cell r="N426">
            <v>1.66</v>
          </cell>
          <cell r="O426">
            <v>2.9473273822294459</v>
          </cell>
          <cell r="P426">
            <v>-2.88</v>
          </cell>
          <cell r="Q426">
            <v>0</v>
          </cell>
          <cell r="R426">
            <v>0</v>
          </cell>
          <cell r="S426">
            <v>180.03732738222945</v>
          </cell>
          <cell r="T426">
            <v>57.52</v>
          </cell>
          <cell r="U426">
            <v>237.55732738222946</v>
          </cell>
          <cell r="V426">
            <v>17.22</v>
          </cell>
        </row>
        <row r="427">
          <cell r="C427" t="str">
            <v>512730210</v>
          </cell>
          <cell r="D427" t="str">
            <v>San Simeon by the Sound Center for Nrsg and Reha</v>
          </cell>
          <cell r="E427" t="str">
            <v>07/01/2021</v>
          </cell>
          <cell r="F427">
            <v>120</v>
          </cell>
          <cell r="G427">
            <v>11.06</v>
          </cell>
          <cell r="H427">
            <v>161.28</v>
          </cell>
          <cell r="I427">
            <v>58.55</v>
          </cell>
          <cell r="J427">
            <v>2.19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3.3004500000000121</v>
          </cell>
          <cell r="P427">
            <v>-1.1100000000000001</v>
          </cell>
          <cell r="Q427">
            <v>-0.56999999999999995</v>
          </cell>
          <cell r="R427">
            <v>0</v>
          </cell>
          <cell r="S427">
            <v>234.70044999999999</v>
          </cell>
          <cell r="T427">
            <v>22.28</v>
          </cell>
          <cell r="U427">
            <v>256.98045000000002</v>
          </cell>
          <cell r="V427">
            <v>19.82</v>
          </cell>
        </row>
        <row r="428">
          <cell r="C428" t="str">
            <v>295130410</v>
          </cell>
          <cell r="D428" t="str">
            <v>Sands Point Center For Health And Rehabilitation</v>
          </cell>
          <cell r="E428" t="str">
            <v>07/01/2021</v>
          </cell>
          <cell r="F428">
            <v>180</v>
          </cell>
          <cell r="G428">
            <v>5.91</v>
          </cell>
          <cell r="H428">
            <v>163.25</v>
          </cell>
          <cell r="I428">
            <v>60.54</v>
          </cell>
          <cell r="J428">
            <v>1.24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3.7028999999999996</v>
          </cell>
          <cell r="P428">
            <v>-1.46</v>
          </cell>
          <cell r="Q428">
            <v>-0.74</v>
          </cell>
          <cell r="R428">
            <v>0</v>
          </cell>
          <cell r="S428">
            <v>232.44289999999998</v>
          </cell>
          <cell r="T428">
            <v>29.14</v>
          </cell>
          <cell r="U428">
            <v>261.5829</v>
          </cell>
          <cell r="V428">
            <v>17.97</v>
          </cell>
        </row>
        <row r="429">
          <cell r="C429" t="str">
            <v>590731710</v>
          </cell>
          <cell r="D429" t="str">
            <v>Sans Souci Rehabilitation and Nursing Center</v>
          </cell>
          <cell r="E429" t="str">
            <v>07/01/2021</v>
          </cell>
          <cell r="F429">
            <v>120</v>
          </cell>
          <cell r="G429">
            <v>8.6999999999999993</v>
          </cell>
          <cell r="H429">
            <v>175.11</v>
          </cell>
          <cell r="I429">
            <v>59.22</v>
          </cell>
          <cell r="J429">
            <v>5.23</v>
          </cell>
          <cell r="K429">
            <v>0</v>
          </cell>
          <cell r="L429">
            <v>0</v>
          </cell>
          <cell r="M429">
            <v>-5.66</v>
          </cell>
          <cell r="N429">
            <v>0.23</v>
          </cell>
          <cell r="O429">
            <v>3.6574500000000114</v>
          </cell>
          <cell r="P429">
            <v>-1.22</v>
          </cell>
          <cell r="Q429">
            <v>-0.63</v>
          </cell>
          <cell r="R429">
            <v>0</v>
          </cell>
          <cell r="S429">
            <v>244.63745</v>
          </cell>
          <cell r="T429">
            <v>24.46</v>
          </cell>
          <cell r="U429">
            <v>269.09744999999998</v>
          </cell>
          <cell r="V429">
            <v>14.72</v>
          </cell>
        </row>
        <row r="430">
          <cell r="C430" t="str">
            <v>700341510</v>
          </cell>
          <cell r="D430" t="str">
            <v>Sapphire Center for Rehabilitation and Nursing of Central Queens LLC</v>
          </cell>
          <cell r="E430" t="str">
            <v>07/01/2021</v>
          </cell>
          <cell r="F430">
            <v>227</v>
          </cell>
          <cell r="G430">
            <v>7.44</v>
          </cell>
          <cell r="H430">
            <v>202.8</v>
          </cell>
          <cell r="I430">
            <v>60.58</v>
          </cell>
          <cell r="J430">
            <v>0.93</v>
          </cell>
          <cell r="K430">
            <v>0</v>
          </cell>
          <cell r="L430">
            <v>0</v>
          </cell>
          <cell r="M430">
            <v>0</v>
          </cell>
          <cell r="N430">
            <v>0.04</v>
          </cell>
          <cell r="O430">
            <v>4.2513000000000147</v>
          </cell>
          <cell r="P430">
            <v>-1.2</v>
          </cell>
          <cell r="Q430">
            <v>-0.63</v>
          </cell>
          <cell r="R430">
            <v>0</v>
          </cell>
          <cell r="S430">
            <v>274.21130000000005</v>
          </cell>
          <cell r="T430">
            <v>23.95</v>
          </cell>
          <cell r="U430">
            <v>298.16130000000004</v>
          </cell>
          <cell r="V430">
            <v>11.8</v>
          </cell>
        </row>
        <row r="431">
          <cell r="C431" t="str">
            <v>352330410</v>
          </cell>
          <cell r="D431" t="str">
            <v>Sapphire Nursing and Rehab at Goshen</v>
          </cell>
          <cell r="E431" t="str">
            <v>07/01/2021</v>
          </cell>
          <cell r="F431">
            <v>120</v>
          </cell>
          <cell r="G431">
            <v>15.8</v>
          </cell>
          <cell r="H431">
            <v>153.87</v>
          </cell>
          <cell r="I431">
            <v>56.62</v>
          </cell>
          <cell r="J431">
            <v>3.68</v>
          </cell>
          <cell r="K431">
            <v>0</v>
          </cell>
          <cell r="L431">
            <v>0</v>
          </cell>
          <cell r="M431">
            <v>-5.23</v>
          </cell>
          <cell r="N431">
            <v>0.11</v>
          </cell>
          <cell r="O431">
            <v>3.449937336984874</v>
          </cell>
          <cell r="P431">
            <v>-1.56</v>
          </cell>
          <cell r="Q431">
            <v>-0.64</v>
          </cell>
          <cell r="R431">
            <v>0</v>
          </cell>
          <cell r="S431">
            <v>226.09993733698494</v>
          </cell>
          <cell r="T431">
            <v>31.14</v>
          </cell>
          <cell r="U431">
            <v>257.23993733698495</v>
          </cell>
          <cell r="V431">
            <v>11.87</v>
          </cell>
        </row>
        <row r="432">
          <cell r="C432" t="str">
            <v>350230510</v>
          </cell>
          <cell r="D432" t="str">
            <v>Sapphire Nursing at Meadow Hill</v>
          </cell>
          <cell r="E432" t="str">
            <v>07/01/2021</v>
          </cell>
          <cell r="F432">
            <v>190</v>
          </cell>
          <cell r="G432">
            <v>5.47</v>
          </cell>
          <cell r="H432">
            <v>156.75</v>
          </cell>
          <cell r="I432">
            <v>55.77</v>
          </cell>
          <cell r="J432">
            <v>0.82</v>
          </cell>
          <cell r="K432">
            <v>0</v>
          </cell>
          <cell r="L432">
            <v>0</v>
          </cell>
          <cell r="M432">
            <v>-4.74</v>
          </cell>
          <cell r="N432">
            <v>0.2</v>
          </cell>
          <cell r="O432">
            <v>3.1751489313302272</v>
          </cell>
          <cell r="P432">
            <v>-0.97</v>
          </cell>
          <cell r="Q432">
            <v>-0.55000000000000004</v>
          </cell>
          <cell r="R432">
            <v>0</v>
          </cell>
          <cell r="S432">
            <v>215.9251489313302</v>
          </cell>
          <cell r="T432">
            <v>19.47</v>
          </cell>
          <cell r="U432">
            <v>235.3951489313302</v>
          </cell>
          <cell r="V432">
            <v>12.18</v>
          </cell>
        </row>
        <row r="433">
          <cell r="C433" t="str">
            <v>132430310</v>
          </cell>
          <cell r="D433" t="str">
            <v>Sapphire Nursing at Wappingers</v>
          </cell>
          <cell r="E433" t="str">
            <v>07/01/2021</v>
          </cell>
          <cell r="F433">
            <v>62</v>
          </cell>
          <cell r="G433">
            <v>7.3</v>
          </cell>
          <cell r="H433">
            <v>124.74</v>
          </cell>
          <cell r="I433">
            <v>53.1</v>
          </cell>
          <cell r="J433">
            <v>4.5999999999999996</v>
          </cell>
          <cell r="K433">
            <v>0</v>
          </cell>
          <cell r="L433">
            <v>0</v>
          </cell>
          <cell r="M433">
            <v>0</v>
          </cell>
          <cell r="N433">
            <v>0.48</v>
          </cell>
          <cell r="O433">
            <v>3.0847500000000139</v>
          </cell>
          <cell r="P433">
            <v>-1.35</v>
          </cell>
          <cell r="Q433">
            <v>-0.48</v>
          </cell>
          <cell r="R433">
            <v>0</v>
          </cell>
          <cell r="S433">
            <v>191.47475</v>
          </cell>
          <cell r="T433">
            <v>27.01</v>
          </cell>
          <cell r="U433">
            <v>218.48474999999999</v>
          </cell>
          <cell r="V433">
            <v>9.5</v>
          </cell>
        </row>
        <row r="434">
          <cell r="C434" t="str">
            <v>452030210</v>
          </cell>
          <cell r="D434" t="str">
            <v>Saratoga Center for Rehab and Skilled Nursing Care</v>
          </cell>
          <cell r="E434" t="str">
            <v>07/01/2021</v>
          </cell>
          <cell r="F434">
            <v>277</v>
          </cell>
          <cell r="G434">
            <v>4.55</v>
          </cell>
          <cell r="H434">
            <v>120.92</v>
          </cell>
          <cell r="I434">
            <v>59.79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2.9558999999999855</v>
          </cell>
          <cell r="P434">
            <v>0</v>
          </cell>
          <cell r="Q434">
            <v>-0.47</v>
          </cell>
          <cell r="R434">
            <v>0</v>
          </cell>
          <cell r="S434">
            <v>187.74589999999998</v>
          </cell>
          <cell r="T434">
            <v>0</v>
          </cell>
          <cell r="U434">
            <v>187.74589999999998</v>
          </cell>
          <cell r="V434">
            <v>0</v>
          </cell>
        </row>
        <row r="435">
          <cell r="C435" t="str">
            <v>590432210</v>
          </cell>
          <cell r="D435" t="str">
            <v>Schaffer Extended Care Center</v>
          </cell>
          <cell r="E435" t="str">
            <v>07/01/2021</v>
          </cell>
          <cell r="F435">
            <v>150</v>
          </cell>
          <cell r="G435">
            <v>16.45</v>
          </cell>
          <cell r="H435">
            <v>139.01</v>
          </cell>
          <cell r="I435">
            <v>69.63</v>
          </cell>
          <cell r="J435">
            <v>3.3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3.4692000000000007</v>
          </cell>
          <cell r="P435">
            <v>-1.86</v>
          </cell>
          <cell r="Q435">
            <v>-0.81</v>
          </cell>
          <cell r="R435">
            <v>0</v>
          </cell>
          <cell r="S435">
            <v>229.18919999999997</v>
          </cell>
          <cell r="T435">
            <v>37.1</v>
          </cell>
          <cell r="U435">
            <v>266.28919999999999</v>
          </cell>
          <cell r="V435">
            <v>13.91</v>
          </cell>
        </row>
        <row r="436">
          <cell r="C436" t="str">
            <v>460130710</v>
          </cell>
          <cell r="D436" t="str">
            <v>Schenectady Center for Rehabilitation and Nursing</v>
          </cell>
          <cell r="E436" t="str">
            <v>07/01/2021</v>
          </cell>
          <cell r="F436">
            <v>240</v>
          </cell>
          <cell r="G436">
            <v>12.54</v>
          </cell>
          <cell r="H436">
            <v>137.94</v>
          </cell>
          <cell r="I436">
            <v>51.99</v>
          </cell>
          <cell r="J436">
            <v>3.74</v>
          </cell>
          <cell r="K436">
            <v>0</v>
          </cell>
          <cell r="L436">
            <v>0</v>
          </cell>
          <cell r="M436">
            <v>-5.12</v>
          </cell>
          <cell r="N436">
            <v>2.39</v>
          </cell>
          <cell r="O436">
            <v>2.9502392974165446</v>
          </cell>
          <cell r="P436">
            <v>-2.02</v>
          </cell>
          <cell r="Q436">
            <v>-0.46</v>
          </cell>
          <cell r="R436">
            <v>0</v>
          </cell>
          <cell r="S436">
            <v>203.95023929741652</v>
          </cell>
          <cell r="T436">
            <v>40.49</v>
          </cell>
          <cell r="U436">
            <v>244.44023929741653</v>
          </cell>
          <cell r="V436">
            <v>15.64</v>
          </cell>
        </row>
        <row r="437">
          <cell r="C437" t="str">
            <v>700080010</v>
          </cell>
          <cell r="D437" t="str">
            <v>Schervier Nursing Care Center</v>
          </cell>
          <cell r="E437" t="str">
            <v>07/01/2021</v>
          </cell>
          <cell r="F437">
            <v>366</v>
          </cell>
          <cell r="G437">
            <v>15.47</v>
          </cell>
          <cell r="H437">
            <v>194.83</v>
          </cell>
          <cell r="I437">
            <v>68.31</v>
          </cell>
          <cell r="J437">
            <v>2.35</v>
          </cell>
          <cell r="K437">
            <v>0</v>
          </cell>
          <cell r="L437">
            <v>0</v>
          </cell>
          <cell r="M437">
            <v>0</v>
          </cell>
          <cell r="N437">
            <v>0.13</v>
          </cell>
          <cell r="O437">
            <v>4.0452000000000226</v>
          </cell>
          <cell r="P437">
            <v>-3.2</v>
          </cell>
          <cell r="Q437">
            <v>-0.75</v>
          </cell>
          <cell r="R437">
            <v>0</v>
          </cell>
          <cell r="S437">
            <v>281.18520000000007</v>
          </cell>
          <cell r="T437">
            <v>63.94</v>
          </cell>
          <cell r="U437">
            <v>345.12520000000006</v>
          </cell>
          <cell r="V437">
            <v>21.15</v>
          </cell>
        </row>
        <row r="438">
          <cell r="C438" t="str">
            <v>352930110</v>
          </cell>
          <cell r="D438" t="str">
            <v>Schervier Pavilion</v>
          </cell>
          <cell r="E438" t="str">
            <v>07/01/2021</v>
          </cell>
          <cell r="F438">
            <v>120</v>
          </cell>
          <cell r="G438">
            <v>16.3</v>
          </cell>
          <cell r="H438">
            <v>121.18</v>
          </cell>
          <cell r="I438">
            <v>55.56</v>
          </cell>
          <cell r="J438">
            <v>1.5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3.2298000000000116</v>
          </cell>
          <cell r="P438">
            <v>-0.9</v>
          </cell>
          <cell r="Q438">
            <v>-0.48</v>
          </cell>
          <cell r="R438">
            <v>0</v>
          </cell>
          <cell r="S438">
            <v>196.38980000000004</v>
          </cell>
          <cell r="T438">
            <v>17.91</v>
          </cell>
          <cell r="U438">
            <v>214.29980000000003</v>
          </cell>
          <cell r="V438">
            <v>19.420000000000002</v>
          </cell>
        </row>
        <row r="439">
          <cell r="C439" t="str">
            <v>310230710</v>
          </cell>
          <cell r="D439" t="str">
            <v>Schoellkopf Health Center</v>
          </cell>
          <cell r="E439" t="str">
            <v>07/01/2021</v>
          </cell>
          <cell r="F439">
            <v>120</v>
          </cell>
          <cell r="G439">
            <v>6.24</v>
          </cell>
          <cell r="H439">
            <v>117.5</v>
          </cell>
          <cell r="I439">
            <v>60.95</v>
          </cell>
          <cell r="J439">
            <v>3.47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3.0109500000000082</v>
          </cell>
          <cell r="P439">
            <v>-0.72</v>
          </cell>
          <cell r="Q439">
            <v>-0.48</v>
          </cell>
          <cell r="R439">
            <v>0</v>
          </cell>
          <cell r="S439">
            <v>189.97095000000002</v>
          </cell>
          <cell r="T439">
            <v>14.48</v>
          </cell>
          <cell r="U439">
            <v>204.45095000000001</v>
          </cell>
          <cell r="V439">
            <v>15.93</v>
          </cell>
        </row>
        <row r="440">
          <cell r="C440" t="str">
            <v>140430010</v>
          </cell>
          <cell r="D440" t="str">
            <v>Schofield Residence</v>
          </cell>
          <cell r="E440" t="str">
            <v>07/01/2021</v>
          </cell>
          <cell r="F440">
            <v>120</v>
          </cell>
          <cell r="G440">
            <v>8.5500000000000007</v>
          </cell>
          <cell r="H440">
            <v>107.06</v>
          </cell>
          <cell r="I440">
            <v>49.54</v>
          </cell>
          <cell r="J440">
            <v>2.6</v>
          </cell>
          <cell r="K440">
            <v>0</v>
          </cell>
          <cell r="L440">
            <v>0</v>
          </cell>
          <cell r="M440">
            <v>0</v>
          </cell>
          <cell r="N440">
            <v>0.87</v>
          </cell>
          <cell r="O440">
            <v>2.6476499999999987</v>
          </cell>
          <cell r="P440">
            <v>-0.37</v>
          </cell>
          <cell r="Q440">
            <v>-0.45</v>
          </cell>
          <cell r="R440">
            <v>0</v>
          </cell>
          <cell r="S440">
            <v>170.44765000000001</v>
          </cell>
          <cell r="T440">
            <v>7.47</v>
          </cell>
          <cell r="U440">
            <v>177.91765000000001</v>
          </cell>
          <cell r="V440">
            <v>14.76</v>
          </cell>
        </row>
        <row r="441">
          <cell r="C441" t="str">
            <v>700131810</v>
          </cell>
          <cell r="D441" t="str">
            <v>Schulman and Schachne Institute for Nursing and Rehabilitat</v>
          </cell>
          <cell r="E441" t="str">
            <v>07/01/2021</v>
          </cell>
          <cell r="F441">
            <v>448</v>
          </cell>
          <cell r="G441">
            <v>44.23</v>
          </cell>
          <cell r="H441">
            <v>162.08000000000001</v>
          </cell>
          <cell r="I441">
            <v>68.61</v>
          </cell>
          <cell r="J441">
            <v>1.86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3.944849999999974</v>
          </cell>
          <cell r="P441">
            <v>-0.72</v>
          </cell>
          <cell r="Q441">
            <v>-0.73</v>
          </cell>
          <cell r="R441">
            <v>0</v>
          </cell>
          <cell r="S441">
            <v>279.27484999999996</v>
          </cell>
          <cell r="T441">
            <v>14.32</v>
          </cell>
          <cell r="U441">
            <v>293.59484999999995</v>
          </cell>
          <cell r="V441">
            <v>20.05</v>
          </cell>
        </row>
        <row r="442">
          <cell r="C442" t="str">
            <v>482300030</v>
          </cell>
          <cell r="D442" t="str">
            <v>Schuyler Hospital Inc And Long Term Care Unit</v>
          </cell>
          <cell r="E442" t="str">
            <v>07/01/2021</v>
          </cell>
          <cell r="F442">
            <v>120</v>
          </cell>
          <cell r="G442">
            <v>6.43</v>
          </cell>
          <cell r="H442">
            <v>86.44</v>
          </cell>
          <cell r="I442">
            <v>50.04</v>
          </cell>
          <cell r="J442">
            <v>3.73</v>
          </cell>
          <cell r="K442">
            <v>0</v>
          </cell>
          <cell r="L442">
            <v>0</v>
          </cell>
          <cell r="M442">
            <v>0</v>
          </cell>
          <cell r="N442">
            <v>0.03</v>
          </cell>
          <cell r="O442">
            <v>2.2600500000000068</v>
          </cell>
          <cell r="P442">
            <v>-0.45</v>
          </cell>
          <cell r="Q442">
            <v>-0.51</v>
          </cell>
          <cell r="R442">
            <v>0</v>
          </cell>
          <cell r="S442">
            <v>147.97005000000001</v>
          </cell>
          <cell r="T442">
            <v>8.94</v>
          </cell>
          <cell r="U442">
            <v>156.91005000000001</v>
          </cell>
          <cell r="V442">
            <v>12.49</v>
          </cell>
        </row>
        <row r="443">
          <cell r="C443" t="str">
            <v>700180610</v>
          </cell>
          <cell r="D443" t="str">
            <v>Sea Crest Nursing and Rehabilitation Center</v>
          </cell>
          <cell r="E443" t="str">
            <v>07/01/2021</v>
          </cell>
          <cell r="F443">
            <v>305</v>
          </cell>
          <cell r="G443">
            <v>9.42</v>
          </cell>
          <cell r="H443">
            <v>210.6</v>
          </cell>
          <cell r="I443">
            <v>67.63</v>
          </cell>
          <cell r="J443">
            <v>3.23</v>
          </cell>
          <cell r="K443">
            <v>0</v>
          </cell>
          <cell r="L443">
            <v>0</v>
          </cell>
          <cell r="M443">
            <v>-6.15</v>
          </cell>
          <cell r="N443">
            <v>0.43</v>
          </cell>
          <cell r="O443">
            <v>4.1813079570700893</v>
          </cell>
          <cell r="P443">
            <v>-1.2</v>
          </cell>
          <cell r="Q443">
            <v>-0.67</v>
          </cell>
          <cell r="R443">
            <v>0</v>
          </cell>
          <cell r="S443">
            <v>287.47130795707011</v>
          </cell>
          <cell r="T443">
            <v>23.96</v>
          </cell>
          <cell r="U443">
            <v>311.43130795707009</v>
          </cell>
          <cell r="V443">
            <v>18.46</v>
          </cell>
        </row>
        <row r="444">
          <cell r="C444" t="str">
            <v>700430410</v>
          </cell>
          <cell r="D444" t="str">
            <v>Sea View Hospital Rehabilitation Center And Home</v>
          </cell>
          <cell r="E444" t="str">
            <v>07/01/2021</v>
          </cell>
          <cell r="F444">
            <v>304</v>
          </cell>
          <cell r="G444">
            <v>14.48</v>
          </cell>
          <cell r="H444">
            <v>190.33</v>
          </cell>
          <cell r="I444">
            <v>72.819999999999993</v>
          </cell>
          <cell r="J444">
            <v>5.0999999999999996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4.0760999999999967</v>
          </cell>
          <cell r="P444">
            <v>-1.21</v>
          </cell>
          <cell r="Q444">
            <v>-0.88</v>
          </cell>
          <cell r="R444">
            <v>0</v>
          </cell>
          <cell r="S444">
            <v>284.71610000000004</v>
          </cell>
          <cell r="T444">
            <v>24.23</v>
          </cell>
          <cell r="U444">
            <v>308.94610000000006</v>
          </cell>
          <cell r="V444">
            <v>21.91</v>
          </cell>
        </row>
        <row r="445">
          <cell r="C445" t="str">
            <v>700180110</v>
          </cell>
          <cell r="D445" t="str">
            <v>Seagate Rehabilitation and Nursing Center</v>
          </cell>
          <cell r="E445" t="str">
            <v>07/01/2021</v>
          </cell>
          <cell r="F445">
            <v>360</v>
          </cell>
          <cell r="G445">
            <v>38.130000000000003</v>
          </cell>
          <cell r="H445">
            <v>225.41</v>
          </cell>
          <cell r="I445">
            <v>68.680000000000007</v>
          </cell>
          <cell r="J445">
            <v>1.77</v>
          </cell>
          <cell r="K445">
            <v>0</v>
          </cell>
          <cell r="L445">
            <v>0</v>
          </cell>
          <cell r="M445">
            <v>0</v>
          </cell>
          <cell r="N445">
            <v>0.21</v>
          </cell>
          <cell r="O445">
            <v>5.0688000000000102</v>
          </cell>
          <cell r="P445">
            <v>-1.49</v>
          </cell>
          <cell r="Q445">
            <v>-0.81</v>
          </cell>
          <cell r="R445">
            <v>0</v>
          </cell>
          <cell r="S445">
            <v>336.96879999999999</v>
          </cell>
          <cell r="T445">
            <v>29.73</v>
          </cell>
          <cell r="U445">
            <v>366.69880000000001</v>
          </cell>
          <cell r="V445">
            <v>23.14</v>
          </cell>
        </row>
        <row r="446">
          <cell r="C446" t="str">
            <v>147430110</v>
          </cell>
          <cell r="D446" t="str">
            <v>Seneca Health Care Center</v>
          </cell>
          <cell r="E446" t="str">
            <v>07/01/2021</v>
          </cell>
          <cell r="F446">
            <v>160</v>
          </cell>
          <cell r="G446">
            <v>8.75</v>
          </cell>
          <cell r="H446">
            <v>133.16</v>
          </cell>
          <cell r="I446">
            <v>50.47</v>
          </cell>
          <cell r="J446">
            <v>4.5199999999999996</v>
          </cell>
          <cell r="K446">
            <v>0</v>
          </cell>
          <cell r="L446">
            <v>0</v>
          </cell>
          <cell r="M446">
            <v>0</v>
          </cell>
          <cell r="N446">
            <v>1.88</v>
          </cell>
          <cell r="O446">
            <v>2.9737823643251886</v>
          </cell>
          <cell r="P446">
            <v>-0.8</v>
          </cell>
          <cell r="Q446">
            <v>-0.55000000000000004</v>
          </cell>
          <cell r="R446">
            <v>0</v>
          </cell>
          <cell r="S446">
            <v>200.40378236432517</v>
          </cell>
          <cell r="T446">
            <v>15.95</v>
          </cell>
          <cell r="U446">
            <v>216.35378236432516</v>
          </cell>
          <cell r="V446">
            <v>15.94</v>
          </cell>
        </row>
        <row r="447">
          <cell r="C447" t="str">
            <v>370231210</v>
          </cell>
          <cell r="D447" t="str">
            <v>Seneca Hill Manor Inc</v>
          </cell>
          <cell r="E447" t="str">
            <v>07/01/2021</v>
          </cell>
          <cell r="F447">
            <v>120</v>
          </cell>
          <cell r="G447">
            <v>12.92</v>
          </cell>
          <cell r="H447">
            <v>99.36</v>
          </cell>
          <cell r="I447">
            <v>50.67</v>
          </cell>
          <cell r="J447">
            <v>5.94</v>
          </cell>
          <cell r="K447">
            <v>0</v>
          </cell>
          <cell r="L447">
            <v>0</v>
          </cell>
          <cell r="M447">
            <v>0</v>
          </cell>
          <cell r="N447">
            <v>0.42</v>
          </cell>
          <cell r="O447">
            <v>2.531470512557064</v>
          </cell>
          <cell r="P447">
            <v>-0.82</v>
          </cell>
          <cell r="Q447">
            <v>-0.59</v>
          </cell>
          <cell r="R447">
            <v>0</v>
          </cell>
          <cell r="S447">
            <v>170.43147051255704</v>
          </cell>
          <cell r="T447">
            <v>16.45</v>
          </cell>
          <cell r="U447">
            <v>186.88147051255703</v>
          </cell>
          <cell r="V447">
            <v>15.29</v>
          </cell>
        </row>
        <row r="448">
          <cell r="C448" t="str">
            <v>492130310</v>
          </cell>
          <cell r="D448" t="str">
            <v>Seneca Nursing and Rehabilitation Center</v>
          </cell>
          <cell r="E448" t="str">
            <v>07/01/2021</v>
          </cell>
          <cell r="F448">
            <v>120</v>
          </cell>
          <cell r="G448">
            <v>9.64</v>
          </cell>
          <cell r="H448">
            <v>95.78</v>
          </cell>
          <cell r="I448">
            <v>49.74</v>
          </cell>
          <cell r="J448">
            <v>2.5099999999999998</v>
          </cell>
          <cell r="K448">
            <v>0</v>
          </cell>
          <cell r="L448">
            <v>0</v>
          </cell>
          <cell r="M448">
            <v>0</v>
          </cell>
          <cell r="N448">
            <v>2.36</v>
          </cell>
          <cell r="O448">
            <v>2.483390895813983</v>
          </cell>
          <cell r="P448">
            <v>-1.51</v>
          </cell>
          <cell r="Q448">
            <v>-0.42</v>
          </cell>
          <cell r="R448">
            <v>0</v>
          </cell>
          <cell r="S448">
            <v>160.58339089581401</v>
          </cell>
          <cell r="T448">
            <v>30.26</v>
          </cell>
          <cell r="U448">
            <v>190.843390895814</v>
          </cell>
          <cell r="V448">
            <v>13.35</v>
          </cell>
        </row>
        <row r="449">
          <cell r="C449" t="str">
            <v>455230010</v>
          </cell>
          <cell r="D449" t="str">
            <v>Seton Health at Schuyler Ridge Residential Healthcare</v>
          </cell>
          <cell r="E449" t="str">
            <v>07/01/2021</v>
          </cell>
          <cell r="F449">
            <v>120</v>
          </cell>
          <cell r="G449">
            <v>8.8800000000000008</v>
          </cell>
          <cell r="H449">
            <v>126.12</v>
          </cell>
          <cell r="I449">
            <v>54.4</v>
          </cell>
          <cell r="J449">
            <v>4.43</v>
          </cell>
          <cell r="K449">
            <v>0</v>
          </cell>
          <cell r="L449">
            <v>0</v>
          </cell>
          <cell r="M449">
            <v>0</v>
          </cell>
          <cell r="N449">
            <v>0.32</v>
          </cell>
          <cell r="O449">
            <v>2.8720500000000015</v>
          </cell>
          <cell r="P449">
            <v>-0.7</v>
          </cell>
          <cell r="Q449">
            <v>-0.49</v>
          </cell>
          <cell r="R449">
            <v>0</v>
          </cell>
          <cell r="S449">
            <v>195.83205000000001</v>
          </cell>
          <cell r="T449">
            <v>13.97</v>
          </cell>
          <cell r="U449">
            <v>209.80205000000001</v>
          </cell>
          <cell r="V449">
            <v>17.78</v>
          </cell>
        </row>
        <row r="450">
          <cell r="C450" t="str">
            <v>015330210</v>
          </cell>
          <cell r="D450" t="str">
            <v>Shaker Place Rehabilitation and Nursing Center</v>
          </cell>
          <cell r="E450" t="str">
            <v>07/01/2021</v>
          </cell>
          <cell r="F450">
            <v>250</v>
          </cell>
          <cell r="G450">
            <v>12.66</v>
          </cell>
          <cell r="H450">
            <v>131.18</v>
          </cell>
          <cell r="I450">
            <v>60.36</v>
          </cell>
          <cell r="J450">
            <v>3.67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3.2778000000000134</v>
          </cell>
          <cell r="P450">
            <v>-4.03</v>
          </cell>
          <cell r="Q450">
            <v>-0.59</v>
          </cell>
          <cell r="R450">
            <v>0</v>
          </cell>
          <cell r="S450">
            <v>206.52779999999998</v>
          </cell>
          <cell r="T450">
            <v>80.569999999999993</v>
          </cell>
          <cell r="U450">
            <v>287.09780000000001</v>
          </cell>
          <cell r="V450">
            <v>17.149999999999999</v>
          </cell>
        </row>
        <row r="451">
          <cell r="C451" t="str">
            <v>700136210</v>
          </cell>
          <cell r="D451" t="str">
            <v>Sheepshead Nursing and Rehabilitation Center</v>
          </cell>
          <cell r="E451" t="str">
            <v>07/01/2021</v>
          </cell>
          <cell r="F451">
            <v>200</v>
          </cell>
          <cell r="G451">
            <v>8.1</v>
          </cell>
          <cell r="H451">
            <v>208.2</v>
          </cell>
          <cell r="I451">
            <v>59.27</v>
          </cell>
          <cell r="J451">
            <v>1.5</v>
          </cell>
          <cell r="K451">
            <v>0</v>
          </cell>
          <cell r="L451">
            <v>0</v>
          </cell>
          <cell r="M451">
            <v>0</v>
          </cell>
          <cell r="N451">
            <v>5.67</v>
          </cell>
          <cell r="O451">
            <v>4.3180642083965495</v>
          </cell>
          <cell r="P451">
            <v>-1.37</v>
          </cell>
          <cell r="Q451">
            <v>-0.64</v>
          </cell>
          <cell r="R451">
            <v>0</v>
          </cell>
          <cell r="S451">
            <v>285.04806420839657</v>
          </cell>
          <cell r="T451">
            <v>27.35</v>
          </cell>
          <cell r="U451">
            <v>312.39806420839659</v>
          </cell>
          <cell r="V451">
            <v>14.42</v>
          </cell>
        </row>
        <row r="452">
          <cell r="C452" t="str">
            <v>700139910</v>
          </cell>
          <cell r="D452" t="str">
            <v>Shore View Nursing &amp; Rehabilitation Center</v>
          </cell>
          <cell r="E452" t="str">
            <v>07/01/2021</v>
          </cell>
          <cell r="F452">
            <v>320</v>
          </cell>
          <cell r="G452">
            <v>6.96</v>
          </cell>
          <cell r="H452">
            <v>199.83</v>
          </cell>
          <cell r="I452">
            <v>65.930000000000007</v>
          </cell>
          <cell r="J452">
            <v>1.1599999999999999</v>
          </cell>
          <cell r="K452">
            <v>0</v>
          </cell>
          <cell r="L452">
            <v>0</v>
          </cell>
          <cell r="M452">
            <v>0</v>
          </cell>
          <cell r="N452">
            <v>0.35</v>
          </cell>
          <cell r="O452">
            <v>4.1084689189976302</v>
          </cell>
          <cell r="P452">
            <v>-0.78</v>
          </cell>
          <cell r="Q452">
            <v>-0.69</v>
          </cell>
          <cell r="R452">
            <v>0</v>
          </cell>
          <cell r="S452">
            <v>276.86846891899773</v>
          </cell>
          <cell r="T452">
            <v>15.57</v>
          </cell>
          <cell r="U452">
            <v>292.43846891899773</v>
          </cell>
          <cell r="V452">
            <v>18.32</v>
          </cell>
        </row>
        <row r="453">
          <cell r="C453" t="str">
            <v>700432310</v>
          </cell>
          <cell r="D453" t="str">
            <v>Silver Lake Specialized Rehabilitation and Care Cente</v>
          </cell>
          <cell r="E453" t="str">
            <v>07/01/2021</v>
          </cell>
          <cell r="F453">
            <v>278</v>
          </cell>
          <cell r="G453">
            <v>6.24</v>
          </cell>
          <cell r="H453">
            <v>188.08</v>
          </cell>
          <cell r="I453">
            <v>60.46</v>
          </cell>
          <cell r="J453">
            <v>2.83</v>
          </cell>
          <cell r="K453">
            <v>0</v>
          </cell>
          <cell r="L453">
            <v>0</v>
          </cell>
          <cell r="M453">
            <v>0</v>
          </cell>
          <cell r="N453">
            <v>0.1</v>
          </cell>
          <cell r="O453">
            <v>3.6418500000000051</v>
          </cell>
          <cell r="P453">
            <v>-0.73</v>
          </cell>
          <cell r="Q453">
            <v>-0.6</v>
          </cell>
          <cell r="R453">
            <v>0</v>
          </cell>
          <cell r="S453">
            <v>260.02184999999997</v>
          </cell>
          <cell r="T453">
            <v>14.66</v>
          </cell>
          <cell r="U453">
            <v>274.68185</v>
          </cell>
          <cell r="V453">
            <v>15.12</v>
          </cell>
        </row>
        <row r="454">
          <cell r="C454" t="str">
            <v>700337210</v>
          </cell>
          <cell r="D454" t="str">
            <v>Silvercrest</v>
          </cell>
          <cell r="E454" t="str">
            <v>07/01/2021</v>
          </cell>
          <cell r="F454">
            <v>320</v>
          </cell>
          <cell r="G454">
            <v>17.82</v>
          </cell>
          <cell r="H454">
            <v>186.14</v>
          </cell>
          <cell r="I454">
            <v>67.72</v>
          </cell>
          <cell r="J454">
            <v>1.68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4.2802500000000236</v>
          </cell>
          <cell r="P454">
            <v>-0.87</v>
          </cell>
          <cell r="Q454">
            <v>-0.85</v>
          </cell>
          <cell r="R454">
            <v>0</v>
          </cell>
          <cell r="S454">
            <v>275.92024999999995</v>
          </cell>
          <cell r="T454">
            <v>17.34</v>
          </cell>
          <cell r="U454">
            <v>293.26024999999993</v>
          </cell>
          <cell r="V454">
            <v>30.36</v>
          </cell>
        </row>
        <row r="455">
          <cell r="C455" t="str">
            <v>592130210</v>
          </cell>
          <cell r="D455" t="str">
            <v>Sky View Rehabilitation and Health Care Center LLC</v>
          </cell>
          <cell r="E455" t="str">
            <v>07/01/2021</v>
          </cell>
          <cell r="F455">
            <v>192</v>
          </cell>
          <cell r="G455">
            <v>9.82</v>
          </cell>
          <cell r="H455">
            <v>172.73</v>
          </cell>
          <cell r="I455">
            <v>59.01</v>
          </cell>
          <cell r="J455">
            <v>6.2</v>
          </cell>
          <cell r="K455">
            <v>0</v>
          </cell>
          <cell r="L455">
            <v>0</v>
          </cell>
          <cell r="M455">
            <v>0</v>
          </cell>
          <cell r="N455">
            <v>0.13</v>
          </cell>
          <cell r="O455">
            <v>3.6042817808678933</v>
          </cell>
          <cell r="P455">
            <v>-1.83</v>
          </cell>
          <cell r="Q455">
            <v>-0.64</v>
          </cell>
          <cell r="R455">
            <v>0</v>
          </cell>
          <cell r="S455">
            <v>249.02428178086785</v>
          </cell>
          <cell r="T455">
            <v>36.69</v>
          </cell>
          <cell r="U455">
            <v>285.71428178086785</v>
          </cell>
          <cell r="V455">
            <v>18.38</v>
          </cell>
        </row>
        <row r="456">
          <cell r="C456" t="str">
            <v>572530510</v>
          </cell>
          <cell r="D456" t="str">
            <v>Slate Valley Center for Rehabilitation and Nursing</v>
          </cell>
          <cell r="E456" t="str">
            <v>07/01/2021</v>
          </cell>
          <cell r="F456">
            <v>88</v>
          </cell>
          <cell r="G456">
            <v>10.79</v>
          </cell>
          <cell r="H456">
            <v>116.06</v>
          </cell>
          <cell r="I456">
            <v>50.46</v>
          </cell>
          <cell r="J456">
            <v>4.05</v>
          </cell>
          <cell r="K456">
            <v>0</v>
          </cell>
          <cell r="L456">
            <v>0</v>
          </cell>
          <cell r="M456">
            <v>0</v>
          </cell>
          <cell r="N456">
            <v>2.37</v>
          </cell>
          <cell r="O456">
            <v>2.8392723351611835</v>
          </cell>
          <cell r="P456">
            <v>-0.69</v>
          </cell>
          <cell r="Q456">
            <v>-0.43</v>
          </cell>
          <cell r="R456">
            <v>0</v>
          </cell>
          <cell r="S456">
            <v>185.4492723351612</v>
          </cell>
          <cell r="T456">
            <v>13.82</v>
          </cell>
          <cell r="U456">
            <v>199.26927233516119</v>
          </cell>
          <cell r="V456">
            <v>13.88</v>
          </cell>
        </row>
        <row r="457">
          <cell r="C457" t="str">
            <v>515731410</v>
          </cell>
          <cell r="D457" t="str">
            <v>Smithtown Center for Rehabilitation &amp; Nursing Care</v>
          </cell>
          <cell r="E457" t="str">
            <v>07/01/2021</v>
          </cell>
          <cell r="F457">
            <v>164</v>
          </cell>
          <cell r="G457">
            <v>13.84</v>
          </cell>
          <cell r="H457">
            <v>214.71</v>
          </cell>
          <cell r="I457">
            <v>61.45</v>
          </cell>
          <cell r="J457">
            <v>1.95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3.7540500000000065</v>
          </cell>
          <cell r="P457">
            <v>-1.51</v>
          </cell>
          <cell r="Q457">
            <v>-0.72</v>
          </cell>
          <cell r="R457">
            <v>0</v>
          </cell>
          <cell r="S457">
            <v>293.47404999999998</v>
          </cell>
          <cell r="T457">
            <v>30.22</v>
          </cell>
          <cell r="U457">
            <v>323.69404999999995</v>
          </cell>
          <cell r="V457">
            <v>19.59</v>
          </cell>
        </row>
        <row r="458">
          <cell r="C458" t="str">
            <v>582830210</v>
          </cell>
          <cell r="D458" t="str">
            <v>Sodus Rehabilitation &amp; Nursing Center</v>
          </cell>
          <cell r="E458" t="str">
            <v>07/01/2021</v>
          </cell>
          <cell r="F458">
            <v>125</v>
          </cell>
          <cell r="G458">
            <v>8.15</v>
          </cell>
          <cell r="H458">
            <v>126.03</v>
          </cell>
          <cell r="I458">
            <v>51.59</v>
          </cell>
          <cell r="J458">
            <v>5.37</v>
          </cell>
          <cell r="K458">
            <v>0</v>
          </cell>
          <cell r="L458">
            <v>0</v>
          </cell>
          <cell r="M458">
            <v>0</v>
          </cell>
          <cell r="N458">
            <v>1.47</v>
          </cell>
          <cell r="O458">
            <v>2.745959108484584</v>
          </cell>
          <cell r="P458">
            <v>-1.03</v>
          </cell>
          <cell r="Q458">
            <v>-0.49</v>
          </cell>
          <cell r="R458">
            <v>0</v>
          </cell>
          <cell r="S458">
            <v>193.83595910848459</v>
          </cell>
          <cell r="T458">
            <v>20.56</v>
          </cell>
          <cell r="U458">
            <v>214.39595910848459</v>
          </cell>
          <cell r="V458">
            <v>11.64</v>
          </cell>
        </row>
        <row r="459">
          <cell r="C459" t="str">
            <v>612000030</v>
          </cell>
          <cell r="D459" t="str">
            <v>Soldiers And Sailors Memorial Hospital Extended Care Unit</v>
          </cell>
          <cell r="E459" t="str">
            <v>07/01/2021</v>
          </cell>
          <cell r="F459">
            <v>151</v>
          </cell>
          <cell r="G459">
            <v>7.47</v>
          </cell>
          <cell r="H459">
            <v>91.77</v>
          </cell>
          <cell r="I459">
            <v>52.8</v>
          </cell>
          <cell r="J459">
            <v>3</v>
          </cell>
          <cell r="K459">
            <v>0</v>
          </cell>
          <cell r="L459">
            <v>0</v>
          </cell>
          <cell r="M459">
            <v>0</v>
          </cell>
          <cell r="N459">
            <v>0.35</v>
          </cell>
          <cell r="O459">
            <v>2.1509893375863385</v>
          </cell>
          <cell r="P459">
            <v>-0.79</v>
          </cell>
          <cell r="Q459">
            <v>-0.41</v>
          </cell>
          <cell r="R459">
            <v>0</v>
          </cell>
          <cell r="S459">
            <v>156.34098933758634</v>
          </cell>
          <cell r="T459">
            <v>15.71</v>
          </cell>
          <cell r="U459">
            <v>172.05098933758634</v>
          </cell>
          <cell r="V459">
            <v>14.06</v>
          </cell>
        </row>
        <row r="460">
          <cell r="C460" t="str">
            <v>290430210</v>
          </cell>
          <cell r="D460" t="str">
            <v>South Shore Rehabilitation and Nursing Center</v>
          </cell>
          <cell r="E460" t="str">
            <v>07/01/2021</v>
          </cell>
          <cell r="F460">
            <v>100</v>
          </cell>
          <cell r="G460">
            <v>17.38</v>
          </cell>
          <cell r="H460">
            <v>200.89</v>
          </cell>
          <cell r="I460">
            <v>59.71</v>
          </cell>
          <cell r="J460">
            <v>4.74</v>
          </cell>
          <cell r="K460">
            <v>0</v>
          </cell>
          <cell r="L460">
            <v>0</v>
          </cell>
          <cell r="M460">
            <v>0</v>
          </cell>
          <cell r="N460">
            <v>0.22</v>
          </cell>
          <cell r="O460">
            <v>4.020150000000001</v>
          </cell>
          <cell r="P460">
            <v>-3.27</v>
          </cell>
          <cell r="Q460">
            <v>-0.71</v>
          </cell>
          <cell r="R460">
            <v>0</v>
          </cell>
          <cell r="S460">
            <v>282.98015000000004</v>
          </cell>
          <cell r="T460">
            <v>65.42</v>
          </cell>
          <cell r="U460">
            <v>348.40015000000005</v>
          </cell>
          <cell r="V460">
            <v>15.97</v>
          </cell>
        </row>
        <row r="461">
          <cell r="C461" t="str">
            <v>700038410</v>
          </cell>
          <cell r="D461" t="str">
            <v>Split Rock Rehabilitation and Health Care Center</v>
          </cell>
          <cell r="E461" t="str">
            <v>07/01/2021</v>
          </cell>
          <cell r="F461">
            <v>240</v>
          </cell>
          <cell r="G461">
            <v>7.64</v>
          </cell>
          <cell r="H461">
            <v>222.67</v>
          </cell>
          <cell r="I461">
            <v>58.49</v>
          </cell>
          <cell r="J461">
            <v>3.26</v>
          </cell>
          <cell r="K461">
            <v>0</v>
          </cell>
          <cell r="L461">
            <v>0</v>
          </cell>
          <cell r="M461">
            <v>0</v>
          </cell>
          <cell r="N461">
            <v>4.32</v>
          </cell>
          <cell r="O461">
            <v>3.9241565786315959</v>
          </cell>
          <cell r="P461">
            <v>-2.34</v>
          </cell>
          <cell r="Q461">
            <v>-0.77</v>
          </cell>
          <cell r="R461">
            <v>0</v>
          </cell>
          <cell r="S461">
            <v>297.19415657863158</v>
          </cell>
          <cell r="T461">
            <v>46.87</v>
          </cell>
          <cell r="U461">
            <v>344.06415657863158</v>
          </cell>
          <cell r="V461">
            <v>21.85</v>
          </cell>
        </row>
        <row r="462">
          <cell r="C462" t="str">
            <v>591030110</v>
          </cell>
          <cell r="D462" t="str">
            <v>Sprain Brook Manor Rehab LLC</v>
          </cell>
          <cell r="E462" t="str">
            <v>07/01/2021</v>
          </cell>
          <cell r="F462">
            <v>121</v>
          </cell>
          <cell r="G462">
            <v>7.73</v>
          </cell>
          <cell r="H462">
            <v>252.88</v>
          </cell>
          <cell r="I462">
            <v>58.73</v>
          </cell>
          <cell r="J462">
            <v>0.97</v>
          </cell>
          <cell r="K462">
            <v>0</v>
          </cell>
          <cell r="L462">
            <v>0</v>
          </cell>
          <cell r="M462">
            <v>0</v>
          </cell>
          <cell r="N462">
            <v>3.13</v>
          </cell>
          <cell r="O462">
            <v>3.9925723362889585</v>
          </cell>
          <cell r="P462">
            <v>-1.52</v>
          </cell>
          <cell r="Q462">
            <v>-0.74</v>
          </cell>
          <cell r="R462">
            <v>0</v>
          </cell>
          <cell r="S462">
            <v>325.17257233628902</v>
          </cell>
          <cell r="T462">
            <v>30.36</v>
          </cell>
          <cell r="U462">
            <v>355.53257233628904</v>
          </cell>
          <cell r="V462">
            <v>22.62</v>
          </cell>
        </row>
        <row r="463">
          <cell r="C463" t="str">
            <v>700138410</v>
          </cell>
          <cell r="D463" t="str">
            <v>Spring Creek Rehabilitation &amp; Nursing Care Center</v>
          </cell>
          <cell r="E463" t="str">
            <v>07/01/2021</v>
          </cell>
          <cell r="F463">
            <v>188</v>
          </cell>
          <cell r="G463">
            <v>9.2100000000000009</v>
          </cell>
          <cell r="H463">
            <v>207.43</v>
          </cell>
          <cell r="I463">
            <v>59.69</v>
          </cell>
          <cell r="J463">
            <v>1.57</v>
          </cell>
          <cell r="K463">
            <v>0</v>
          </cell>
          <cell r="L463">
            <v>0</v>
          </cell>
          <cell r="M463">
            <v>0</v>
          </cell>
          <cell r="N463">
            <v>1.32</v>
          </cell>
          <cell r="O463">
            <v>4.3121211407602686</v>
          </cell>
          <cell r="P463">
            <v>-3.74</v>
          </cell>
          <cell r="Q463">
            <v>-0.82</v>
          </cell>
          <cell r="R463">
            <v>0</v>
          </cell>
          <cell r="S463">
            <v>278.97212114076029</v>
          </cell>
          <cell r="T463">
            <v>74.88</v>
          </cell>
          <cell r="U463">
            <v>353.85212114076029</v>
          </cell>
          <cell r="V463">
            <v>22.62</v>
          </cell>
        </row>
        <row r="464">
          <cell r="C464" t="str">
            <v>275730010</v>
          </cell>
          <cell r="D464" t="str">
            <v>St Anns Community (Aged)</v>
          </cell>
          <cell r="E464" t="str">
            <v>07/01/2021</v>
          </cell>
          <cell r="F464">
            <v>470</v>
          </cell>
          <cell r="G464">
            <v>14.62</v>
          </cell>
          <cell r="H464">
            <v>131.33000000000001</v>
          </cell>
          <cell r="I464">
            <v>60.42</v>
          </cell>
          <cell r="J464">
            <v>2.0499999999999998</v>
          </cell>
          <cell r="K464">
            <v>0</v>
          </cell>
          <cell r="L464">
            <v>0</v>
          </cell>
          <cell r="M464">
            <v>0</v>
          </cell>
          <cell r="N464">
            <v>0.28999999999999998</v>
          </cell>
          <cell r="O464">
            <v>3.5096782226455332</v>
          </cell>
          <cell r="P464">
            <v>-1.4</v>
          </cell>
          <cell r="Q464">
            <v>-0.59</v>
          </cell>
          <cell r="R464">
            <v>0</v>
          </cell>
          <cell r="S464">
            <v>210.22967822264553</v>
          </cell>
          <cell r="T464">
            <v>27.97</v>
          </cell>
          <cell r="U464">
            <v>238.19967822264553</v>
          </cell>
          <cell r="V464">
            <v>18.91</v>
          </cell>
        </row>
        <row r="465">
          <cell r="C465" t="str">
            <v>275730110</v>
          </cell>
          <cell r="D465" t="str">
            <v>St Anns Community (NH)</v>
          </cell>
          <cell r="E465" t="str">
            <v>07/01/2021</v>
          </cell>
          <cell r="F465">
            <v>72</v>
          </cell>
          <cell r="G465">
            <v>13.22</v>
          </cell>
          <cell r="H465">
            <v>126.47</v>
          </cell>
          <cell r="I465">
            <v>55.25</v>
          </cell>
          <cell r="J465">
            <v>1.53</v>
          </cell>
          <cell r="K465">
            <v>0</v>
          </cell>
          <cell r="L465">
            <v>0</v>
          </cell>
          <cell r="M465">
            <v>0</v>
          </cell>
          <cell r="N465">
            <v>0.03</v>
          </cell>
          <cell r="O465">
            <v>2.9597929011442261</v>
          </cell>
          <cell r="P465">
            <v>-2.4900000000000002</v>
          </cell>
          <cell r="Q465">
            <v>-0.96</v>
          </cell>
          <cell r="R465">
            <v>0</v>
          </cell>
          <cell r="S465">
            <v>196.00979290114421</v>
          </cell>
          <cell r="T465">
            <v>49.74</v>
          </cell>
          <cell r="U465">
            <v>245.74979290114422</v>
          </cell>
          <cell r="V465">
            <v>24.91</v>
          </cell>
        </row>
        <row r="466">
          <cell r="C466" t="str">
            <v>592530010</v>
          </cell>
          <cell r="D466" t="str">
            <v>St Cabrini Nursing Home</v>
          </cell>
          <cell r="E466" t="str">
            <v>07/01/2021</v>
          </cell>
          <cell r="F466">
            <v>304</v>
          </cell>
          <cell r="G466">
            <v>11.09</v>
          </cell>
          <cell r="H466">
            <v>165.65</v>
          </cell>
          <cell r="I466">
            <v>69.099999999999994</v>
          </cell>
          <cell r="J466">
            <v>1.49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3.7051500000000033</v>
          </cell>
          <cell r="P466">
            <v>-2.72</v>
          </cell>
          <cell r="Q466">
            <v>-0.87</v>
          </cell>
          <cell r="R466">
            <v>0</v>
          </cell>
          <cell r="S466">
            <v>247.44515000000001</v>
          </cell>
          <cell r="T466">
            <v>54.4</v>
          </cell>
          <cell r="U466">
            <v>301.84514999999999</v>
          </cell>
          <cell r="V466">
            <v>21.86</v>
          </cell>
        </row>
        <row r="467">
          <cell r="C467" t="str">
            <v>330132110</v>
          </cell>
          <cell r="D467" t="str">
            <v>St Camillus Residential Health Care Facility</v>
          </cell>
          <cell r="E467" t="str">
            <v>07/01/2021</v>
          </cell>
          <cell r="F467">
            <v>284</v>
          </cell>
          <cell r="G467">
            <v>16.690000000000001</v>
          </cell>
          <cell r="H467">
            <v>125.18</v>
          </cell>
          <cell r="I467">
            <v>52.71</v>
          </cell>
          <cell r="J467">
            <v>2.4</v>
          </cell>
          <cell r="K467">
            <v>0</v>
          </cell>
          <cell r="L467">
            <v>0</v>
          </cell>
          <cell r="M467">
            <v>0</v>
          </cell>
          <cell r="N467">
            <v>1.69</v>
          </cell>
          <cell r="O467">
            <v>2.6001689033663524</v>
          </cell>
          <cell r="P467">
            <v>-0.62</v>
          </cell>
          <cell r="Q467">
            <v>-0.49</v>
          </cell>
          <cell r="R467">
            <v>0</v>
          </cell>
          <cell r="S467">
            <v>200.16016890336635</v>
          </cell>
          <cell r="T467">
            <v>12.49</v>
          </cell>
          <cell r="U467">
            <v>212.65016890336636</v>
          </cell>
          <cell r="V467">
            <v>16.5</v>
          </cell>
        </row>
        <row r="468">
          <cell r="C468" t="str">
            <v>140132430</v>
          </cell>
          <cell r="D468" t="str">
            <v>St Catherine Laboure Health Care Center</v>
          </cell>
          <cell r="E468" t="str">
            <v>07/01/2021</v>
          </cell>
          <cell r="F468">
            <v>80</v>
          </cell>
          <cell r="G468">
            <v>23.41</v>
          </cell>
          <cell r="H468">
            <v>107.84</v>
          </cell>
          <cell r="I468">
            <v>59.25</v>
          </cell>
          <cell r="J468">
            <v>5.75</v>
          </cell>
          <cell r="K468">
            <v>0</v>
          </cell>
          <cell r="L468">
            <v>0</v>
          </cell>
          <cell r="M468">
            <v>0</v>
          </cell>
          <cell r="N468">
            <v>0.06</v>
          </cell>
          <cell r="O468">
            <v>3.1876499999999908</v>
          </cell>
          <cell r="P468">
            <v>-1.28</v>
          </cell>
          <cell r="Q468">
            <v>-0.68</v>
          </cell>
          <cell r="R468">
            <v>0</v>
          </cell>
          <cell r="S468">
            <v>197.53764999999999</v>
          </cell>
          <cell r="T468">
            <v>25.69</v>
          </cell>
          <cell r="U468">
            <v>223.22764999999998</v>
          </cell>
          <cell r="V468">
            <v>14.59</v>
          </cell>
        </row>
        <row r="469">
          <cell r="C469" t="str">
            <v>515731210</v>
          </cell>
          <cell r="D469" t="str">
            <v>St Catherine of Siena Nursing Home</v>
          </cell>
          <cell r="E469" t="str">
            <v>07/01/2021</v>
          </cell>
          <cell r="F469">
            <v>240</v>
          </cell>
          <cell r="G469">
            <v>29.04</v>
          </cell>
          <cell r="H469">
            <v>159.84</v>
          </cell>
          <cell r="I469">
            <v>64.84</v>
          </cell>
          <cell r="J469">
            <v>2.25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3.8670000000000186</v>
          </cell>
          <cell r="P469">
            <v>-0.96</v>
          </cell>
          <cell r="Q469">
            <v>-0.69</v>
          </cell>
          <cell r="R469">
            <v>0</v>
          </cell>
          <cell r="S469">
            <v>258.18700000000001</v>
          </cell>
          <cell r="T469">
            <v>19.260000000000002</v>
          </cell>
          <cell r="U469">
            <v>277.447</v>
          </cell>
          <cell r="V469">
            <v>23.42</v>
          </cell>
        </row>
        <row r="470">
          <cell r="C470" t="str">
            <v>515731710</v>
          </cell>
          <cell r="D470" t="str">
            <v>St James Rehabilitation &amp; Healthcare Center</v>
          </cell>
          <cell r="E470" t="str">
            <v>07/01/2021</v>
          </cell>
          <cell r="F470">
            <v>230</v>
          </cell>
          <cell r="G470">
            <v>7.11</v>
          </cell>
          <cell r="H470">
            <v>158.66999999999999</v>
          </cell>
          <cell r="I470">
            <v>59.15</v>
          </cell>
          <cell r="J470">
            <v>3.43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3.8261261595075382</v>
          </cell>
          <cell r="P470">
            <v>-0.9</v>
          </cell>
          <cell r="Q470">
            <v>-0.67</v>
          </cell>
          <cell r="R470">
            <v>0</v>
          </cell>
          <cell r="S470">
            <v>230.61612615950756</v>
          </cell>
          <cell r="T470">
            <v>17.97</v>
          </cell>
          <cell r="U470">
            <v>248.58612615950756</v>
          </cell>
          <cell r="V470">
            <v>18.09</v>
          </cell>
        </row>
        <row r="471">
          <cell r="C471" t="str">
            <v>515731110</v>
          </cell>
          <cell r="D471" t="str">
            <v>St Johnland Nursing Center Inc</v>
          </cell>
          <cell r="E471" t="str">
            <v>07/01/2021</v>
          </cell>
          <cell r="F471">
            <v>250</v>
          </cell>
          <cell r="G471">
            <v>17.7</v>
          </cell>
          <cell r="H471">
            <v>160.38999999999999</v>
          </cell>
          <cell r="I471">
            <v>62.34</v>
          </cell>
          <cell r="J471">
            <v>5.6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3.5015999999999963</v>
          </cell>
          <cell r="P471">
            <v>-0.51</v>
          </cell>
          <cell r="Q471">
            <v>-0.73</v>
          </cell>
          <cell r="R471">
            <v>0</v>
          </cell>
          <cell r="S471">
            <v>248.29159999999999</v>
          </cell>
          <cell r="T471">
            <v>10.220000000000001</v>
          </cell>
          <cell r="U471">
            <v>258.51159999999999</v>
          </cell>
          <cell r="V471">
            <v>16.43</v>
          </cell>
        </row>
        <row r="472">
          <cell r="C472" t="str">
            <v>270135310</v>
          </cell>
          <cell r="D472" t="str">
            <v>St Johns Health Care Corporation</v>
          </cell>
          <cell r="E472" t="str">
            <v>07/01/2021</v>
          </cell>
          <cell r="F472">
            <v>455</v>
          </cell>
          <cell r="G472">
            <v>15.92</v>
          </cell>
          <cell r="H472">
            <v>110.34</v>
          </cell>
          <cell r="I472">
            <v>59.79</v>
          </cell>
          <cell r="J472">
            <v>2.13</v>
          </cell>
          <cell r="K472">
            <v>0</v>
          </cell>
          <cell r="L472">
            <v>0</v>
          </cell>
          <cell r="M472">
            <v>0</v>
          </cell>
          <cell r="N472">
            <v>0.12</v>
          </cell>
          <cell r="O472">
            <v>3.0986811498322027</v>
          </cell>
          <cell r="P472">
            <v>-0.95</v>
          </cell>
          <cell r="Q472">
            <v>-0.6</v>
          </cell>
          <cell r="R472">
            <v>0</v>
          </cell>
          <cell r="S472">
            <v>189.84868114983223</v>
          </cell>
          <cell r="T472">
            <v>18.95</v>
          </cell>
          <cell r="U472">
            <v>208.79868114983222</v>
          </cell>
          <cell r="V472">
            <v>17.149999999999999</v>
          </cell>
        </row>
        <row r="473">
          <cell r="C473" t="str">
            <v>272530210</v>
          </cell>
          <cell r="D473" t="str">
            <v>St Johns Penfield Homes Corporation</v>
          </cell>
          <cell r="E473" t="str">
            <v>07/01/2021</v>
          </cell>
          <cell r="F473">
            <v>20</v>
          </cell>
          <cell r="G473">
            <v>13.69</v>
          </cell>
          <cell r="H473">
            <v>103.7</v>
          </cell>
          <cell r="I473">
            <v>53.27</v>
          </cell>
          <cell r="J473">
            <v>2.86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2.311649999999986</v>
          </cell>
          <cell r="P473">
            <v>-1.48</v>
          </cell>
          <cell r="Q473">
            <v>0</v>
          </cell>
          <cell r="R473">
            <v>0</v>
          </cell>
          <cell r="S473">
            <v>174.35165000000001</v>
          </cell>
          <cell r="T473">
            <v>29.68</v>
          </cell>
          <cell r="U473">
            <v>204.03165000000001</v>
          </cell>
          <cell r="V473">
            <v>28.08</v>
          </cell>
        </row>
        <row r="474">
          <cell r="C474" t="str">
            <v>282830010</v>
          </cell>
          <cell r="D474" t="str">
            <v>St Johnsville Rehabilitation and Nursing Center</v>
          </cell>
          <cell r="E474" t="str">
            <v>07/01/2021</v>
          </cell>
          <cell r="F474">
            <v>120</v>
          </cell>
          <cell r="G474">
            <v>5.4</v>
          </cell>
          <cell r="H474">
            <v>122.15</v>
          </cell>
          <cell r="I474">
            <v>50.82</v>
          </cell>
          <cell r="J474">
            <v>22.32</v>
          </cell>
          <cell r="K474">
            <v>0</v>
          </cell>
          <cell r="L474">
            <v>0</v>
          </cell>
          <cell r="M474">
            <v>0</v>
          </cell>
          <cell r="N474">
            <v>1.75</v>
          </cell>
          <cell r="O474">
            <v>2.6612321921387547</v>
          </cell>
          <cell r="P474">
            <v>-0.76</v>
          </cell>
          <cell r="Q474">
            <v>-0.45</v>
          </cell>
          <cell r="R474">
            <v>0</v>
          </cell>
          <cell r="S474">
            <v>203.89123219213877</v>
          </cell>
          <cell r="T474">
            <v>15.14</v>
          </cell>
          <cell r="U474">
            <v>219.03123219213876</v>
          </cell>
          <cell r="V474">
            <v>12.03</v>
          </cell>
        </row>
        <row r="475">
          <cell r="C475" t="str">
            <v>440130010</v>
          </cell>
          <cell r="D475" t="str">
            <v>St Josephs Home</v>
          </cell>
          <cell r="E475" t="str">
            <v>07/01/2021</v>
          </cell>
          <cell r="F475">
            <v>84</v>
          </cell>
          <cell r="G475">
            <v>9.5500000000000007</v>
          </cell>
          <cell r="H475">
            <v>69.569999999999993</v>
          </cell>
          <cell r="I475">
            <v>47.37</v>
          </cell>
          <cell r="J475">
            <v>3.65</v>
          </cell>
          <cell r="K475">
            <v>0</v>
          </cell>
          <cell r="L475">
            <v>0</v>
          </cell>
          <cell r="M475">
            <v>0</v>
          </cell>
          <cell r="N475">
            <v>1.4</v>
          </cell>
          <cell r="O475">
            <v>2.1197702044636628</v>
          </cell>
          <cell r="P475">
            <v>-1.29</v>
          </cell>
          <cell r="Q475">
            <v>-0.51</v>
          </cell>
          <cell r="R475">
            <v>8.82</v>
          </cell>
          <cell r="S475">
            <v>140.67977020446367</v>
          </cell>
          <cell r="T475">
            <v>25.77</v>
          </cell>
          <cell r="U475">
            <v>166.44977020446368</v>
          </cell>
          <cell r="V475">
            <v>12.21</v>
          </cell>
        </row>
        <row r="476">
          <cell r="C476" t="str">
            <v>070130230</v>
          </cell>
          <cell r="D476" t="str">
            <v>St Josephs Hospital - Skilled Nursing Facility</v>
          </cell>
          <cell r="E476" t="str">
            <v>07/01/2021</v>
          </cell>
          <cell r="F476">
            <v>85</v>
          </cell>
          <cell r="G476">
            <v>16.79</v>
          </cell>
          <cell r="H476">
            <v>107.22</v>
          </cell>
          <cell r="I476">
            <v>55.33</v>
          </cell>
          <cell r="J476">
            <v>4.8499999999999996</v>
          </cell>
          <cell r="K476">
            <v>0</v>
          </cell>
          <cell r="L476">
            <v>0</v>
          </cell>
          <cell r="M476">
            <v>0</v>
          </cell>
          <cell r="N476">
            <v>7.0000000000000007E-2</v>
          </cell>
          <cell r="O476">
            <v>2.9094000000000051</v>
          </cell>
          <cell r="P476">
            <v>-0.13</v>
          </cell>
          <cell r="Q476">
            <v>-0.49</v>
          </cell>
          <cell r="R476">
            <v>0</v>
          </cell>
          <cell r="S476">
            <v>186.54939999999996</v>
          </cell>
          <cell r="T476">
            <v>2.52</v>
          </cell>
          <cell r="U476">
            <v>189.06939999999997</v>
          </cell>
          <cell r="V476">
            <v>0</v>
          </cell>
        </row>
        <row r="477">
          <cell r="C477" t="str">
            <v>353500130</v>
          </cell>
          <cell r="D477" t="str">
            <v>St Josephs Place</v>
          </cell>
          <cell r="E477" t="str">
            <v>07/01/2021</v>
          </cell>
          <cell r="F477">
            <v>46</v>
          </cell>
          <cell r="G477">
            <v>18.260000000000002</v>
          </cell>
          <cell r="H477">
            <v>121.28</v>
          </cell>
          <cell r="I477">
            <v>64.66</v>
          </cell>
          <cell r="J477">
            <v>2.23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3.853650000000016</v>
          </cell>
          <cell r="P477">
            <v>-2.02</v>
          </cell>
          <cell r="Q477">
            <v>-0.99</v>
          </cell>
          <cell r="R477">
            <v>0</v>
          </cell>
          <cell r="S477">
            <v>207.27364999999998</v>
          </cell>
          <cell r="T477">
            <v>40.479999999999997</v>
          </cell>
          <cell r="U477">
            <v>247.75364999999996</v>
          </cell>
          <cell r="V477">
            <v>19.62</v>
          </cell>
        </row>
        <row r="478">
          <cell r="C478" t="str">
            <v>370230910</v>
          </cell>
          <cell r="D478" t="str">
            <v>St Luke Residential Health Care Facility Inc</v>
          </cell>
          <cell r="E478" t="str">
            <v>07/01/2021</v>
          </cell>
          <cell r="F478">
            <v>200</v>
          </cell>
          <cell r="G478">
            <v>13.03</v>
          </cell>
          <cell r="H478">
            <v>86.06</v>
          </cell>
          <cell r="I478">
            <v>49.18</v>
          </cell>
          <cell r="J478">
            <v>4.1500000000000004</v>
          </cell>
          <cell r="K478">
            <v>0</v>
          </cell>
          <cell r="L478">
            <v>0</v>
          </cell>
          <cell r="M478">
            <v>0</v>
          </cell>
          <cell r="N478">
            <v>2.67</v>
          </cell>
          <cell r="O478">
            <v>2.4467234710477328</v>
          </cell>
          <cell r="P478">
            <v>-0.65</v>
          </cell>
          <cell r="Q478">
            <v>-0.46</v>
          </cell>
          <cell r="R478">
            <v>0</v>
          </cell>
          <cell r="S478">
            <v>156.42672347104772</v>
          </cell>
          <cell r="T478">
            <v>12.93</v>
          </cell>
          <cell r="U478">
            <v>169.35672347104773</v>
          </cell>
          <cell r="V478">
            <v>11.62</v>
          </cell>
        </row>
        <row r="479">
          <cell r="C479" t="str">
            <v>700030710</v>
          </cell>
          <cell r="D479" t="str">
            <v>St Patricks Home</v>
          </cell>
          <cell r="E479" t="str">
            <v>07/01/2021</v>
          </cell>
          <cell r="F479">
            <v>264</v>
          </cell>
          <cell r="G479">
            <v>10.92</v>
          </cell>
          <cell r="H479">
            <v>152.31</v>
          </cell>
          <cell r="I479">
            <v>61.81</v>
          </cell>
          <cell r="J479">
            <v>1.53</v>
          </cell>
          <cell r="K479">
            <v>0</v>
          </cell>
          <cell r="L479">
            <v>0</v>
          </cell>
          <cell r="M479">
            <v>0</v>
          </cell>
          <cell r="N479">
            <v>0.03</v>
          </cell>
          <cell r="O479">
            <v>3.4186500000000137</v>
          </cell>
          <cell r="P479">
            <v>-0.69</v>
          </cell>
          <cell r="Q479">
            <v>-0.63</v>
          </cell>
          <cell r="R479">
            <v>0</v>
          </cell>
          <cell r="S479">
            <v>228.69865000000001</v>
          </cell>
          <cell r="T479">
            <v>13.84</v>
          </cell>
          <cell r="U479">
            <v>242.53865000000002</v>
          </cell>
          <cell r="V479">
            <v>15.11</v>
          </cell>
        </row>
        <row r="480">
          <cell r="C480" t="str">
            <v>010130510</v>
          </cell>
          <cell r="D480" t="str">
            <v>St Peters Nursing and Rehabilitation Center</v>
          </cell>
          <cell r="E480" t="str">
            <v>07/01/2021</v>
          </cell>
          <cell r="F480">
            <v>160</v>
          </cell>
          <cell r="G480">
            <v>10.36</v>
          </cell>
          <cell r="H480">
            <v>117.95</v>
          </cell>
          <cell r="I480">
            <v>54.81</v>
          </cell>
          <cell r="J480">
            <v>3.77</v>
          </cell>
          <cell r="K480">
            <v>0</v>
          </cell>
          <cell r="L480">
            <v>0</v>
          </cell>
          <cell r="M480">
            <v>0</v>
          </cell>
          <cell r="N480">
            <v>0.12</v>
          </cell>
          <cell r="O480">
            <v>2.8798500000000047</v>
          </cell>
          <cell r="P480">
            <v>-0.43</v>
          </cell>
          <cell r="Q480">
            <v>-0.66</v>
          </cell>
          <cell r="R480">
            <v>0</v>
          </cell>
          <cell r="S480">
            <v>188.79985000000002</v>
          </cell>
          <cell r="T480">
            <v>8.6</v>
          </cell>
          <cell r="U480">
            <v>197.39985000000001</v>
          </cell>
          <cell r="V480">
            <v>16.059999999999999</v>
          </cell>
        </row>
        <row r="481">
          <cell r="C481" t="str">
            <v>700036610</v>
          </cell>
          <cell r="D481" t="str">
            <v>St Vincent Depaul Residence</v>
          </cell>
          <cell r="E481" t="str">
            <v>07/01/2021</v>
          </cell>
          <cell r="F481">
            <v>120</v>
          </cell>
          <cell r="G481">
            <v>12.16</v>
          </cell>
          <cell r="H481">
            <v>157.69</v>
          </cell>
          <cell r="I481">
            <v>59.51</v>
          </cell>
          <cell r="J481">
            <v>1.08</v>
          </cell>
          <cell r="K481">
            <v>0</v>
          </cell>
          <cell r="L481">
            <v>0</v>
          </cell>
          <cell r="M481">
            <v>0</v>
          </cell>
          <cell r="N481">
            <v>1.1000000000000001</v>
          </cell>
          <cell r="O481">
            <v>3.5454028067013041</v>
          </cell>
          <cell r="P481">
            <v>-0.8</v>
          </cell>
          <cell r="Q481">
            <v>-1</v>
          </cell>
          <cell r="R481">
            <v>0</v>
          </cell>
          <cell r="S481">
            <v>233.28540280670128</v>
          </cell>
          <cell r="T481">
            <v>16.059999999999999</v>
          </cell>
          <cell r="U481">
            <v>249.34540280670129</v>
          </cell>
          <cell r="V481">
            <v>19.78</v>
          </cell>
        </row>
        <row r="482">
          <cell r="C482" t="str">
            <v>700431410</v>
          </cell>
          <cell r="D482" t="str">
            <v>Staten Island Care Center</v>
          </cell>
          <cell r="E482" t="str">
            <v>07/01/2021</v>
          </cell>
          <cell r="F482">
            <v>300</v>
          </cell>
          <cell r="G482">
            <v>7.77</v>
          </cell>
          <cell r="H482">
            <v>223.61</v>
          </cell>
          <cell r="I482">
            <v>67.64</v>
          </cell>
          <cell r="J482">
            <v>1.97</v>
          </cell>
          <cell r="K482">
            <v>0</v>
          </cell>
          <cell r="L482">
            <v>0</v>
          </cell>
          <cell r="M482">
            <v>0</v>
          </cell>
          <cell r="N482">
            <v>5.6</v>
          </cell>
          <cell r="O482">
            <v>4.1890173422401631</v>
          </cell>
          <cell r="P482">
            <v>-1.07</v>
          </cell>
          <cell r="Q482">
            <v>-0.7</v>
          </cell>
          <cell r="R482">
            <v>0</v>
          </cell>
          <cell r="S482">
            <v>309.00901734224027</v>
          </cell>
          <cell r="T482">
            <v>21.38</v>
          </cell>
          <cell r="U482">
            <v>330.38901734224027</v>
          </cell>
          <cell r="V482">
            <v>17.809999999999999</v>
          </cell>
        </row>
        <row r="483">
          <cell r="C483" t="str">
            <v>502230210</v>
          </cell>
          <cell r="D483" t="str">
            <v>Steuben Center for Rehabilitation and Healthcare</v>
          </cell>
          <cell r="E483" t="str">
            <v>07/01/2021</v>
          </cell>
          <cell r="F483">
            <v>105</v>
          </cell>
          <cell r="G483">
            <v>13.8</v>
          </cell>
          <cell r="H483">
            <v>137.9</v>
          </cell>
          <cell r="I483">
            <v>54</v>
          </cell>
          <cell r="J483">
            <v>6.14</v>
          </cell>
          <cell r="K483">
            <v>0</v>
          </cell>
          <cell r="L483">
            <v>0</v>
          </cell>
          <cell r="M483">
            <v>0</v>
          </cell>
          <cell r="N483">
            <v>1.18</v>
          </cell>
          <cell r="O483">
            <v>3.5210503550794954</v>
          </cell>
          <cell r="P483">
            <v>-1.89</v>
          </cell>
          <cell r="Q483">
            <v>-0.62</v>
          </cell>
          <cell r="R483">
            <v>0</v>
          </cell>
          <cell r="S483">
            <v>214.03105035507951</v>
          </cell>
          <cell r="T483">
            <v>37.74</v>
          </cell>
          <cell r="U483">
            <v>251.77105035507952</v>
          </cell>
          <cell r="V483">
            <v>16.86</v>
          </cell>
        </row>
        <row r="484">
          <cell r="C484" t="str">
            <v>512330510</v>
          </cell>
          <cell r="D484" t="str">
            <v>Suffolk Center for Rehabilitation and Nursing</v>
          </cell>
          <cell r="E484" t="str">
            <v>07/01/2021</v>
          </cell>
          <cell r="F484">
            <v>120</v>
          </cell>
          <cell r="G484">
            <v>9.4499999999999993</v>
          </cell>
          <cell r="H484">
            <v>175.88</v>
          </cell>
          <cell r="I484">
            <v>60.78</v>
          </cell>
          <cell r="J484">
            <v>3.38</v>
          </cell>
          <cell r="K484">
            <v>0</v>
          </cell>
          <cell r="L484">
            <v>0</v>
          </cell>
          <cell r="M484">
            <v>-5.72</v>
          </cell>
          <cell r="N484">
            <v>3.54</v>
          </cell>
          <cell r="O484">
            <v>3.6353810537868867</v>
          </cell>
          <cell r="P484">
            <v>-1.62</v>
          </cell>
          <cell r="Q484">
            <v>-0.68</v>
          </cell>
          <cell r="R484">
            <v>0</v>
          </cell>
          <cell r="S484">
            <v>248.64538105378685</v>
          </cell>
          <cell r="T484">
            <v>32.49</v>
          </cell>
          <cell r="U484">
            <v>281.13538105378683</v>
          </cell>
          <cell r="V484">
            <v>18.190000000000001</v>
          </cell>
        </row>
        <row r="485">
          <cell r="C485" t="str">
            <v>522030110</v>
          </cell>
          <cell r="D485" t="str">
            <v>Sullivan County Adult Care Center</v>
          </cell>
          <cell r="E485" t="str">
            <v>07/01/2021</v>
          </cell>
          <cell r="F485">
            <v>146</v>
          </cell>
          <cell r="G485">
            <v>1.47</v>
          </cell>
          <cell r="H485">
            <v>120.99</v>
          </cell>
          <cell r="I485">
            <v>58.13</v>
          </cell>
          <cell r="J485">
            <v>3.29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2.6050500000000056</v>
          </cell>
          <cell r="P485">
            <v>-0.37</v>
          </cell>
          <cell r="Q485">
            <v>-0.54</v>
          </cell>
          <cell r="R485">
            <v>0</v>
          </cell>
          <cell r="S485">
            <v>185.57505</v>
          </cell>
          <cell r="T485">
            <v>7.49</v>
          </cell>
          <cell r="U485">
            <v>193.06505000000001</v>
          </cell>
          <cell r="V485">
            <v>12.63</v>
          </cell>
        </row>
        <row r="486">
          <cell r="C486" t="str">
            <v>295130710</v>
          </cell>
          <cell r="D486" t="str">
            <v>Sunharbor Manor</v>
          </cell>
          <cell r="E486" t="str">
            <v>07/01/2021</v>
          </cell>
          <cell r="F486">
            <v>266</v>
          </cell>
          <cell r="G486">
            <v>12.93</v>
          </cell>
          <cell r="H486">
            <v>168.84</v>
          </cell>
          <cell r="I486">
            <v>59.08</v>
          </cell>
          <cell r="J486">
            <v>2.13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3.4608000000000061</v>
          </cell>
          <cell r="P486">
            <v>-1.96</v>
          </cell>
          <cell r="Q486">
            <v>-0.71</v>
          </cell>
          <cell r="R486">
            <v>0</v>
          </cell>
          <cell r="S486">
            <v>243.77080000000001</v>
          </cell>
          <cell r="T486">
            <v>39.159999999999997</v>
          </cell>
          <cell r="U486">
            <v>282.93079999999998</v>
          </cell>
          <cell r="V486">
            <v>14.68</v>
          </cell>
        </row>
        <row r="487">
          <cell r="C487" t="str">
            <v>332130110</v>
          </cell>
          <cell r="D487" t="str">
            <v>Sunnyside Care Center</v>
          </cell>
          <cell r="E487" t="str">
            <v>07/01/2021</v>
          </cell>
          <cell r="F487">
            <v>80</v>
          </cell>
          <cell r="G487">
            <v>7.05</v>
          </cell>
          <cell r="H487">
            <v>128.02000000000001</v>
          </cell>
          <cell r="I487">
            <v>47.6</v>
          </cell>
          <cell r="J487">
            <v>2.23</v>
          </cell>
          <cell r="K487">
            <v>0</v>
          </cell>
          <cell r="L487">
            <v>0</v>
          </cell>
          <cell r="M487">
            <v>-3.88</v>
          </cell>
          <cell r="N487">
            <v>0.43</v>
          </cell>
          <cell r="O487">
            <v>2.6424422496905038</v>
          </cell>
          <cell r="P487">
            <v>-0.67</v>
          </cell>
          <cell r="Q487">
            <v>-0.42</v>
          </cell>
          <cell r="R487">
            <v>0</v>
          </cell>
          <cell r="S487">
            <v>183.00244224969055</v>
          </cell>
          <cell r="T487">
            <v>13.31</v>
          </cell>
          <cell r="U487">
            <v>196.31244224969055</v>
          </cell>
          <cell r="V487">
            <v>12.1</v>
          </cell>
        </row>
        <row r="488">
          <cell r="C488" t="str">
            <v>515431210</v>
          </cell>
          <cell r="D488" t="str">
            <v>Sunrise Manor Center for Nursing and Rehabilitation</v>
          </cell>
          <cell r="E488" t="str">
            <v>07/01/2021</v>
          </cell>
          <cell r="F488">
            <v>84</v>
          </cell>
          <cell r="G488">
            <v>9.48</v>
          </cell>
          <cell r="H488">
            <v>211.59</v>
          </cell>
          <cell r="I488">
            <v>60.41</v>
          </cell>
          <cell r="J488">
            <v>4.33</v>
          </cell>
          <cell r="K488">
            <v>0</v>
          </cell>
          <cell r="L488">
            <v>0</v>
          </cell>
          <cell r="M488">
            <v>0</v>
          </cell>
          <cell r="N488">
            <v>0.01</v>
          </cell>
          <cell r="O488">
            <v>3.8491500000000087</v>
          </cell>
          <cell r="P488">
            <v>-0.83</v>
          </cell>
          <cell r="Q488">
            <v>-0.65</v>
          </cell>
          <cell r="R488">
            <v>0</v>
          </cell>
          <cell r="S488">
            <v>288.18915000000004</v>
          </cell>
          <cell r="T488">
            <v>16.55</v>
          </cell>
          <cell r="U488">
            <v>304.73915000000005</v>
          </cell>
          <cell r="V488">
            <v>16.579999999999998</v>
          </cell>
        </row>
        <row r="489">
          <cell r="C489" t="str">
            <v>322130110</v>
          </cell>
          <cell r="D489" t="str">
            <v>Sunset Nursing and Rehabilitation Center Inc</v>
          </cell>
          <cell r="E489" t="str">
            <v>07/01/2021</v>
          </cell>
          <cell r="F489">
            <v>120</v>
          </cell>
          <cell r="G489">
            <v>7.25</v>
          </cell>
          <cell r="H489">
            <v>112.17</v>
          </cell>
          <cell r="I489">
            <v>45.97</v>
          </cell>
          <cell r="J489">
            <v>3.6</v>
          </cell>
          <cell r="K489">
            <v>0</v>
          </cell>
          <cell r="L489">
            <v>0</v>
          </cell>
          <cell r="M489">
            <v>0</v>
          </cell>
          <cell r="N489">
            <v>5.0199999999999996</v>
          </cell>
          <cell r="O489">
            <v>2.1534711077924555</v>
          </cell>
          <cell r="P489">
            <v>-0.53</v>
          </cell>
          <cell r="Q489">
            <v>-0.37</v>
          </cell>
          <cell r="R489">
            <v>0</v>
          </cell>
          <cell r="S489">
            <v>175.26347110779244</v>
          </cell>
          <cell r="T489">
            <v>10.56</v>
          </cell>
          <cell r="U489">
            <v>185.82347110779244</v>
          </cell>
          <cell r="V489">
            <v>10.64</v>
          </cell>
        </row>
        <row r="490">
          <cell r="C490" t="str">
            <v>515132510</v>
          </cell>
          <cell r="D490" t="str">
            <v>Surge Rehabilitation and Nursing LLC</v>
          </cell>
          <cell r="E490" t="str">
            <v>07/01/2021</v>
          </cell>
          <cell r="F490">
            <v>149</v>
          </cell>
          <cell r="G490">
            <v>7.33</v>
          </cell>
          <cell r="H490">
            <v>151.86000000000001</v>
          </cell>
          <cell r="I490">
            <v>59.31</v>
          </cell>
          <cell r="J490">
            <v>2.75</v>
          </cell>
          <cell r="K490">
            <v>0</v>
          </cell>
          <cell r="L490">
            <v>0</v>
          </cell>
          <cell r="M490">
            <v>0</v>
          </cell>
          <cell r="N490">
            <v>0.42</v>
          </cell>
          <cell r="O490">
            <v>3.0241559206172326</v>
          </cell>
          <cell r="P490">
            <v>-1.03</v>
          </cell>
          <cell r="Q490">
            <v>-0.57999999999999996</v>
          </cell>
          <cell r="R490">
            <v>0</v>
          </cell>
          <cell r="S490">
            <v>223.08415592061723</v>
          </cell>
          <cell r="T490">
            <v>20.54</v>
          </cell>
          <cell r="U490">
            <v>243.62415592061723</v>
          </cell>
          <cell r="V490">
            <v>9.52</v>
          </cell>
        </row>
        <row r="491">
          <cell r="C491" t="str">
            <v>030330710</v>
          </cell>
          <cell r="D491" t="str">
            <v>Susquehanna Nursing &amp; Rehabilitation Center LLC</v>
          </cell>
          <cell r="E491" t="str">
            <v>07/01/2021</v>
          </cell>
          <cell r="F491">
            <v>160</v>
          </cell>
          <cell r="G491">
            <v>8.7899999999999991</v>
          </cell>
          <cell r="H491">
            <v>130.6</v>
          </cell>
          <cell r="I491">
            <v>52.31</v>
          </cell>
          <cell r="J491">
            <v>2.56</v>
          </cell>
          <cell r="K491">
            <v>0</v>
          </cell>
          <cell r="L491">
            <v>0</v>
          </cell>
          <cell r="M491">
            <v>0</v>
          </cell>
          <cell r="N491">
            <v>0.51</v>
          </cell>
          <cell r="O491">
            <v>3.0849008015775325</v>
          </cell>
          <cell r="P491">
            <v>-1.27</v>
          </cell>
          <cell r="Q491">
            <v>-0.48</v>
          </cell>
          <cell r="R491">
            <v>0</v>
          </cell>
          <cell r="S491">
            <v>196.10490080157751</v>
          </cell>
          <cell r="T491">
            <v>25.49</v>
          </cell>
          <cell r="U491">
            <v>221.59490080157752</v>
          </cell>
          <cell r="V491">
            <v>17.07</v>
          </cell>
        </row>
        <row r="492">
          <cell r="C492" t="str">
            <v>590432010</v>
          </cell>
          <cell r="D492" t="str">
            <v>Sutton Park Center for Nursing and Rehabilitation</v>
          </cell>
          <cell r="E492" t="str">
            <v>07/01/2021</v>
          </cell>
          <cell r="F492">
            <v>160</v>
          </cell>
          <cell r="G492">
            <v>7.03</v>
          </cell>
          <cell r="H492">
            <v>149.72</v>
          </cell>
          <cell r="I492">
            <v>59.22</v>
          </cell>
          <cell r="J492">
            <v>2.4900000000000002</v>
          </cell>
          <cell r="K492">
            <v>0</v>
          </cell>
          <cell r="L492">
            <v>0</v>
          </cell>
          <cell r="M492">
            <v>0</v>
          </cell>
          <cell r="N492">
            <v>0.53</v>
          </cell>
          <cell r="O492">
            <v>3.1173155666454306</v>
          </cell>
          <cell r="P492">
            <v>-0.37</v>
          </cell>
          <cell r="Q492">
            <v>-0.6</v>
          </cell>
          <cell r="R492">
            <v>0</v>
          </cell>
          <cell r="S492">
            <v>221.13731556664544</v>
          </cell>
          <cell r="T492">
            <v>7.39</v>
          </cell>
          <cell r="U492">
            <v>228.52731556664543</v>
          </cell>
          <cell r="V492">
            <v>10.92</v>
          </cell>
        </row>
        <row r="493">
          <cell r="C493" t="str">
            <v>332730110</v>
          </cell>
          <cell r="D493" t="str">
            <v>Syracuse Home Association</v>
          </cell>
          <cell r="E493" t="str">
            <v>07/01/2021</v>
          </cell>
          <cell r="F493">
            <v>120</v>
          </cell>
          <cell r="G493">
            <v>16.03</v>
          </cell>
          <cell r="H493">
            <v>92.89</v>
          </cell>
          <cell r="I493">
            <v>51.62</v>
          </cell>
          <cell r="J493">
            <v>0.9</v>
          </cell>
          <cell r="K493">
            <v>0</v>
          </cell>
          <cell r="L493">
            <v>0</v>
          </cell>
          <cell r="M493">
            <v>0</v>
          </cell>
          <cell r="N493">
            <v>0.6</v>
          </cell>
          <cell r="O493">
            <v>2.4826500000000067</v>
          </cell>
          <cell r="P493">
            <v>-1.1499999999999999</v>
          </cell>
          <cell r="Q493">
            <v>-0.68</v>
          </cell>
          <cell r="R493">
            <v>0</v>
          </cell>
          <cell r="S493">
            <v>162.69264999999999</v>
          </cell>
          <cell r="T493">
            <v>23.04</v>
          </cell>
          <cell r="U493">
            <v>185.73264999999998</v>
          </cell>
          <cell r="V493">
            <v>17.43</v>
          </cell>
        </row>
        <row r="494">
          <cell r="C494" t="str">
            <v>591130210</v>
          </cell>
          <cell r="D494" t="str">
            <v>Tarrytown Hall Care Center</v>
          </cell>
          <cell r="E494" t="str">
            <v>07/01/2021</v>
          </cell>
          <cell r="F494">
            <v>120</v>
          </cell>
          <cell r="G494">
            <v>12.28</v>
          </cell>
          <cell r="H494">
            <v>169.87</v>
          </cell>
          <cell r="I494">
            <v>57.29</v>
          </cell>
          <cell r="J494">
            <v>3.82</v>
          </cell>
          <cell r="K494">
            <v>0</v>
          </cell>
          <cell r="L494">
            <v>0</v>
          </cell>
          <cell r="M494">
            <v>0</v>
          </cell>
          <cell r="N494">
            <v>7.46</v>
          </cell>
          <cell r="O494">
            <v>3.4272349333667762</v>
          </cell>
          <cell r="P494">
            <v>-8.4499999999999993</v>
          </cell>
          <cell r="Q494">
            <v>-0.68</v>
          </cell>
          <cell r="R494">
            <v>0</v>
          </cell>
          <cell r="S494">
            <v>245.01723493336678</v>
          </cell>
          <cell r="T494">
            <v>168.99</v>
          </cell>
          <cell r="U494">
            <v>414.00723493336682</v>
          </cell>
          <cell r="V494">
            <v>17.73</v>
          </cell>
        </row>
        <row r="495">
          <cell r="C495" t="str">
            <v>556730310</v>
          </cell>
          <cell r="D495" t="str">
            <v>Ten Broeck Center for Rehabilitation and Nursing</v>
          </cell>
          <cell r="E495" t="str">
            <v>07/01/2021</v>
          </cell>
          <cell r="F495">
            <v>258</v>
          </cell>
          <cell r="G495">
            <v>7.98</v>
          </cell>
          <cell r="H495">
            <v>151.72</v>
          </cell>
          <cell r="I495">
            <v>55.07</v>
          </cell>
          <cell r="J495">
            <v>1.44</v>
          </cell>
          <cell r="K495">
            <v>0</v>
          </cell>
          <cell r="L495">
            <v>0</v>
          </cell>
          <cell r="M495">
            <v>0</v>
          </cell>
          <cell r="N495">
            <v>1.82</v>
          </cell>
          <cell r="O495">
            <v>2.989200000000011</v>
          </cell>
          <cell r="P495">
            <v>-0.84</v>
          </cell>
          <cell r="Q495">
            <v>-0.53</v>
          </cell>
          <cell r="R495">
            <v>0</v>
          </cell>
          <cell r="S495">
            <v>219.64919999999998</v>
          </cell>
          <cell r="T495">
            <v>16.87</v>
          </cell>
          <cell r="U495">
            <v>236.51919999999998</v>
          </cell>
          <cell r="V495">
            <v>14.49</v>
          </cell>
        </row>
        <row r="496">
          <cell r="C496" t="str">
            <v>700234510</v>
          </cell>
          <cell r="D496" t="str">
            <v>Terence Cardinal Cooke Health Care Ctr</v>
          </cell>
          <cell r="E496" t="str">
            <v>07/01/2021</v>
          </cell>
          <cell r="F496">
            <v>559</v>
          </cell>
          <cell r="G496">
            <v>31.62</v>
          </cell>
          <cell r="H496">
            <v>178.98</v>
          </cell>
          <cell r="I496">
            <v>67.7</v>
          </cell>
          <cell r="J496">
            <v>2.77</v>
          </cell>
          <cell r="K496">
            <v>0</v>
          </cell>
          <cell r="L496">
            <v>0</v>
          </cell>
          <cell r="M496">
            <v>0</v>
          </cell>
          <cell r="N496">
            <v>0.09</v>
          </cell>
          <cell r="O496">
            <v>4.3315176225792129</v>
          </cell>
          <cell r="P496">
            <v>-0.9</v>
          </cell>
          <cell r="Q496">
            <v>-0.78</v>
          </cell>
          <cell r="R496">
            <v>0</v>
          </cell>
          <cell r="S496">
            <v>283.81151762257923</v>
          </cell>
          <cell r="T496">
            <v>17.96</v>
          </cell>
          <cell r="U496">
            <v>301.77151762257921</v>
          </cell>
          <cell r="V496">
            <v>23.31</v>
          </cell>
        </row>
        <row r="497">
          <cell r="C497" t="str">
            <v>010131310</v>
          </cell>
          <cell r="D497" t="str">
            <v>Teresian House Nursing Home Co Inc</v>
          </cell>
          <cell r="E497" t="str">
            <v>07/01/2021</v>
          </cell>
          <cell r="F497">
            <v>300</v>
          </cell>
          <cell r="G497">
            <v>10.86</v>
          </cell>
          <cell r="H497">
            <v>121.88</v>
          </cell>
          <cell r="I497">
            <v>60.56</v>
          </cell>
          <cell r="J497">
            <v>1.35</v>
          </cell>
          <cell r="K497">
            <v>0</v>
          </cell>
          <cell r="L497">
            <v>0</v>
          </cell>
          <cell r="M497">
            <v>0</v>
          </cell>
          <cell r="N497">
            <v>1.25</v>
          </cell>
          <cell r="O497">
            <v>2.7540260651512369</v>
          </cell>
          <cell r="P497">
            <v>-0.51</v>
          </cell>
          <cell r="Q497">
            <v>-0.45</v>
          </cell>
          <cell r="R497">
            <v>0</v>
          </cell>
          <cell r="S497">
            <v>197.69402606515126</v>
          </cell>
          <cell r="T497">
            <v>10.17</v>
          </cell>
          <cell r="U497">
            <v>207.86402606515125</v>
          </cell>
          <cell r="V497">
            <v>17.21</v>
          </cell>
        </row>
        <row r="498">
          <cell r="C498" t="str">
            <v>140100530</v>
          </cell>
          <cell r="D498" t="str">
            <v>Terrace View Long Term Care Facility</v>
          </cell>
          <cell r="E498" t="str">
            <v>07/01/2021</v>
          </cell>
          <cell r="F498">
            <v>354</v>
          </cell>
          <cell r="G498">
            <v>27.11</v>
          </cell>
          <cell r="H498">
            <v>136.56</v>
          </cell>
          <cell r="I498">
            <v>64.430000000000007</v>
          </cell>
          <cell r="J498">
            <v>3.51</v>
          </cell>
          <cell r="K498">
            <v>0</v>
          </cell>
          <cell r="L498">
            <v>0</v>
          </cell>
          <cell r="M498">
            <v>0</v>
          </cell>
          <cell r="N498">
            <v>0.39</v>
          </cell>
          <cell r="O498">
            <v>3.78479999999999</v>
          </cell>
          <cell r="P498">
            <v>-3.75</v>
          </cell>
          <cell r="Q498">
            <v>-0.71</v>
          </cell>
          <cell r="R498">
            <v>0</v>
          </cell>
          <cell r="S498">
            <v>231.32479999999998</v>
          </cell>
          <cell r="T498">
            <v>75</v>
          </cell>
          <cell r="U498">
            <v>306.32479999999998</v>
          </cell>
          <cell r="V498">
            <v>20.77</v>
          </cell>
        </row>
        <row r="499">
          <cell r="C499" t="str">
            <v>295130810</v>
          </cell>
          <cell r="D499" t="str">
            <v>The Amsterdam at Harborside</v>
          </cell>
          <cell r="E499" t="str">
            <v>07/01/2021</v>
          </cell>
          <cell r="F499">
            <v>56</v>
          </cell>
          <cell r="G499">
            <v>7.43</v>
          </cell>
          <cell r="H499">
            <v>141.6</v>
          </cell>
          <cell r="I499">
            <v>60.45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3.0022500000000036</v>
          </cell>
          <cell r="P499">
            <v>-0.82</v>
          </cell>
          <cell r="Q499">
            <v>-13.77</v>
          </cell>
          <cell r="R499">
            <v>0</v>
          </cell>
          <cell r="S499">
            <v>197.89225000000002</v>
          </cell>
          <cell r="T499">
            <v>16.47</v>
          </cell>
          <cell r="U499">
            <v>214.36225000000002</v>
          </cell>
          <cell r="V499">
            <v>8.8699999999999992</v>
          </cell>
        </row>
        <row r="500">
          <cell r="C500" t="str">
            <v>132730110</v>
          </cell>
          <cell r="D500" t="str">
            <v>The Baptist Home at Brookmeade</v>
          </cell>
          <cell r="E500" t="str">
            <v>07/01/2021</v>
          </cell>
          <cell r="F500">
            <v>120</v>
          </cell>
          <cell r="G500">
            <v>13.13</v>
          </cell>
          <cell r="H500">
            <v>110.35</v>
          </cell>
          <cell r="I500">
            <v>53.11</v>
          </cell>
          <cell r="J500">
            <v>3.33</v>
          </cell>
          <cell r="K500">
            <v>0</v>
          </cell>
          <cell r="L500">
            <v>0</v>
          </cell>
          <cell r="M500">
            <v>0</v>
          </cell>
          <cell r="N500">
            <v>0.42</v>
          </cell>
          <cell r="O500">
            <v>2.8271831584994516</v>
          </cell>
          <cell r="P500">
            <v>-0.65</v>
          </cell>
          <cell r="Q500">
            <v>-0.49</v>
          </cell>
          <cell r="R500">
            <v>0</v>
          </cell>
          <cell r="S500">
            <v>182.02718315849941</v>
          </cell>
          <cell r="T500">
            <v>13.02</v>
          </cell>
          <cell r="U500">
            <v>195.04718315849942</v>
          </cell>
          <cell r="V500">
            <v>16.41</v>
          </cell>
        </row>
        <row r="501">
          <cell r="C501" t="str">
            <v>275030710</v>
          </cell>
          <cell r="D501" t="str">
            <v>The Brightonian Inc</v>
          </cell>
          <cell r="E501" t="str">
            <v>07/01/2021</v>
          </cell>
          <cell r="F501">
            <v>54</v>
          </cell>
          <cell r="G501">
            <v>7.63</v>
          </cell>
          <cell r="H501">
            <v>114.69</v>
          </cell>
          <cell r="I501">
            <v>52.05</v>
          </cell>
          <cell r="J501">
            <v>6.25</v>
          </cell>
          <cell r="K501">
            <v>0</v>
          </cell>
          <cell r="L501">
            <v>0</v>
          </cell>
          <cell r="M501">
            <v>-4.5599999999999996</v>
          </cell>
          <cell r="N501">
            <v>1.2</v>
          </cell>
          <cell r="O501">
            <v>2.8582571841648701</v>
          </cell>
          <cell r="P501">
            <v>-1.17</v>
          </cell>
          <cell r="Q501">
            <v>-0.45</v>
          </cell>
          <cell r="R501">
            <v>0</v>
          </cell>
          <cell r="S501">
            <v>178.49825718416488</v>
          </cell>
          <cell r="T501">
            <v>23.38</v>
          </cell>
          <cell r="U501">
            <v>201.87825718416488</v>
          </cell>
          <cell r="V501">
            <v>15.56</v>
          </cell>
        </row>
        <row r="502">
          <cell r="C502" t="str">
            <v>270136510</v>
          </cell>
          <cell r="D502" t="str">
            <v>The Brook at High Falls Nursing Home</v>
          </cell>
          <cell r="E502" t="str">
            <v>07/01/2021</v>
          </cell>
          <cell r="F502">
            <v>28</v>
          </cell>
          <cell r="G502">
            <v>6.35</v>
          </cell>
          <cell r="H502">
            <v>104.73</v>
          </cell>
          <cell r="I502">
            <v>50.86</v>
          </cell>
          <cell r="J502">
            <v>6.02</v>
          </cell>
          <cell r="K502">
            <v>0</v>
          </cell>
          <cell r="L502">
            <v>0</v>
          </cell>
          <cell r="M502">
            <v>0</v>
          </cell>
          <cell r="N502">
            <v>0.93</v>
          </cell>
          <cell r="O502">
            <v>1.9918499999999995</v>
          </cell>
          <cell r="P502">
            <v>-0.61</v>
          </cell>
          <cell r="Q502">
            <v>-0.4</v>
          </cell>
          <cell r="R502">
            <v>0</v>
          </cell>
          <cell r="S502">
            <v>169.87184999999999</v>
          </cell>
          <cell r="T502">
            <v>12.19</v>
          </cell>
          <cell r="U502">
            <v>182.06184999999999</v>
          </cell>
          <cell r="V502">
            <v>12.56</v>
          </cell>
        </row>
        <row r="503">
          <cell r="C503" t="str">
            <v>412030010</v>
          </cell>
          <cell r="D503" t="str">
            <v>The Center for Nursing and Rehabilitation at Hoosick Falls</v>
          </cell>
          <cell r="E503" t="str">
            <v>07/01/2021</v>
          </cell>
          <cell r="F503">
            <v>82</v>
          </cell>
          <cell r="G503">
            <v>8.18</v>
          </cell>
          <cell r="H503">
            <v>105.46</v>
          </cell>
          <cell r="I503">
            <v>50.38</v>
          </cell>
          <cell r="J503">
            <v>2.5299999999999998</v>
          </cell>
          <cell r="K503">
            <v>0</v>
          </cell>
          <cell r="L503">
            <v>0</v>
          </cell>
          <cell r="M503">
            <v>0</v>
          </cell>
          <cell r="N503">
            <v>2.34</v>
          </cell>
          <cell r="O503">
            <v>2.6283477473985215</v>
          </cell>
          <cell r="P503">
            <v>-0.98</v>
          </cell>
          <cell r="Q503">
            <v>-0.5</v>
          </cell>
          <cell r="R503">
            <v>0</v>
          </cell>
          <cell r="S503">
            <v>170.03834774739852</v>
          </cell>
          <cell r="T503">
            <v>19.53</v>
          </cell>
          <cell r="U503">
            <v>189.56834774739852</v>
          </cell>
          <cell r="V503">
            <v>14.5</v>
          </cell>
        </row>
        <row r="504">
          <cell r="C504" t="str">
            <v>700180710</v>
          </cell>
          <cell r="D504" t="str">
            <v>The Chateau at Brooklyn Rehabilitation and Nursing Center</v>
          </cell>
          <cell r="E504" t="str">
            <v>07/01/2021</v>
          </cell>
          <cell r="F504">
            <v>189</v>
          </cell>
          <cell r="G504">
            <v>8.73</v>
          </cell>
          <cell r="H504">
            <v>172.07</v>
          </cell>
          <cell r="I504">
            <v>59.83</v>
          </cell>
          <cell r="J504">
            <v>3.94</v>
          </cell>
          <cell r="K504">
            <v>0</v>
          </cell>
          <cell r="L504">
            <v>0</v>
          </cell>
          <cell r="M504">
            <v>0</v>
          </cell>
          <cell r="N504">
            <v>0.9</v>
          </cell>
          <cell r="O504">
            <v>3.4708803020189407</v>
          </cell>
          <cell r="P504">
            <v>-0.73</v>
          </cell>
          <cell r="Q504">
            <v>-0.61</v>
          </cell>
          <cell r="R504">
            <v>0</v>
          </cell>
          <cell r="S504">
            <v>247.60088030201894</v>
          </cell>
          <cell r="T504">
            <v>14.61</v>
          </cell>
          <cell r="U504">
            <v>262.21088030201895</v>
          </cell>
          <cell r="V504">
            <v>14.65</v>
          </cell>
        </row>
        <row r="505">
          <cell r="C505" t="str">
            <v>700039310</v>
          </cell>
          <cell r="D505" t="str">
            <v>The Citadel Rehab and Nursing Center at Kingsbridge</v>
          </cell>
          <cell r="E505" t="str">
            <v>07/01/2021</v>
          </cell>
          <cell r="F505">
            <v>385</v>
          </cell>
          <cell r="G505">
            <v>6.65</v>
          </cell>
          <cell r="H505">
            <v>183.33</v>
          </cell>
          <cell r="I505">
            <v>65.569999999999993</v>
          </cell>
          <cell r="J505">
            <v>27.33</v>
          </cell>
          <cell r="K505">
            <v>0</v>
          </cell>
          <cell r="L505">
            <v>0</v>
          </cell>
          <cell r="M505">
            <v>0</v>
          </cell>
          <cell r="N505">
            <v>1.24</v>
          </cell>
          <cell r="O505">
            <v>4.2549038024114338</v>
          </cell>
          <cell r="P505">
            <v>-0.57999999999999996</v>
          </cell>
          <cell r="Q505">
            <v>-0.57999999999999996</v>
          </cell>
          <cell r="R505">
            <v>0</v>
          </cell>
          <cell r="S505">
            <v>287.21490380241147</v>
          </cell>
          <cell r="T505">
            <v>11.62</v>
          </cell>
          <cell r="U505">
            <v>298.83490380241147</v>
          </cell>
          <cell r="V505">
            <v>18.89</v>
          </cell>
        </row>
        <row r="506">
          <cell r="C506" t="str">
            <v>056630210</v>
          </cell>
          <cell r="D506" t="str">
            <v>The Commons on St. Anthony, A Skilled Nursing &amp; Short Term Rehabilitation Commun</v>
          </cell>
          <cell r="E506" t="str">
            <v>07/01/2021</v>
          </cell>
          <cell r="F506">
            <v>300</v>
          </cell>
          <cell r="G506">
            <v>7.25</v>
          </cell>
          <cell r="H506">
            <v>130.54</v>
          </cell>
          <cell r="I506">
            <v>60.13</v>
          </cell>
          <cell r="J506">
            <v>6.18</v>
          </cell>
          <cell r="K506">
            <v>0</v>
          </cell>
          <cell r="L506">
            <v>0</v>
          </cell>
          <cell r="M506">
            <v>0</v>
          </cell>
          <cell r="N506">
            <v>0.9</v>
          </cell>
          <cell r="O506">
            <v>2.9663183426737305</v>
          </cell>
          <cell r="P506">
            <v>-0.95</v>
          </cell>
          <cell r="Q506">
            <v>-0.4</v>
          </cell>
          <cell r="R506">
            <v>0</v>
          </cell>
          <cell r="S506">
            <v>206.61631834267374</v>
          </cell>
          <cell r="T506">
            <v>19.05</v>
          </cell>
          <cell r="U506">
            <v>225.66631834267375</v>
          </cell>
          <cell r="V506">
            <v>15.76</v>
          </cell>
        </row>
        <row r="507">
          <cell r="C507" t="str">
            <v>330132310</v>
          </cell>
          <cell r="D507" t="str">
            <v>The Cottages at Garden Grove</v>
          </cell>
          <cell r="E507" t="str">
            <v>07/01/2021</v>
          </cell>
          <cell r="F507">
            <v>156</v>
          </cell>
          <cell r="G507">
            <v>9.2799999999999994</v>
          </cell>
          <cell r="H507">
            <v>112.18</v>
          </cell>
          <cell r="I507">
            <v>53.64</v>
          </cell>
          <cell r="J507">
            <v>3.93</v>
          </cell>
          <cell r="K507">
            <v>0</v>
          </cell>
          <cell r="L507">
            <v>0</v>
          </cell>
          <cell r="M507">
            <v>0</v>
          </cell>
          <cell r="N507">
            <v>0.26</v>
          </cell>
          <cell r="O507">
            <v>2.7682499999999948</v>
          </cell>
          <cell r="P507">
            <v>-2.13</v>
          </cell>
          <cell r="Q507">
            <v>-0.46</v>
          </cell>
          <cell r="R507">
            <v>0</v>
          </cell>
          <cell r="S507">
            <v>179.46825000000001</v>
          </cell>
          <cell r="T507">
            <v>42.57</v>
          </cell>
          <cell r="U507">
            <v>222.03825000000001</v>
          </cell>
          <cell r="V507">
            <v>16.829999999999998</v>
          </cell>
        </row>
        <row r="508">
          <cell r="C508" t="str">
            <v>135630310</v>
          </cell>
          <cell r="D508" t="str">
            <v>The Eleanor Nursing Care Center</v>
          </cell>
          <cell r="E508" t="str">
            <v>07/01/2021</v>
          </cell>
          <cell r="F508">
            <v>120</v>
          </cell>
          <cell r="G508">
            <v>9.4600000000000009</v>
          </cell>
          <cell r="H508">
            <v>123.38</v>
          </cell>
          <cell r="I508">
            <v>52.35</v>
          </cell>
          <cell r="J508">
            <v>3.7</v>
          </cell>
          <cell r="K508">
            <v>0</v>
          </cell>
          <cell r="L508">
            <v>0</v>
          </cell>
          <cell r="M508">
            <v>0</v>
          </cell>
          <cell r="N508">
            <v>2.59</v>
          </cell>
          <cell r="O508">
            <v>2.6359958120636122</v>
          </cell>
          <cell r="P508">
            <v>-0.4</v>
          </cell>
          <cell r="Q508">
            <v>-0.44</v>
          </cell>
          <cell r="R508">
            <v>0</v>
          </cell>
          <cell r="S508">
            <v>193.2759958120636</v>
          </cell>
          <cell r="T508">
            <v>7.93</v>
          </cell>
          <cell r="U508">
            <v>201.20599581206361</v>
          </cell>
          <cell r="V508">
            <v>12.27</v>
          </cell>
        </row>
        <row r="509">
          <cell r="C509" t="str">
            <v>590130810</v>
          </cell>
          <cell r="D509" t="str">
            <v>The Emerald Peek Rehabilitation and Nursing Center</v>
          </cell>
          <cell r="E509" t="str">
            <v>07/01/2021</v>
          </cell>
          <cell r="F509">
            <v>96</v>
          </cell>
          <cell r="G509">
            <v>12.9</v>
          </cell>
          <cell r="H509">
            <v>175.42</v>
          </cell>
          <cell r="I509">
            <v>60.69</v>
          </cell>
          <cell r="J509">
            <v>2.4300000000000002</v>
          </cell>
          <cell r="K509">
            <v>0</v>
          </cell>
          <cell r="L509">
            <v>0</v>
          </cell>
          <cell r="M509">
            <v>0</v>
          </cell>
          <cell r="N509">
            <v>0.01</v>
          </cell>
          <cell r="O509">
            <v>3.7563000000000102</v>
          </cell>
          <cell r="P509">
            <v>-0.77</v>
          </cell>
          <cell r="Q509">
            <v>-0.7</v>
          </cell>
          <cell r="R509">
            <v>0</v>
          </cell>
          <cell r="S509">
            <v>253.7363</v>
          </cell>
          <cell r="T509">
            <v>15.34</v>
          </cell>
          <cell r="U509">
            <v>269.0763</v>
          </cell>
          <cell r="V509">
            <v>17.89</v>
          </cell>
        </row>
        <row r="510">
          <cell r="C510" t="str">
            <v>590630410</v>
          </cell>
          <cell r="D510" t="str">
            <v>The Enclave at Port Chester Rehabilitation and Nursing Center</v>
          </cell>
          <cell r="E510" t="str">
            <v>07/01/2021</v>
          </cell>
          <cell r="F510">
            <v>160</v>
          </cell>
          <cell r="G510">
            <v>6.36</v>
          </cell>
          <cell r="H510">
            <v>159.08000000000001</v>
          </cell>
          <cell r="I510">
            <v>55.06</v>
          </cell>
          <cell r="J510">
            <v>1.88</v>
          </cell>
          <cell r="K510">
            <v>0</v>
          </cell>
          <cell r="L510">
            <v>0</v>
          </cell>
          <cell r="M510">
            <v>0</v>
          </cell>
          <cell r="N510">
            <v>0.02</v>
          </cell>
          <cell r="O510">
            <v>3.3502499999999884</v>
          </cell>
          <cell r="P510">
            <v>-1.18</v>
          </cell>
          <cell r="Q510">
            <v>-0.56999999999999995</v>
          </cell>
          <cell r="R510">
            <v>0</v>
          </cell>
          <cell r="S510">
            <v>224.00025000000002</v>
          </cell>
          <cell r="T510">
            <v>23.6</v>
          </cell>
          <cell r="U510">
            <v>247.60025000000002</v>
          </cell>
          <cell r="V510">
            <v>14.88</v>
          </cell>
        </row>
        <row r="511">
          <cell r="C511" t="str">
            <v>295031510</v>
          </cell>
          <cell r="D511" t="str">
            <v>The Five Towns Premier Rehabilitation &amp; Nursing Center</v>
          </cell>
          <cell r="E511" t="str">
            <v>07/01/2021</v>
          </cell>
          <cell r="F511">
            <v>280</v>
          </cell>
          <cell r="G511">
            <v>15.05</v>
          </cell>
          <cell r="H511">
            <v>228.7</v>
          </cell>
          <cell r="I511">
            <v>67.349999999999994</v>
          </cell>
          <cell r="J511">
            <v>4.43</v>
          </cell>
          <cell r="K511">
            <v>0</v>
          </cell>
          <cell r="L511">
            <v>0</v>
          </cell>
          <cell r="M511">
            <v>0</v>
          </cell>
          <cell r="N511">
            <v>0.16</v>
          </cell>
          <cell r="O511">
            <v>4.5353863350659935</v>
          </cell>
          <cell r="P511">
            <v>-4.87</v>
          </cell>
          <cell r="Q511">
            <v>-0.66</v>
          </cell>
          <cell r="R511">
            <v>0</v>
          </cell>
          <cell r="S511">
            <v>314.69538633506602</v>
          </cell>
          <cell r="T511">
            <v>97.43</v>
          </cell>
          <cell r="U511">
            <v>412.12538633506603</v>
          </cell>
          <cell r="V511">
            <v>27.95</v>
          </cell>
        </row>
        <row r="512">
          <cell r="C512" t="str">
            <v>275030110</v>
          </cell>
          <cell r="D512" t="str">
            <v>The Friendly Home</v>
          </cell>
          <cell r="E512" t="str">
            <v>07/01/2021</v>
          </cell>
          <cell r="F512">
            <v>200</v>
          </cell>
          <cell r="G512">
            <v>12.19</v>
          </cell>
          <cell r="H512">
            <v>109.44</v>
          </cell>
          <cell r="I512">
            <v>54.12</v>
          </cell>
          <cell r="J512">
            <v>1.75</v>
          </cell>
          <cell r="K512">
            <v>0</v>
          </cell>
          <cell r="L512">
            <v>0</v>
          </cell>
          <cell r="M512">
            <v>0</v>
          </cell>
          <cell r="N512">
            <v>0.31</v>
          </cell>
          <cell r="O512">
            <v>2.8603500000000111</v>
          </cell>
          <cell r="P512">
            <v>-1.66</v>
          </cell>
          <cell r="Q512">
            <v>-0.31</v>
          </cell>
          <cell r="R512">
            <v>0</v>
          </cell>
          <cell r="S512">
            <v>178.70035000000001</v>
          </cell>
          <cell r="T512">
            <v>33.22</v>
          </cell>
          <cell r="U512">
            <v>211.92035000000001</v>
          </cell>
          <cell r="V512">
            <v>21.75</v>
          </cell>
        </row>
        <row r="513">
          <cell r="C513" t="str">
            <v>290930510</v>
          </cell>
          <cell r="D513" t="str">
            <v>The Grand Pavilion for Rehab &amp; Nursing at Rockville Centre</v>
          </cell>
          <cell r="E513" t="str">
            <v>07/01/2021</v>
          </cell>
          <cell r="F513">
            <v>158</v>
          </cell>
          <cell r="G513">
            <v>7.42</v>
          </cell>
          <cell r="H513">
            <v>176.84</v>
          </cell>
          <cell r="I513">
            <v>59.7</v>
          </cell>
          <cell r="J513">
            <v>0.98</v>
          </cell>
          <cell r="K513">
            <v>0</v>
          </cell>
          <cell r="L513">
            <v>0</v>
          </cell>
          <cell r="M513">
            <v>0</v>
          </cell>
          <cell r="N513">
            <v>0.45</v>
          </cell>
          <cell r="O513">
            <v>4.01400000000001</v>
          </cell>
          <cell r="P513">
            <v>-0.84</v>
          </cell>
          <cell r="Q513">
            <v>-0.61</v>
          </cell>
          <cell r="R513">
            <v>0</v>
          </cell>
          <cell r="S513">
            <v>247.95399999999995</v>
          </cell>
          <cell r="T513">
            <v>16.89</v>
          </cell>
          <cell r="U513">
            <v>264.84399999999994</v>
          </cell>
          <cell r="V513">
            <v>17.88</v>
          </cell>
        </row>
        <row r="514">
          <cell r="C514" t="str">
            <v>102330210</v>
          </cell>
          <cell r="D514" t="str">
            <v>The Grand Rehabiliation and Nursing at Barnwell</v>
          </cell>
          <cell r="E514" t="str">
            <v>07/01/2021</v>
          </cell>
          <cell r="F514">
            <v>236</v>
          </cell>
          <cell r="G514">
            <v>13.73</v>
          </cell>
          <cell r="H514">
            <v>115.26</v>
          </cell>
          <cell r="I514">
            <v>53.82</v>
          </cell>
          <cell r="J514">
            <v>5.65</v>
          </cell>
          <cell r="K514">
            <v>0</v>
          </cell>
          <cell r="L514">
            <v>0</v>
          </cell>
          <cell r="M514">
            <v>-4.1399999999999997</v>
          </cell>
          <cell r="N514">
            <v>1.74</v>
          </cell>
          <cell r="O514">
            <v>3.0436500000000137</v>
          </cell>
          <cell r="P514">
            <v>-0.43</v>
          </cell>
          <cell r="Q514">
            <v>-0.5</v>
          </cell>
          <cell r="R514">
            <v>0</v>
          </cell>
          <cell r="S514">
            <v>188.17365000000004</v>
          </cell>
          <cell r="T514">
            <v>8.69</v>
          </cell>
          <cell r="U514">
            <v>196.86365000000004</v>
          </cell>
          <cell r="V514">
            <v>14.07</v>
          </cell>
        </row>
        <row r="515">
          <cell r="C515" t="str">
            <v>180130910</v>
          </cell>
          <cell r="D515" t="str">
            <v>The Grand Rehabilitation and Nursing at Batavia</v>
          </cell>
          <cell r="E515" t="str">
            <v>07/01/2021</v>
          </cell>
          <cell r="F515">
            <v>62</v>
          </cell>
          <cell r="G515">
            <v>9.4600000000000009</v>
          </cell>
          <cell r="H515">
            <v>111.49</v>
          </cell>
          <cell r="I515">
            <v>50.75</v>
          </cell>
          <cell r="J515">
            <v>5.59</v>
          </cell>
          <cell r="K515">
            <v>0</v>
          </cell>
          <cell r="L515">
            <v>0</v>
          </cell>
          <cell r="M515">
            <v>0</v>
          </cell>
          <cell r="N515">
            <v>4.82</v>
          </cell>
          <cell r="O515">
            <v>2.4793843129830577</v>
          </cell>
          <cell r="P515">
            <v>-0.26</v>
          </cell>
          <cell r="Q515">
            <v>-0.39</v>
          </cell>
          <cell r="R515">
            <v>0</v>
          </cell>
          <cell r="S515">
            <v>183.93938431298307</v>
          </cell>
          <cell r="T515">
            <v>5.25</v>
          </cell>
          <cell r="U515">
            <v>189.18938431298307</v>
          </cell>
          <cell r="V515">
            <v>11.3</v>
          </cell>
        </row>
        <row r="516">
          <cell r="C516" t="str">
            <v>262930310</v>
          </cell>
          <cell r="D516" t="str">
            <v>The Grand Rehabilitation and Nursing at Chittenango</v>
          </cell>
          <cell r="E516" t="str">
            <v>07/01/2021</v>
          </cell>
          <cell r="F516">
            <v>80</v>
          </cell>
          <cell r="G516">
            <v>9.43</v>
          </cell>
          <cell r="H516">
            <v>114.28</v>
          </cell>
          <cell r="I516">
            <v>49.03</v>
          </cell>
          <cell r="J516">
            <v>5.8</v>
          </cell>
          <cell r="K516">
            <v>0</v>
          </cell>
          <cell r="L516">
            <v>0</v>
          </cell>
          <cell r="M516">
            <v>0</v>
          </cell>
          <cell r="N516">
            <v>3.99</v>
          </cell>
          <cell r="O516">
            <v>2.6517423687008943</v>
          </cell>
          <cell r="P516">
            <v>-1.1200000000000001</v>
          </cell>
          <cell r="Q516">
            <v>-0.33</v>
          </cell>
          <cell r="R516">
            <v>0</v>
          </cell>
          <cell r="S516">
            <v>183.73174236870091</v>
          </cell>
          <cell r="T516">
            <v>22.44</v>
          </cell>
          <cell r="U516">
            <v>206.1717423687009</v>
          </cell>
          <cell r="V516">
            <v>12.5</v>
          </cell>
        </row>
        <row r="517">
          <cell r="C517" t="str">
            <v>291330210</v>
          </cell>
          <cell r="D517" t="str">
            <v>The Grand Rehabilitation and Nursing at Great Neck</v>
          </cell>
          <cell r="E517" t="str">
            <v>07/01/2021</v>
          </cell>
          <cell r="F517">
            <v>214</v>
          </cell>
          <cell r="G517">
            <v>6.8</v>
          </cell>
          <cell r="H517">
            <v>164.52</v>
          </cell>
          <cell r="I517">
            <v>61.1</v>
          </cell>
          <cell r="J517">
            <v>1.91</v>
          </cell>
          <cell r="K517">
            <v>0</v>
          </cell>
          <cell r="L517">
            <v>0</v>
          </cell>
          <cell r="M517">
            <v>0</v>
          </cell>
          <cell r="N517">
            <v>0.01</v>
          </cell>
          <cell r="O517">
            <v>3.8119500000000244</v>
          </cell>
          <cell r="P517">
            <v>-0.77</v>
          </cell>
          <cell r="Q517">
            <v>-0.69</v>
          </cell>
          <cell r="R517">
            <v>0</v>
          </cell>
          <cell r="S517">
            <v>236.69195000000002</v>
          </cell>
          <cell r="T517">
            <v>15.35</v>
          </cell>
          <cell r="U517">
            <v>252.04195000000001</v>
          </cell>
          <cell r="V517">
            <v>17.440000000000001</v>
          </cell>
        </row>
        <row r="518">
          <cell r="C518" t="str">
            <v>015530410</v>
          </cell>
          <cell r="D518" t="str">
            <v>The Grand Rehabilitation and Nursing at Guilderland</v>
          </cell>
          <cell r="E518" t="str">
            <v>07/01/2021</v>
          </cell>
          <cell r="F518">
            <v>127</v>
          </cell>
          <cell r="G518">
            <v>5.37</v>
          </cell>
          <cell r="H518">
            <v>123.9</v>
          </cell>
          <cell r="I518">
            <v>53.43</v>
          </cell>
          <cell r="J518">
            <v>3.15</v>
          </cell>
          <cell r="K518">
            <v>0</v>
          </cell>
          <cell r="L518">
            <v>0</v>
          </cell>
          <cell r="M518">
            <v>-4.4400000000000004</v>
          </cell>
          <cell r="N518">
            <v>8.0399999999999991</v>
          </cell>
          <cell r="O518">
            <v>2.9507021857832001</v>
          </cell>
          <cell r="P518">
            <v>-1.3</v>
          </cell>
          <cell r="Q518">
            <v>-0.39</v>
          </cell>
          <cell r="R518">
            <v>0</v>
          </cell>
          <cell r="S518">
            <v>190.71070218578322</v>
          </cell>
          <cell r="T518">
            <v>26</v>
          </cell>
          <cell r="U518">
            <v>216.71070218578322</v>
          </cell>
          <cell r="V518">
            <v>14.27</v>
          </cell>
        </row>
        <row r="519">
          <cell r="C519" t="str">
            <v>210130210</v>
          </cell>
          <cell r="D519" t="str">
            <v>The Grand Rehabilitation and Nursing at Mohawk</v>
          </cell>
          <cell r="E519" t="str">
            <v>07/01/2021</v>
          </cell>
          <cell r="F519">
            <v>120</v>
          </cell>
          <cell r="G519">
            <v>14.86</v>
          </cell>
          <cell r="H519">
            <v>114.56</v>
          </cell>
          <cell r="I519">
            <v>49.62</v>
          </cell>
          <cell r="J519">
            <v>5.26</v>
          </cell>
          <cell r="K519">
            <v>0</v>
          </cell>
          <cell r="L519">
            <v>0</v>
          </cell>
          <cell r="M519">
            <v>-4.09</v>
          </cell>
          <cell r="N519">
            <v>3.02</v>
          </cell>
          <cell r="O519">
            <v>2.9033960636787413</v>
          </cell>
          <cell r="P519">
            <v>-0.31</v>
          </cell>
          <cell r="Q519">
            <v>-0.46</v>
          </cell>
          <cell r="R519">
            <v>0</v>
          </cell>
          <cell r="S519">
            <v>185.36339606367875</v>
          </cell>
          <cell r="T519">
            <v>6.22</v>
          </cell>
          <cell r="U519">
            <v>191.58339606367875</v>
          </cell>
          <cell r="V519">
            <v>13.43</v>
          </cell>
        </row>
        <row r="520">
          <cell r="C520" t="str">
            <v>132230210</v>
          </cell>
          <cell r="D520" t="str">
            <v>The Grand Rehabilitation and Nursing at Pawling</v>
          </cell>
          <cell r="E520" t="str">
            <v>07/01/2021</v>
          </cell>
          <cell r="F520">
            <v>122</v>
          </cell>
          <cell r="G520">
            <v>8.0299999999999994</v>
          </cell>
          <cell r="H520">
            <v>134.25</v>
          </cell>
          <cell r="I520">
            <v>56.68</v>
          </cell>
          <cell r="J520">
            <v>2.38</v>
          </cell>
          <cell r="K520">
            <v>0</v>
          </cell>
          <cell r="L520">
            <v>0</v>
          </cell>
          <cell r="M520">
            <v>-4.55</v>
          </cell>
          <cell r="N520">
            <v>1.29</v>
          </cell>
          <cell r="O520">
            <v>3.2862039959213121</v>
          </cell>
          <cell r="P520">
            <v>-1.51</v>
          </cell>
          <cell r="Q520">
            <v>-0.6</v>
          </cell>
          <cell r="R520">
            <v>0</v>
          </cell>
          <cell r="S520">
            <v>199.25620399592131</v>
          </cell>
          <cell r="T520">
            <v>30.17</v>
          </cell>
          <cell r="U520">
            <v>229.4262039959213</v>
          </cell>
          <cell r="V520">
            <v>16.84</v>
          </cell>
        </row>
        <row r="521">
          <cell r="C521" t="str">
            <v>700340410</v>
          </cell>
          <cell r="D521" t="str">
            <v>The Grand Rehabilitation and Nursing at Queens</v>
          </cell>
          <cell r="E521" t="str">
            <v>07/01/2021</v>
          </cell>
          <cell r="F521">
            <v>179</v>
          </cell>
          <cell r="G521">
            <v>8.56</v>
          </cell>
          <cell r="H521">
            <v>173.1</v>
          </cell>
          <cell r="I521">
            <v>61.53</v>
          </cell>
          <cell r="J521">
            <v>1.36</v>
          </cell>
          <cell r="K521">
            <v>0</v>
          </cell>
          <cell r="L521">
            <v>0</v>
          </cell>
          <cell r="M521">
            <v>0</v>
          </cell>
          <cell r="N521">
            <v>0.92</v>
          </cell>
          <cell r="O521">
            <v>3.649893642939162</v>
          </cell>
          <cell r="P521">
            <v>-1.1599999999999999</v>
          </cell>
          <cell r="Q521">
            <v>-0.7</v>
          </cell>
          <cell r="R521">
            <v>0</v>
          </cell>
          <cell r="S521">
            <v>247.25989364293918</v>
          </cell>
          <cell r="T521">
            <v>23.13</v>
          </cell>
          <cell r="U521">
            <v>270.38989364293917</v>
          </cell>
          <cell r="V521">
            <v>17.54</v>
          </cell>
        </row>
        <row r="522">
          <cell r="C522" t="str">
            <v>130230910</v>
          </cell>
          <cell r="D522" t="str">
            <v>The Grand Rehabilitation and Nursing at River Valley</v>
          </cell>
          <cell r="E522" t="str">
            <v>07/01/2021</v>
          </cell>
          <cell r="F522">
            <v>160</v>
          </cell>
          <cell r="G522">
            <v>7.26</v>
          </cell>
          <cell r="H522">
            <v>126.41</v>
          </cell>
          <cell r="I522">
            <v>54.84</v>
          </cell>
          <cell r="J522">
            <v>3.71</v>
          </cell>
          <cell r="K522">
            <v>0</v>
          </cell>
          <cell r="L522">
            <v>0</v>
          </cell>
          <cell r="M522">
            <v>0</v>
          </cell>
          <cell r="N522">
            <v>0.28999999999999998</v>
          </cell>
          <cell r="O522">
            <v>2.9278500000000065</v>
          </cell>
          <cell r="P522">
            <v>-1.93</v>
          </cell>
          <cell r="Q522">
            <v>-0.47</v>
          </cell>
          <cell r="R522">
            <v>0</v>
          </cell>
          <cell r="S522">
            <v>193.03784999999999</v>
          </cell>
          <cell r="T522">
            <v>38.590000000000003</v>
          </cell>
          <cell r="U522">
            <v>231.62785</v>
          </cell>
          <cell r="V522">
            <v>15.06</v>
          </cell>
        </row>
        <row r="523">
          <cell r="C523" t="str">
            <v>320131010</v>
          </cell>
          <cell r="D523" t="str">
            <v>The Grand Rehabilitation and Nursing at Rome</v>
          </cell>
          <cell r="E523" t="str">
            <v>07/01/2021</v>
          </cell>
          <cell r="F523">
            <v>160</v>
          </cell>
          <cell r="G523">
            <v>8.3000000000000007</v>
          </cell>
          <cell r="H523">
            <v>114.56</v>
          </cell>
          <cell r="I523">
            <v>51.09</v>
          </cell>
          <cell r="J523">
            <v>4.25</v>
          </cell>
          <cell r="K523">
            <v>0</v>
          </cell>
          <cell r="L523">
            <v>0</v>
          </cell>
          <cell r="M523">
            <v>-4</v>
          </cell>
          <cell r="N523">
            <v>2.87</v>
          </cell>
          <cell r="O523">
            <v>2.9819468695719138</v>
          </cell>
          <cell r="P523">
            <v>-0.82</v>
          </cell>
          <cell r="Q523">
            <v>-0.28999999999999998</v>
          </cell>
          <cell r="R523">
            <v>0</v>
          </cell>
          <cell r="S523">
            <v>178.94194686957192</v>
          </cell>
          <cell r="T523">
            <v>16.47</v>
          </cell>
          <cell r="U523">
            <v>195.41194686957192</v>
          </cell>
          <cell r="V523">
            <v>13.21</v>
          </cell>
        </row>
        <row r="524">
          <cell r="C524" t="str">
            <v>296130310</v>
          </cell>
          <cell r="D524" t="str">
            <v>The Grand Rehabilitation and Nursing at South Point</v>
          </cell>
          <cell r="E524" t="str">
            <v>07/01/2021</v>
          </cell>
          <cell r="F524">
            <v>185</v>
          </cell>
          <cell r="G524">
            <v>5.52</v>
          </cell>
          <cell r="H524">
            <v>152.1</v>
          </cell>
          <cell r="I524">
            <v>59.14</v>
          </cell>
          <cell r="J524">
            <v>2.4300000000000002</v>
          </cell>
          <cell r="K524">
            <v>0</v>
          </cell>
          <cell r="L524">
            <v>0</v>
          </cell>
          <cell r="M524">
            <v>0</v>
          </cell>
          <cell r="N524">
            <v>0.41</v>
          </cell>
          <cell r="O524">
            <v>3.7204499999999996</v>
          </cell>
          <cell r="P524">
            <v>-0.74</v>
          </cell>
          <cell r="Q524">
            <v>-0.68</v>
          </cell>
          <cell r="R524">
            <v>0</v>
          </cell>
          <cell r="S524">
            <v>221.90044999999998</v>
          </cell>
          <cell r="T524">
            <v>14.7</v>
          </cell>
          <cell r="U524">
            <v>236.60044999999997</v>
          </cell>
          <cell r="V524">
            <v>16.170000000000002</v>
          </cell>
        </row>
        <row r="525">
          <cell r="C525" t="str">
            <v>320231810</v>
          </cell>
          <cell r="D525" t="str">
            <v>The Grand Rehabilitation and Nursing at Utica</v>
          </cell>
          <cell r="E525" t="str">
            <v>07/01/2021</v>
          </cell>
          <cell r="F525">
            <v>220</v>
          </cell>
          <cell r="G525">
            <v>13.92</v>
          </cell>
          <cell r="H525">
            <v>104.14</v>
          </cell>
          <cell r="I525">
            <v>49.91</v>
          </cell>
          <cell r="J525">
            <v>6.36</v>
          </cell>
          <cell r="K525">
            <v>0</v>
          </cell>
          <cell r="L525">
            <v>0</v>
          </cell>
          <cell r="M525">
            <v>-3.86</v>
          </cell>
          <cell r="N525">
            <v>2.85</v>
          </cell>
          <cell r="O525">
            <v>2.9069143428016559</v>
          </cell>
          <cell r="P525">
            <v>-0.6</v>
          </cell>
          <cell r="Q525">
            <v>-0.46</v>
          </cell>
          <cell r="R525">
            <v>0</v>
          </cell>
          <cell r="S525">
            <v>175.16691434280165</v>
          </cell>
          <cell r="T525">
            <v>12.08</v>
          </cell>
          <cell r="U525">
            <v>187.24691434280166</v>
          </cell>
          <cell r="V525">
            <v>10.06</v>
          </cell>
        </row>
        <row r="526">
          <cell r="C526" t="str">
            <v>595730410</v>
          </cell>
          <cell r="D526" t="str">
            <v>The Grove at Valhalla Rehabilitation and Nursing Center</v>
          </cell>
          <cell r="E526" t="str">
            <v>07/01/2021</v>
          </cell>
          <cell r="F526">
            <v>160</v>
          </cell>
          <cell r="G526">
            <v>11</v>
          </cell>
          <cell r="H526">
            <v>196.3</v>
          </cell>
          <cell r="I526">
            <v>58.45</v>
          </cell>
          <cell r="J526">
            <v>2.64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4.1467499999999973</v>
          </cell>
          <cell r="P526">
            <v>-2.4300000000000002</v>
          </cell>
          <cell r="Q526">
            <v>-0.61</v>
          </cell>
          <cell r="R526">
            <v>0</v>
          </cell>
          <cell r="S526">
            <v>269.49674999999996</v>
          </cell>
          <cell r="T526">
            <v>48.57</v>
          </cell>
          <cell r="U526">
            <v>318.06674999999996</v>
          </cell>
          <cell r="V526">
            <v>18.25</v>
          </cell>
        </row>
        <row r="527">
          <cell r="C527" t="str">
            <v>515732010</v>
          </cell>
          <cell r="D527" t="str">
            <v>The Hamlet Rehabilitation and Healthcare Center at Nesconset</v>
          </cell>
          <cell r="E527" t="str">
            <v>07/01/2021</v>
          </cell>
          <cell r="F527">
            <v>240</v>
          </cell>
          <cell r="G527">
            <v>13.68</v>
          </cell>
          <cell r="H527">
            <v>194.14</v>
          </cell>
          <cell r="I527">
            <v>60.96</v>
          </cell>
          <cell r="J527">
            <v>2.62</v>
          </cell>
          <cell r="K527">
            <v>0</v>
          </cell>
          <cell r="L527">
            <v>0</v>
          </cell>
          <cell r="M527">
            <v>0</v>
          </cell>
          <cell r="N527">
            <v>0.02</v>
          </cell>
          <cell r="O527">
            <v>3.7758997429259296</v>
          </cell>
          <cell r="P527">
            <v>-1.23</v>
          </cell>
          <cell r="Q527">
            <v>-0.76</v>
          </cell>
          <cell r="R527">
            <v>0</v>
          </cell>
          <cell r="S527">
            <v>273.20589974292591</v>
          </cell>
          <cell r="T527">
            <v>24.66</v>
          </cell>
          <cell r="U527">
            <v>297.86589974292593</v>
          </cell>
          <cell r="V527">
            <v>21.34</v>
          </cell>
        </row>
        <row r="528">
          <cell r="C528" t="str">
            <v>512630310</v>
          </cell>
          <cell r="D528" t="str">
            <v>The Hamptons Center for Rehabilitation and Nursing</v>
          </cell>
          <cell r="E528" t="str">
            <v>07/01/2021</v>
          </cell>
          <cell r="F528">
            <v>280</v>
          </cell>
          <cell r="G528">
            <v>14.5</v>
          </cell>
          <cell r="H528">
            <v>164.68</v>
          </cell>
          <cell r="I528">
            <v>61.44</v>
          </cell>
          <cell r="J528">
            <v>4.25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3.8932500000000232</v>
          </cell>
          <cell r="P528">
            <v>-1.34</v>
          </cell>
          <cell r="Q528">
            <v>-0.81</v>
          </cell>
          <cell r="R528">
            <v>0</v>
          </cell>
          <cell r="S528">
            <v>246.61325000000002</v>
          </cell>
          <cell r="T528">
            <v>26.89</v>
          </cell>
          <cell r="U528">
            <v>273.50325000000004</v>
          </cell>
          <cell r="V528">
            <v>18.71</v>
          </cell>
        </row>
        <row r="529">
          <cell r="C529" t="str">
            <v>700139210</v>
          </cell>
          <cell r="D529" t="str">
            <v>The Heritage Rehabilitation and Health Care Center</v>
          </cell>
          <cell r="E529" t="str">
            <v>07/01/2021</v>
          </cell>
          <cell r="F529">
            <v>79</v>
          </cell>
          <cell r="G529">
            <v>8.9</v>
          </cell>
          <cell r="H529">
            <v>157.93</v>
          </cell>
          <cell r="I529">
            <v>58.77</v>
          </cell>
          <cell r="J529">
            <v>1.26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3.5830500000000143</v>
          </cell>
          <cell r="P529">
            <v>-0.89</v>
          </cell>
          <cell r="Q529">
            <v>-0.77</v>
          </cell>
          <cell r="R529">
            <v>0</v>
          </cell>
          <cell r="S529">
            <v>228.78305000000003</v>
          </cell>
          <cell r="T529">
            <v>17.8</v>
          </cell>
          <cell r="U529">
            <v>246.58305000000004</v>
          </cell>
          <cell r="V529">
            <v>15.63</v>
          </cell>
        </row>
        <row r="530">
          <cell r="C530" t="str">
            <v>275030610</v>
          </cell>
          <cell r="D530" t="str">
            <v>The Highlands at Brighton</v>
          </cell>
          <cell r="E530" t="str">
            <v>07/01/2021</v>
          </cell>
          <cell r="F530">
            <v>145</v>
          </cell>
          <cell r="G530">
            <v>11.05</v>
          </cell>
          <cell r="H530">
            <v>109.71</v>
          </cell>
          <cell r="I530">
            <v>52.57</v>
          </cell>
          <cell r="J530">
            <v>5.84</v>
          </cell>
          <cell r="K530">
            <v>0</v>
          </cell>
          <cell r="L530">
            <v>0</v>
          </cell>
          <cell r="M530">
            <v>0</v>
          </cell>
          <cell r="N530">
            <v>0.41</v>
          </cell>
          <cell r="O530">
            <v>2.8717811446113899</v>
          </cell>
          <cell r="P530">
            <v>-1.39</v>
          </cell>
          <cell r="Q530">
            <v>-0.51</v>
          </cell>
          <cell r="R530">
            <v>0</v>
          </cell>
          <cell r="S530">
            <v>180.5517811446114</v>
          </cell>
          <cell r="T530">
            <v>27.79</v>
          </cell>
          <cell r="U530">
            <v>208.34178114461139</v>
          </cell>
          <cell r="V530">
            <v>14.01</v>
          </cell>
        </row>
        <row r="531">
          <cell r="C531" t="str">
            <v>276330010</v>
          </cell>
          <cell r="D531" t="str">
            <v>The Highlands Living Center</v>
          </cell>
          <cell r="E531" t="str">
            <v>07/01/2021</v>
          </cell>
          <cell r="F531">
            <v>122</v>
          </cell>
          <cell r="G531">
            <v>16.14</v>
          </cell>
          <cell r="H531">
            <v>111.16</v>
          </cell>
          <cell r="I531">
            <v>53.2</v>
          </cell>
          <cell r="J531">
            <v>2.15</v>
          </cell>
          <cell r="K531">
            <v>0</v>
          </cell>
          <cell r="L531">
            <v>0</v>
          </cell>
          <cell r="M531">
            <v>0</v>
          </cell>
          <cell r="N531">
            <v>0.45</v>
          </cell>
          <cell r="O531">
            <v>2.8740422207656593</v>
          </cell>
          <cell r="P531">
            <v>-0.65</v>
          </cell>
          <cell r="Q531">
            <v>-0.53</v>
          </cell>
          <cell r="R531">
            <v>0</v>
          </cell>
          <cell r="S531">
            <v>184.79404222076565</v>
          </cell>
          <cell r="T531">
            <v>13.08</v>
          </cell>
          <cell r="U531">
            <v>197.87404222076566</v>
          </cell>
          <cell r="V531">
            <v>13.16</v>
          </cell>
        </row>
        <row r="532">
          <cell r="C532" t="str">
            <v>275030810</v>
          </cell>
          <cell r="D532" t="str">
            <v>The Hurlbut</v>
          </cell>
          <cell r="E532" t="str">
            <v>07/01/2021</v>
          </cell>
          <cell r="F532">
            <v>160</v>
          </cell>
          <cell r="G532">
            <v>7.06</v>
          </cell>
          <cell r="H532">
            <v>110.38</v>
          </cell>
          <cell r="I532">
            <v>51.95</v>
          </cell>
          <cell r="J532">
            <v>1.06</v>
          </cell>
          <cell r="K532">
            <v>0</v>
          </cell>
          <cell r="L532">
            <v>0</v>
          </cell>
          <cell r="M532">
            <v>0</v>
          </cell>
          <cell r="N532">
            <v>3.01</v>
          </cell>
          <cell r="O532">
            <v>2.6295875546136358</v>
          </cell>
          <cell r="P532">
            <v>-0.63</v>
          </cell>
          <cell r="Q532">
            <v>-0.5</v>
          </cell>
          <cell r="R532">
            <v>0</v>
          </cell>
          <cell r="S532">
            <v>174.95958755461362</v>
          </cell>
          <cell r="T532">
            <v>12.62</v>
          </cell>
          <cell r="U532">
            <v>187.57958755461362</v>
          </cell>
          <cell r="V532">
            <v>12.4</v>
          </cell>
        </row>
        <row r="533">
          <cell r="C533" t="str">
            <v>595730610</v>
          </cell>
          <cell r="D533" t="str">
            <v>The Knolls</v>
          </cell>
          <cell r="E533" t="str">
            <v>07/01/2021</v>
          </cell>
          <cell r="F533">
            <v>20</v>
          </cell>
          <cell r="G533">
            <v>7.96</v>
          </cell>
          <cell r="H533">
            <v>125.63</v>
          </cell>
          <cell r="I533">
            <v>61.07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2.9199000000000126</v>
          </cell>
          <cell r="P533">
            <v>-0.48</v>
          </cell>
          <cell r="Q533">
            <v>0</v>
          </cell>
          <cell r="R533">
            <v>0</v>
          </cell>
          <cell r="S533">
            <v>197.09990000000002</v>
          </cell>
          <cell r="T533">
            <v>9.66</v>
          </cell>
          <cell r="U533">
            <v>206.75990000000002</v>
          </cell>
          <cell r="V533">
            <v>0</v>
          </cell>
        </row>
        <row r="534">
          <cell r="C534" t="str">
            <v>700234010</v>
          </cell>
          <cell r="D534" t="str">
            <v>The New Jewish Home, Manhattan</v>
          </cell>
          <cell r="E534" t="str">
            <v>07/01/2021</v>
          </cell>
          <cell r="F534">
            <v>514</v>
          </cell>
          <cell r="G534">
            <v>29.58</v>
          </cell>
          <cell r="H534">
            <v>196.5</v>
          </cell>
          <cell r="I534">
            <v>68.88</v>
          </cell>
          <cell r="J534">
            <v>2.5</v>
          </cell>
          <cell r="K534">
            <v>0</v>
          </cell>
          <cell r="L534">
            <v>0</v>
          </cell>
          <cell r="M534">
            <v>0</v>
          </cell>
          <cell r="N534">
            <v>0.33</v>
          </cell>
          <cell r="O534">
            <v>4.4189392308774131</v>
          </cell>
          <cell r="P534">
            <v>-0.73</v>
          </cell>
          <cell r="Q534">
            <v>-0.9</v>
          </cell>
          <cell r="R534">
            <v>0</v>
          </cell>
          <cell r="S534">
            <v>300.57893923087738</v>
          </cell>
          <cell r="T534">
            <v>14.52</v>
          </cell>
          <cell r="U534">
            <v>315.09893923087736</v>
          </cell>
          <cell r="V534">
            <v>18.43</v>
          </cell>
        </row>
        <row r="535">
          <cell r="C535" t="str">
            <v>590930210</v>
          </cell>
          <cell r="D535" t="str">
            <v>The New Jewish Home, Sarah Neuman</v>
          </cell>
          <cell r="E535" t="str">
            <v>07/01/2021</v>
          </cell>
          <cell r="F535">
            <v>301</v>
          </cell>
          <cell r="G535">
            <v>15.24</v>
          </cell>
          <cell r="H535">
            <v>158.56</v>
          </cell>
          <cell r="I535">
            <v>68.75</v>
          </cell>
          <cell r="J535">
            <v>2.4300000000000002</v>
          </cell>
          <cell r="K535">
            <v>0</v>
          </cell>
          <cell r="L535">
            <v>0</v>
          </cell>
          <cell r="M535">
            <v>0</v>
          </cell>
          <cell r="N535">
            <v>0.01</v>
          </cell>
          <cell r="O535">
            <v>4.126199999999983</v>
          </cell>
          <cell r="P535">
            <v>-1.26</v>
          </cell>
          <cell r="Q535">
            <v>-0.85</v>
          </cell>
          <cell r="R535">
            <v>0</v>
          </cell>
          <cell r="S535">
            <v>247.00620000000001</v>
          </cell>
          <cell r="T535">
            <v>25.12</v>
          </cell>
          <cell r="U535">
            <v>272.12619999999998</v>
          </cell>
          <cell r="V535">
            <v>17.97</v>
          </cell>
        </row>
        <row r="536">
          <cell r="C536" t="str">
            <v>596630110</v>
          </cell>
          <cell r="D536" t="str">
            <v>The Paramount at Somers Rehabilitation and Nursing Center</v>
          </cell>
          <cell r="E536" t="str">
            <v>07/01/2021</v>
          </cell>
          <cell r="F536">
            <v>300</v>
          </cell>
          <cell r="G536">
            <v>14.02</v>
          </cell>
          <cell r="H536">
            <v>193.66</v>
          </cell>
          <cell r="I536">
            <v>66.349999999999994</v>
          </cell>
          <cell r="J536">
            <v>1.71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3.9300000000000068</v>
          </cell>
          <cell r="P536">
            <v>-1.1399999999999999</v>
          </cell>
          <cell r="Q536">
            <v>-0.67</v>
          </cell>
          <cell r="R536">
            <v>0</v>
          </cell>
          <cell r="S536">
            <v>277.85999999999996</v>
          </cell>
          <cell r="T536">
            <v>22.84</v>
          </cell>
          <cell r="U536">
            <v>300.69999999999993</v>
          </cell>
          <cell r="V536">
            <v>20.14</v>
          </cell>
        </row>
        <row r="537">
          <cell r="C537" t="str">
            <v>700341710</v>
          </cell>
          <cell r="D537" t="str">
            <v>The Pavilion at Queens for Rehabilitation &amp; Nursing</v>
          </cell>
          <cell r="E537" t="str">
            <v>07/01/2021</v>
          </cell>
          <cell r="F537">
            <v>302</v>
          </cell>
          <cell r="G537">
            <v>19.72</v>
          </cell>
          <cell r="H537">
            <v>215.35</v>
          </cell>
          <cell r="I537">
            <v>68.16</v>
          </cell>
          <cell r="J537">
            <v>2.16</v>
          </cell>
          <cell r="K537">
            <v>0</v>
          </cell>
          <cell r="L537">
            <v>0</v>
          </cell>
          <cell r="M537">
            <v>0</v>
          </cell>
          <cell r="N537">
            <v>2.14</v>
          </cell>
          <cell r="O537">
            <v>4.7898708860842021</v>
          </cell>
          <cell r="P537">
            <v>-1.97</v>
          </cell>
          <cell r="Q537">
            <v>-0.7</v>
          </cell>
          <cell r="R537">
            <v>0</v>
          </cell>
          <cell r="S537">
            <v>309.64987088608422</v>
          </cell>
          <cell r="T537">
            <v>39.49</v>
          </cell>
          <cell r="U537">
            <v>349.13987088608422</v>
          </cell>
          <cell r="V537">
            <v>21.79</v>
          </cell>
        </row>
        <row r="538">
          <cell r="C538" t="str">
            <v>700180210</v>
          </cell>
          <cell r="D538" t="str">
            <v>The Phoenix Rehabilitation and Nursing Center</v>
          </cell>
          <cell r="E538" t="str">
            <v>07/01/2021</v>
          </cell>
          <cell r="F538">
            <v>400</v>
          </cell>
          <cell r="G538">
            <v>10.68</v>
          </cell>
          <cell r="H538">
            <v>188.98</v>
          </cell>
          <cell r="I538">
            <v>67.36</v>
          </cell>
          <cell r="J538">
            <v>2.12</v>
          </cell>
          <cell r="K538">
            <v>0</v>
          </cell>
          <cell r="L538">
            <v>0</v>
          </cell>
          <cell r="M538">
            <v>0</v>
          </cell>
          <cell r="N538">
            <v>0.35</v>
          </cell>
          <cell r="O538">
            <v>4.0186499999999796</v>
          </cell>
          <cell r="P538">
            <v>-1.5</v>
          </cell>
          <cell r="Q538">
            <v>-0.74</v>
          </cell>
          <cell r="R538">
            <v>0</v>
          </cell>
          <cell r="S538">
            <v>271.26864999999998</v>
          </cell>
          <cell r="T538">
            <v>29.99</v>
          </cell>
          <cell r="U538">
            <v>301.25864999999999</v>
          </cell>
          <cell r="V538">
            <v>18.420000000000002</v>
          </cell>
        </row>
        <row r="539">
          <cell r="C539" t="str">
            <v>192130310</v>
          </cell>
          <cell r="D539" t="str">
            <v>The Pines at Catskill Center for Nursing &amp; Rehabilitati</v>
          </cell>
          <cell r="E539" t="str">
            <v>07/01/2021</v>
          </cell>
          <cell r="F539">
            <v>136</v>
          </cell>
          <cell r="G539">
            <v>5.03</v>
          </cell>
          <cell r="H539">
            <v>124.81</v>
          </cell>
          <cell r="I539">
            <v>55.03</v>
          </cell>
          <cell r="J539">
            <v>3.42</v>
          </cell>
          <cell r="K539">
            <v>0</v>
          </cell>
          <cell r="L539">
            <v>0</v>
          </cell>
          <cell r="M539">
            <v>0</v>
          </cell>
          <cell r="N539">
            <v>0.81</v>
          </cell>
          <cell r="O539">
            <v>3.2089499999999873</v>
          </cell>
          <cell r="P539">
            <v>-0.67</v>
          </cell>
          <cell r="Q539">
            <v>-0.47</v>
          </cell>
          <cell r="R539">
            <v>0</v>
          </cell>
          <cell r="S539">
            <v>191.16895</v>
          </cell>
          <cell r="T539">
            <v>13.45</v>
          </cell>
          <cell r="U539">
            <v>204.61894999999998</v>
          </cell>
          <cell r="V539">
            <v>15.43</v>
          </cell>
        </row>
        <row r="540">
          <cell r="C540" t="str">
            <v>560130710</v>
          </cell>
          <cell r="D540" t="str">
            <v>The Pines at Glens Falls Center for Nursing &amp; Rehabili</v>
          </cell>
          <cell r="E540" t="str">
            <v>07/01/2021</v>
          </cell>
          <cell r="F540">
            <v>120</v>
          </cell>
          <cell r="G540">
            <v>8.32</v>
          </cell>
          <cell r="H540">
            <v>109.01</v>
          </cell>
          <cell r="I540">
            <v>52.21</v>
          </cell>
          <cell r="J540">
            <v>5.08</v>
          </cell>
          <cell r="K540">
            <v>0</v>
          </cell>
          <cell r="L540">
            <v>0</v>
          </cell>
          <cell r="M540">
            <v>0</v>
          </cell>
          <cell r="N540">
            <v>0.39</v>
          </cell>
          <cell r="O540">
            <v>2.8305000000000007</v>
          </cell>
          <cell r="P540">
            <v>-0.93</v>
          </cell>
          <cell r="Q540">
            <v>-0.5</v>
          </cell>
          <cell r="R540">
            <v>0</v>
          </cell>
          <cell r="S540">
            <v>176.41050000000001</v>
          </cell>
          <cell r="T540">
            <v>18.510000000000002</v>
          </cell>
          <cell r="U540">
            <v>194.9205</v>
          </cell>
          <cell r="V540">
            <v>13.56</v>
          </cell>
        </row>
        <row r="541">
          <cell r="C541" t="str">
            <v>130230810</v>
          </cell>
          <cell r="D541" t="str">
            <v>The Pines at Poughkeepsie Center for Nursing &amp; Reh</v>
          </cell>
          <cell r="E541" t="str">
            <v>07/01/2021</v>
          </cell>
          <cell r="F541">
            <v>200</v>
          </cell>
          <cell r="G541">
            <v>7.24</v>
          </cell>
          <cell r="H541">
            <v>117.28</v>
          </cell>
          <cell r="I541">
            <v>55.88</v>
          </cell>
          <cell r="J541">
            <v>2.33</v>
          </cell>
          <cell r="K541">
            <v>0</v>
          </cell>
          <cell r="L541">
            <v>0</v>
          </cell>
          <cell r="M541">
            <v>0</v>
          </cell>
          <cell r="N541">
            <v>0.64</v>
          </cell>
          <cell r="O541">
            <v>3.0305999999999926</v>
          </cell>
          <cell r="P541">
            <v>-5.37</v>
          </cell>
          <cell r="Q541">
            <v>-0.56999999999999995</v>
          </cell>
          <cell r="R541">
            <v>0</v>
          </cell>
          <cell r="S541">
            <v>180.4606</v>
          </cell>
          <cell r="T541">
            <v>107.42</v>
          </cell>
          <cell r="U541">
            <v>287.88060000000002</v>
          </cell>
          <cell r="V541">
            <v>14.33</v>
          </cell>
        </row>
        <row r="542">
          <cell r="C542" t="str">
            <v>320231510</v>
          </cell>
          <cell r="D542" t="str">
            <v>The Pines at Utica Center for Nursing &amp; Rehabilitation</v>
          </cell>
          <cell r="E542" t="str">
            <v>07/01/2021</v>
          </cell>
          <cell r="F542">
            <v>117</v>
          </cell>
          <cell r="G542">
            <v>8.75</v>
          </cell>
          <cell r="H542">
            <v>102.58</v>
          </cell>
          <cell r="I542">
            <v>51.37</v>
          </cell>
          <cell r="J542">
            <v>4.8499999999999996</v>
          </cell>
          <cell r="K542">
            <v>0</v>
          </cell>
          <cell r="L542">
            <v>0</v>
          </cell>
          <cell r="M542">
            <v>0</v>
          </cell>
          <cell r="N542">
            <v>1.06</v>
          </cell>
          <cell r="O542">
            <v>2.8571723105262095</v>
          </cell>
          <cell r="P542">
            <v>-1.1200000000000001</v>
          </cell>
          <cell r="Q542">
            <v>-0.54</v>
          </cell>
          <cell r="R542">
            <v>0</v>
          </cell>
          <cell r="S542">
            <v>169.8071723105262</v>
          </cell>
          <cell r="T542">
            <v>22.43</v>
          </cell>
          <cell r="U542">
            <v>192.2371723105262</v>
          </cell>
          <cell r="V542">
            <v>13.34</v>
          </cell>
        </row>
        <row r="543">
          <cell r="C543" t="str">
            <v>046930010</v>
          </cell>
          <cell r="D543" t="str">
            <v>The Pines Healthcare &amp; Rehabilitation Centers Machias Ca</v>
          </cell>
          <cell r="E543" t="str">
            <v>07/01/2021</v>
          </cell>
          <cell r="F543">
            <v>115</v>
          </cell>
          <cell r="G543">
            <v>14.56</v>
          </cell>
          <cell r="H543">
            <v>114.21</v>
          </cell>
          <cell r="I543">
            <v>54.84</v>
          </cell>
          <cell r="J543">
            <v>2.92</v>
          </cell>
          <cell r="K543">
            <v>0</v>
          </cell>
          <cell r="L543">
            <v>0</v>
          </cell>
          <cell r="M543">
            <v>0</v>
          </cell>
          <cell r="N543">
            <v>0.01</v>
          </cell>
          <cell r="O543">
            <v>2.9096999999999866</v>
          </cell>
          <cell r="P543">
            <v>-1.06</v>
          </cell>
          <cell r="Q543">
            <v>-0.61</v>
          </cell>
          <cell r="R543">
            <v>0</v>
          </cell>
          <cell r="S543">
            <v>187.77969999999993</v>
          </cell>
          <cell r="T543">
            <v>21.22</v>
          </cell>
          <cell r="U543">
            <v>208.99969999999993</v>
          </cell>
          <cell r="V543">
            <v>15.03</v>
          </cell>
        </row>
        <row r="544">
          <cell r="C544" t="str">
            <v>040130310</v>
          </cell>
          <cell r="D544" t="str">
            <v>The Pines Healthcare &amp; Rehabilitation Centers Olean Camp</v>
          </cell>
          <cell r="E544" t="str">
            <v>07/01/2021</v>
          </cell>
          <cell r="F544">
            <v>120</v>
          </cell>
          <cell r="G544">
            <v>10.95</v>
          </cell>
          <cell r="H544">
            <v>114.53</v>
          </cell>
          <cell r="I544">
            <v>54.66</v>
          </cell>
          <cell r="J544">
            <v>3</v>
          </cell>
          <cell r="K544">
            <v>0</v>
          </cell>
          <cell r="L544">
            <v>0</v>
          </cell>
          <cell r="M544">
            <v>0</v>
          </cell>
          <cell r="N544">
            <v>0.01</v>
          </cell>
          <cell r="O544">
            <v>2.7326999999999941</v>
          </cell>
          <cell r="P544">
            <v>-0.64</v>
          </cell>
          <cell r="Q544">
            <v>-0.49</v>
          </cell>
          <cell r="R544">
            <v>0</v>
          </cell>
          <cell r="S544">
            <v>184.75269999999998</v>
          </cell>
          <cell r="T544">
            <v>12.79</v>
          </cell>
          <cell r="U544">
            <v>197.54269999999997</v>
          </cell>
          <cell r="V544">
            <v>14.38</v>
          </cell>
        </row>
        <row r="545">
          <cell r="C545" t="str">
            <v>700039610</v>
          </cell>
          <cell r="D545" t="str">
            <v>The Plaza Rehab and Nursing Center (Bronx County)</v>
          </cell>
          <cell r="E545" t="str">
            <v>07/01/2021</v>
          </cell>
          <cell r="F545">
            <v>744</v>
          </cell>
          <cell r="G545">
            <v>23.4</v>
          </cell>
          <cell r="H545">
            <v>208.14</v>
          </cell>
          <cell r="I545">
            <v>69.03</v>
          </cell>
          <cell r="J545">
            <v>1.82</v>
          </cell>
          <cell r="K545">
            <v>0</v>
          </cell>
          <cell r="L545">
            <v>0</v>
          </cell>
          <cell r="M545">
            <v>0</v>
          </cell>
          <cell r="N545">
            <v>0.46</v>
          </cell>
          <cell r="O545">
            <v>4.5215101444896959</v>
          </cell>
          <cell r="P545">
            <v>-2.29</v>
          </cell>
          <cell r="Q545">
            <v>-0.8</v>
          </cell>
          <cell r="R545">
            <v>0</v>
          </cell>
          <cell r="S545">
            <v>304.28151014448963</v>
          </cell>
          <cell r="T545">
            <v>45.89</v>
          </cell>
          <cell r="U545">
            <v>350.17151014448962</v>
          </cell>
          <cell r="V545">
            <v>22.09</v>
          </cell>
        </row>
        <row r="546">
          <cell r="C546" t="str">
            <v>700236010</v>
          </cell>
          <cell r="D546" t="str">
            <v>The Riverside</v>
          </cell>
          <cell r="E546" t="str">
            <v>07/01/2021</v>
          </cell>
          <cell r="F546">
            <v>520</v>
          </cell>
          <cell r="G546">
            <v>11.24</v>
          </cell>
          <cell r="H546">
            <v>204.47</v>
          </cell>
          <cell r="I546">
            <v>68.77</v>
          </cell>
          <cell r="J546">
            <v>1.63</v>
          </cell>
          <cell r="K546">
            <v>0</v>
          </cell>
          <cell r="L546">
            <v>0</v>
          </cell>
          <cell r="M546">
            <v>0</v>
          </cell>
          <cell r="N546">
            <v>0.24</v>
          </cell>
          <cell r="O546">
            <v>4.175102821330654</v>
          </cell>
          <cell r="P546">
            <v>-4.3</v>
          </cell>
          <cell r="Q546">
            <v>-0.72</v>
          </cell>
          <cell r="R546">
            <v>0</v>
          </cell>
          <cell r="S546">
            <v>285.50510282133064</v>
          </cell>
          <cell r="T546">
            <v>85.98</v>
          </cell>
          <cell r="U546">
            <v>371.48510282133066</v>
          </cell>
          <cell r="V546">
            <v>19.37</v>
          </cell>
        </row>
        <row r="547">
          <cell r="C547" t="str">
            <v>270135910</v>
          </cell>
          <cell r="D547" t="str">
            <v>The Shore Winds LLC</v>
          </cell>
          <cell r="E547" t="str">
            <v>07/01/2021</v>
          </cell>
          <cell r="F547">
            <v>229</v>
          </cell>
          <cell r="G547">
            <v>8.17</v>
          </cell>
          <cell r="H547">
            <v>96.04</v>
          </cell>
          <cell r="I547">
            <v>51.51</v>
          </cell>
          <cell r="J547">
            <v>2.84</v>
          </cell>
          <cell r="K547">
            <v>0</v>
          </cell>
          <cell r="L547">
            <v>0</v>
          </cell>
          <cell r="M547">
            <v>0</v>
          </cell>
          <cell r="N547">
            <v>3.5</v>
          </cell>
          <cell r="O547">
            <v>2.4433618252633948</v>
          </cell>
          <cell r="P547">
            <v>-0.31</v>
          </cell>
          <cell r="Q547">
            <v>-0.43</v>
          </cell>
          <cell r="R547">
            <v>0</v>
          </cell>
          <cell r="S547">
            <v>163.76336182526339</v>
          </cell>
          <cell r="T547">
            <v>6.17</v>
          </cell>
          <cell r="U547">
            <v>169.93336182526338</v>
          </cell>
          <cell r="V547">
            <v>10.96</v>
          </cell>
        </row>
        <row r="548">
          <cell r="C548" t="str">
            <v>352330110</v>
          </cell>
          <cell r="D548" t="str">
            <v>The Valley View Center for Nursing Care and Rehab</v>
          </cell>
          <cell r="E548" t="str">
            <v>07/01/2021</v>
          </cell>
          <cell r="F548">
            <v>360</v>
          </cell>
          <cell r="G548">
            <v>9.65</v>
          </cell>
          <cell r="H548">
            <v>182.91</v>
          </cell>
          <cell r="I548">
            <v>73.22</v>
          </cell>
          <cell r="J548">
            <v>2.5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3.9568499999999744</v>
          </cell>
          <cell r="P548">
            <v>-0.68</v>
          </cell>
          <cell r="Q548">
            <v>-0.68</v>
          </cell>
          <cell r="R548">
            <v>0</v>
          </cell>
          <cell r="S548">
            <v>270.87684999999993</v>
          </cell>
          <cell r="T548">
            <v>13.64</v>
          </cell>
          <cell r="U548">
            <v>284.51684999999992</v>
          </cell>
          <cell r="V548">
            <v>19.22</v>
          </cell>
        </row>
        <row r="549">
          <cell r="C549" t="str">
            <v>362030110</v>
          </cell>
          <cell r="D549" t="str">
            <v>The Villages of Orleans Health and Rehabilitation Center</v>
          </cell>
          <cell r="E549" t="str">
            <v>07/01/2021</v>
          </cell>
          <cell r="F549">
            <v>120</v>
          </cell>
          <cell r="G549">
            <v>7.75</v>
          </cell>
          <cell r="H549">
            <v>132.12</v>
          </cell>
          <cell r="I549">
            <v>53.32</v>
          </cell>
          <cell r="J549">
            <v>4.6100000000000003</v>
          </cell>
          <cell r="K549">
            <v>0</v>
          </cell>
          <cell r="L549">
            <v>0</v>
          </cell>
          <cell r="M549">
            <v>0</v>
          </cell>
          <cell r="N549">
            <v>0.49</v>
          </cell>
          <cell r="O549">
            <v>3.0734999999999957</v>
          </cell>
          <cell r="P549">
            <v>-1.17</v>
          </cell>
          <cell r="Q549">
            <v>-0.51</v>
          </cell>
          <cell r="R549">
            <v>0</v>
          </cell>
          <cell r="S549">
            <v>199.68350000000004</v>
          </cell>
          <cell r="T549">
            <v>23.32</v>
          </cell>
          <cell r="U549">
            <v>223.00350000000003</v>
          </cell>
          <cell r="V549">
            <v>14.1</v>
          </cell>
        </row>
        <row r="550">
          <cell r="C550" t="str">
            <v>590330910</v>
          </cell>
          <cell r="D550" t="str">
            <v>The Wartburg Home</v>
          </cell>
          <cell r="E550" t="str">
            <v>07/01/2021</v>
          </cell>
          <cell r="F550">
            <v>210</v>
          </cell>
          <cell r="G550">
            <v>11.41</v>
          </cell>
          <cell r="H550">
            <v>156.38999999999999</v>
          </cell>
          <cell r="I550">
            <v>61.44</v>
          </cell>
          <cell r="J550">
            <v>1.43</v>
          </cell>
          <cell r="K550">
            <v>0</v>
          </cell>
          <cell r="L550">
            <v>0</v>
          </cell>
          <cell r="M550">
            <v>0</v>
          </cell>
          <cell r="N550">
            <v>0.05</v>
          </cell>
          <cell r="O550">
            <v>3.575099999999992</v>
          </cell>
          <cell r="P550">
            <v>-0.93</v>
          </cell>
          <cell r="Q550">
            <v>-0.68</v>
          </cell>
          <cell r="R550">
            <v>0</v>
          </cell>
          <cell r="S550">
            <v>232.68509999999998</v>
          </cell>
          <cell r="T550">
            <v>18.53</v>
          </cell>
          <cell r="U550">
            <v>251.21509999999998</v>
          </cell>
          <cell r="V550">
            <v>23.94</v>
          </cell>
        </row>
        <row r="551">
          <cell r="C551" t="str">
            <v>432930110</v>
          </cell>
          <cell r="D551" t="str">
            <v>The Willows at Ramapo Rehabiliatation and Nursing Center</v>
          </cell>
          <cell r="E551" t="str">
            <v>07/01/2021</v>
          </cell>
          <cell r="F551">
            <v>203</v>
          </cell>
          <cell r="G551">
            <v>8.24</v>
          </cell>
          <cell r="H551">
            <v>180.34</v>
          </cell>
          <cell r="I551">
            <v>61.75</v>
          </cell>
          <cell r="J551">
            <v>2.46</v>
          </cell>
          <cell r="K551">
            <v>0</v>
          </cell>
          <cell r="L551">
            <v>0</v>
          </cell>
          <cell r="M551">
            <v>0</v>
          </cell>
          <cell r="N551">
            <v>0.01</v>
          </cell>
          <cell r="O551">
            <v>3.9114000000000146</v>
          </cell>
          <cell r="P551">
            <v>-2.09</v>
          </cell>
          <cell r="Q551">
            <v>-0.6</v>
          </cell>
          <cell r="R551">
            <v>0</v>
          </cell>
          <cell r="S551">
            <v>254.02140000000003</v>
          </cell>
          <cell r="T551">
            <v>41.85</v>
          </cell>
          <cell r="U551">
            <v>295.87140000000005</v>
          </cell>
          <cell r="V551">
            <v>18.93</v>
          </cell>
        </row>
        <row r="552">
          <cell r="C552" t="str">
            <v>700038610</v>
          </cell>
          <cell r="D552" t="str">
            <v>Throgs Neck Rehabilitation &amp; Nursing Center</v>
          </cell>
          <cell r="E552" t="str">
            <v>07/01/2021</v>
          </cell>
          <cell r="F552">
            <v>205</v>
          </cell>
          <cell r="G552">
            <v>10.11</v>
          </cell>
          <cell r="H552">
            <v>196.28</v>
          </cell>
          <cell r="I552">
            <v>59.27</v>
          </cell>
          <cell r="J552">
            <v>3.33</v>
          </cell>
          <cell r="K552">
            <v>0</v>
          </cell>
          <cell r="L552">
            <v>0</v>
          </cell>
          <cell r="M552">
            <v>0</v>
          </cell>
          <cell r="N552">
            <v>0.47</v>
          </cell>
          <cell r="O552">
            <v>3.7885856415963985</v>
          </cell>
          <cell r="P552">
            <v>-1.55</v>
          </cell>
          <cell r="Q552">
            <v>-0.7</v>
          </cell>
          <cell r="R552">
            <v>0</v>
          </cell>
          <cell r="S552">
            <v>270.99858564159638</v>
          </cell>
          <cell r="T552">
            <v>30.97</v>
          </cell>
          <cell r="U552">
            <v>301.96858564159641</v>
          </cell>
          <cell r="V552">
            <v>17.309999999999999</v>
          </cell>
        </row>
        <row r="553">
          <cell r="C553" t="str">
            <v>435030110</v>
          </cell>
          <cell r="D553" t="str">
            <v>Tolstoy Foundation Nursing Home Co Inc</v>
          </cell>
          <cell r="E553" t="str">
            <v>07/01/2021</v>
          </cell>
          <cell r="F553">
            <v>96</v>
          </cell>
          <cell r="G553">
            <v>9.3000000000000007</v>
          </cell>
          <cell r="H553">
            <v>104.63</v>
          </cell>
          <cell r="I553">
            <v>54.3</v>
          </cell>
          <cell r="J553">
            <v>1.47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2.6093999999999937</v>
          </cell>
          <cell r="P553">
            <v>-0.43</v>
          </cell>
          <cell r="Q553">
            <v>-0.52</v>
          </cell>
          <cell r="R553">
            <v>0</v>
          </cell>
          <cell r="S553">
            <v>171.35939999999997</v>
          </cell>
          <cell r="T553">
            <v>8.61</v>
          </cell>
          <cell r="U553">
            <v>179.96939999999995</v>
          </cell>
          <cell r="V553">
            <v>14.46</v>
          </cell>
        </row>
        <row r="554">
          <cell r="C554" t="str">
            <v>295031810</v>
          </cell>
          <cell r="D554" t="str">
            <v>Townhouse Center for Rehabilitation &amp; Nursing</v>
          </cell>
          <cell r="E554" t="str">
            <v>07/01/2021</v>
          </cell>
          <cell r="F554">
            <v>280</v>
          </cell>
          <cell r="G554">
            <v>8.4</v>
          </cell>
          <cell r="H554">
            <v>166.45</v>
          </cell>
          <cell r="I554">
            <v>58.83</v>
          </cell>
          <cell r="J554">
            <v>2.63</v>
          </cell>
          <cell r="K554">
            <v>0</v>
          </cell>
          <cell r="L554">
            <v>0</v>
          </cell>
          <cell r="M554">
            <v>0</v>
          </cell>
          <cell r="N554">
            <v>0.21</v>
          </cell>
          <cell r="O554">
            <v>3.888149999999996</v>
          </cell>
          <cell r="P554">
            <v>-2.0499999999999998</v>
          </cell>
          <cell r="Q554">
            <v>-0.72</v>
          </cell>
          <cell r="R554">
            <v>0</v>
          </cell>
          <cell r="S554">
            <v>237.63815</v>
          </cell>
          <cell r="T554">
            <v>40.94</v>
          </cell>
          <cell r="U554">
            <v>278.57814999999999</v>
          </cell>
          <cell r="V554">
            <v>21.08</v>
          </cell>
        </row>
        <row r="555">
          <cell r="C555" t="str">
            <v>700039810</v>
          </cell>
          <cell r="D555" t="str">
            <v>Triboro Center for Rehabilitation and Nursing (Bronx County)</v>
          </cell>
          <cell r="E555" t="str">
            <v>07/01/2021</v>
          </cell>
          <cell r="F555">
            <v>405</v>
          </cell>
          <cell r="G555">
            <v>14.96</v>
          </cell>
          <cell r="H555">
            <v>237.12</v>
          </cell>
          <cell r="I555">
            <v>69.63</v>
          </cell>
          <cell r="J555">
            <v>2.82</v>
          </cell>
          <cell r="K555">
            <v>0</v>
          </cell>
          <cell r="L555">
            <v>0</v>
          </cell>
          <cell r="M555">
            <v>0</v>
          </cell>
          <cell r="N555">
            <v>17.350000000000001</v>
          </cell>
          <cell r="O555">
            <v>4.3473194955593044</v>
          </cell>
          <cell r="P555">
            <v>-1.89</v>
          </cell>
          <cell r="Q555">
            <v>-0.66</v>
          </cell>
          <cell r="R555">
            <v>0</v>
          </cell>
          <cell r="S555">
            <v>343.67731949555935</v>
          </cell>
          <cell r="T555">
            <v>37.79</v>
          </cell>
          <cell r="U555">
            <v>381.46731949555937</v>
          </cell>
          <cell r="V555">
            <v>24.72</v>
          </cell>
        </row>
        <row r="556">
          <cell r="C556" t="str">
            <v>410231310</v>
          </cell>
          <cell r="D556" t="str">
            <v>Troy Center for Rehabilitation and Nursing</v>
          </cell>
          <cell r="E556" t="str">
            <v>07/01/2021</v>
          </cell>
          <cell r="F556">
            <v>78</v>
          </cell>
          <cell r="G556">
            <v>14.53</v>
          </cell>
          <cell r="H556">
            <v>138.04</v>
          </cell>
          <cell r="I556">
            <v>52.69</v>
          </cell>
          <cell r="J556">
            <v>4.3499999999999996</v>
          </cell>
          <cell r="K556">
            <v>0</v>
          </cell>
          <cell r="L556">
            <v>0</v>
          </cell>
          <cell r="M556">
            <v>-4.8600000000000003</v>
          </cell>
          <cell r="N556">
            <v>2.63</v>
          </cell>
          <cell r="O556">
            <v>3.0541690882805312</v>
          </cell>
          <cell r="P556">
            <v>-1.24</v>
          </cell>
          <cell r="Q556">
            <v>-0.47</v>
          </cell>
          <cell r="R556">
            <v>0</v>
          </cell>
          <cell r="S556">
            <v>208.72416908828049</v>
          </cell>
          <cell r="T556">
            <v>24.71</v>
          </cell>
          <cell r="U556">
            <v>233.4341690882805</v>
          </cell>
          <cell r="V556">
            <v>14.43</v>
          </cell>
        </row>
        <row r="557">
          <cell r="C557" t="str">
            <v>700339310</v>
          </cell>
          <cell r="D557" t="str">
            <v>Union Plaza Care Center</v>
          </cell>
          <cell r="E557" t="str">
            <v>07/01/2021</v>
          </cell>
          <cell r="F557">
            <v>280</v>
          </cell>
          <cell r="G557">
            <v>8.6199999999999992</v>
          </cell>
          <cell r="H557">
            <v>165.87</v>
          </cell>
          <cell r="I557">
            <v>59.77</v>
          </cell>
          <cell r="J557">
            <v>1.1299999999999999</v>
          </cell>
          <cell r="K557">
            <v>0</v>
          </cell>
          <cell r="L557">
            <v>0</v>
          </cell>
          <cell r="M557">
            <v>0</v>
          </cell>
          <cell r="N557">
            <v>0.04</v>
          </cell>
          <cell r="O557">
            <v>3.7941583595439567</v>
          </cell>
          <cell r="P557">
            <v>-2.86</v>
          </cell>
          <cell r="Q557">
            <v>-0.72</v>
          </cell>
          <cell r="R557">
            <v>0</v>
          </cell>
          <cell r="S557">
            <v>235.64415835954395</v>
          </cell>
          <cell r="T557">
            <v>57.17</v>
          </cell>
          <cell r="U557">
            <v>292.81415835954397</v>
          </cell>
          <cell r="V557">
            <v>21.35</v>
          </cell>
        </row>
        <row r="558">
          <cell r="C558" t="str">
            <v>590430910</v>
          </cell>
          <cell r="D558" t="str">
            <v>United Hebrew Geriatric Center</v>
          </cell>
          <cell r="E558" t="str">
            <v>07/01/2021</v>
          </cell>
          <cell r="F558">
            <v>296</v>
          </cell>
          <cell r="G558">
            <v>8.99</v>
          </cell>
          <cell r="H558">
            <v>150.4</v>
          </cell>
          <cell r="I558">
            <v>62.06</v>
          </cell>
          <cell r="J558">
            <v>1.44</v>
          </cell>
          <cell r="K558">
            <v>0</v>
          </cell>
          <cell r="L558">
            <v>0</v>
          </cell>
          <cell r="M558">
            <v>0</v>
          </cell>
          <cell r="N558">
            <v>0.05</v>
          </cell>
          <cell r="O558">
            <v>3.5314738513748125</v>
          </cell>
          <cell r="P558">
            <v>-2.23</v>
          </cell>
          <cell r="Q558">
            <v>-0.74</v>
          </cell>
          <cell r="R558">
            <v>0</v>
          </cell>
          <cell r="S558">
            <v>223.50147385137484</v>
          </cell>
          <cell r="T558">
            <v>44.62</v>
          </cell>
          <cell r="U558">
            <v>268.12147385137484</v>
          </cell>
          <cell r="V558">
            <v>18.940000000000001</v>
          </cell>
        </row>
        <row r="559">
          <cell r="C559" t="str">
            <v>270135830</v>
          </cell>
          <cell r="D559" t="str">
            <v>Unity Living Center</v>
          </cell>
          <cell r="E559" t="str">
            <v>07/01/2021</v>
          </cell>
          <cell r="F559">
            <v>120</v>
          </cell>
          <cell r="G559">
            <v>13.63</v>
          </cell>
          <cell r="H559">
            <v>124.35</v>
          </cell>
          <cell r="I559">
            <v>59.79</v>
          </cell>
          <cell r="J559">
            <v>5.74</v>
          </cell>
          <cell r="K559">
            <v>0</v>
          </cell>
          <cell r="L559">
            <v>0</v>
          </cell>
          <cell r="M559">
            <v>0</v>
          </cell>
          <cell r="N559">
            <v>0.02</v>
          </cell>
          <cell r="O559">
            <v>2.7413999999999987</v>
          </cell>
          <cell r="P559">
            <v>-1.59</v>
          </cell>
          <cell r="Q559">
            <v>-0.62</v>
          </cell>
          <cell r="R559">
            <v>0</v>
          </cell>
          <cell r="S559">
            <v>204.06139999999999</v>
          </cell>
          <cell r="T559">
            <v>31.87</v>
          </cell>
          <cell r="U559">
            <v>235.9314</v>
          </cell>
          <cell r="V559">
            <v>17.5</v>
          </cell>
        </row>
        <row r="560">
          <cell r="C560" t="str">
            <v>700033710</v>
          </cell>
          <cell r="D560" t="str">
            <v>University Nursing Home</v>
          </cell>
          <cell r="E560" t="str">
            <v>07/01/2021</v>
          </cell>
          <cell r="F560">
            <v>46</v>
          </cell>
          <cell r="G560">
            <v>7.82</v>
          </cell>
          <cell r="H560">
            <v>182.61</v>
          </cell>
          <cell r="I560">
            <v>59.75</v>
          </cell>
          <cell r="J560">
            <v>3.06</v>
          </cell>
          <cell r="K560">
            <v>0</v>
          </cell>
          <cell r="L560">
            <v>0</v>
          </cell>
          <cell r="M560">
            <v>0</v>
          </cell>
          <cell r="N560">
            <v>8.11</v>
          </cell>
          <cell r="O560">
            <v>3.8409632469663393</v>
          </cell>
          <cell r="P560">
            <v>-0.92</v>
          </cell>
          <cell r="Q560">
            <v>-0.63</v>
          </cell>
          <cell r="R560">
            <v>0</v>
          </cell>
          <cell r="S560">
            <v>263.64096324696635</v>
          </cell>
          <cell r="T560">
            <v>18.48</v>
          </cell>
          <cell r="U560">
            <v>282.12096324696637</v>
          </cell>
          <cell r="V560">
            <v>17.71</v>
          </cell>
        </row>
        <row r="561">
          <cell r="C561" t="str">
            <v>700234710</v>
          </cell>
          <cell r="D561" t="str">
            <v>Upper East Side Rehabilitation and Nursing Center</v>
          </cell>
          <cell r="E561" t="str">
            <v>07/01/2021</v>
          </cell>
          <cell r="F561">
            <v>499</v>
          </cell>
          <cell r="G561">
            <v>12.89</v>
          </cell>
          <cell r="H561">
            <v>216.07</v>
          </cell>
          <cell r="I561">
            <v>68.56</v>
          </cell>
          <cell r="J561">
            <v>0.41</v>
          </cell>
          <cell r="K561">
            <v>0</v>
          </cell>
          <cell r="L561">
            <v>0</v>
          </cell>
          <cell r="M561">
            <v>0</v>
          </cell>
          <cell r="N561">
            <v>0.3</v>
          </cell>
          <cell r="O561">
            <v>4.4588999999999714</v>
          </cell>
          <cell r="P561">
            <v>-0.95</v>
          </cell>
          <cell r="Q561">
            <v>-0.72</v>
          </cell>
          <cell r="R561">
            <v>0</v>
          </cell>
          <cell r="S561">
            <v>301.01889999999997</v>
          </cell>
          <cell r="T561">
            <v>18.96</v>
          </cell>
          <cell r="U561">
            <v>319.97889999999995</v>
          </cell>
          <cell r="V561">
            <v>22.43</v>
          </cell>
        </row>
        <row r="562">
          <cell r="C562" t="str">
            <v>320231610</v>
          </cell>
          <cell r="D562" t="str">
            <v>Utica Rehabilitation &amp; Nursing Center</v>
          </cell>
          <cell r="E562" t="str">
            <v>07/01/2021</v>
          </cell>
          <cell r="F562">
            <v>120</v>
          </cell>
          <cell r="G562">
            <v>8.5500000000000007</v>
          </cell>
          <cell r="H562">
            <v>106.93</v>
          </cell>
          <cell r="I562">
            <v>47.75</v>
          </cell>
          <cell r="J562">
            <v>5.21</v>
          </cell>
          <cell r="K562">
            <v>0</v>
          </cell>
          <cell r="L562">
            <v>0</v>
          </cell>
          <cell r="M562">
            <v>0</v>
          </cell>
          <cell r="N562">
            <v>2.17</v>
          </cell>
          <cell r="O562">
            <v>2.8593443003437642</v>
          </cell>
          <cell r="P562">
            <v>-0.95</v>
          </cell>
          <cell r="Q562">
            <v>-0.43</v>
          </cell>
          <cell r="R562">
            <v>0</v>
          </cell>
          <cell r="S562">
            <v>172.08934430034378</v>
          </cell>
          <cell r="T562">
            <v>19.03</v>
          </cell>
          <cell r="U562">
            <v>191.11934430034378</v>
          </cell>
          <cell r="V562">
            <v>12.12</v>
          </cell>
        </row>
        <row r="563">
          <cell r="C563" t="str">
            <v>212430110</v>
          </cell>
          <cell r="D563" t="str">
            <v>Valley Health Services Inc</v>
          </cell>
          <cell r="E563" t="str">
            <v>07/01/2021</v>
          </cell>
          <cell r="F563">
            <v>160</v>
          </cell>
          <cell r="G563">
            <v>10.119999999999999</v>
          </cell>
          <cell r="H563">
            <v>97.82</v>
          </cell>
          <cell r="I563">
            <v>46.92</v>
          </cell>
          <cell r="J563">
            <v>4.5</v>
          </cell>
          <cell r="K563">
            <v>0</v>
          </cell>
          <cell r="L563">
            <v>0</v>
          </cell>
          <cell r="M563">
            <v>0</v>
          </cell>
          <cell r="N563">
            <v>2.64</v>
          </cell>
          <cell r="O563">
            <v>2.3962383090363346</v>
          </cell>
          <cell r="P563">
            <v>-0.67</v>
          </cell>
          <cell r="Q563">
            <v>-0.48</v>
          </cell>
          <cell r="R563">
            <v>0</v>
          </cell>
          <cell r="S563">
            <v>163.24623830903636</v>
          </cell>
          <cell r="T563">
            <v>13.37</v>
          </cell>
          <cell r="U563">
            <v>176.61623830903636</v>
          </cell>
          <cell r="V563">
            <v>12.33</v>
          </cell>
        </row>
        <row r="564">
          <cell r="C564" t="str">
            <v>082430310</v>
          </cell>
          <cell r="D564" t="str">
            <v>Valley View Manor Nursing Home</v>
          </cell>
          <cell r="E564" t="str">
            <v>07/01/2021</v>
          </cell>
          <cell r="F564">
            <v>82</v>
          </cell>
          <cell r="G564">
            <v>7.3</v>
          </cell>
          <cell r="H564">
            <v>137.56</v>
          </cell>
          <cell r="I564">
            <v>47.25</v>
          </cell>
          <cell r="J564">
            <v>5.15</v>
          </cell>
          <cell r="K564">
            <v>0</v>
          </cell>
          <cell r="L564">
            <v>0</v>
          </cell>
          <cell r="M564">
            <v>0</v>
          </cell>
          <cell r="N564">
            <v>1.62</v>
          </cell>
          <cell r="O564">
            <v>2.690100000000001</v>
          </cell>
          <cell r="P564">
            <v>-0.45</v>
          </cell>
          <cell r="Q564">
            <v>-0.55000000000000004</v>
          </cell>
          <cell r="R564">
            <v>0</v>
          </cell>
          <cell r="S564">
            <v>200.57010000000002</v>
          </cell>
          <cell r="T564">
            <v>9</v>
          </cell>
          <cell r="U564">
            <v>209.57010000000002</v>
          </cell>
          <cell r="V564">
            <v>10.220000000000001</v>
          </cell>
        </row>
        <row r="565">
          <cell r="C565" t="str">
            <v>330132810</v>
          </cell>
          <cell r="D565" t="str">
            <v>Van Duyn Center for Rehabilitation and Nursing</v>
          </cell>
          <cell r="E565" t="str">
            <v>07/01/2021</v>
          </cell>
          <cell r="F565">
            <v>513</v>
          </cell>
          <cell r="G565">
            <v>13.92</v>
          </cell>
          <cell r="H565">
            <v>128.36000000000001</v>
          </cell>
          <cell r="I565">
            <v>61.06</v>
          </cell>
          <cell r="J565">
            <v>4.82</v>
          </cell>
          <cell r="K565">
            <v>0</v>
          </cell>
          <cell r="L565">
            <v>0</v>
          </cell>
          <cell r="M565">
            <v>0</v>
          </cell>
          <cell r="N565">
            <v>0.52</v>
          </cell>
          <cell r="O565">
            <v>3.0360305988883454</v>
          </cell>
          <cell r="P565">
            <v>-0.94</v>
          </cell>
          <cell r="Q565">
            <v>-0.61</v>
          </cell>
          <cell r="R565">
            <v>0</v>
          </cell>
          <cell r="S565">
            <v>210.16603059888834</v>
          </cell>
          <cell r="T565">
            <v>18.73</v>
          </cell>
          <cell r="U565">
            <v>228.89603059888833</v>
          </cell>
          <cell r="V565">
            <v>15.29</v>
          </cell>
        </row>
        <row r="566">
          <cell r="C566" t="str">
            <v>410230710</v>
          </cell>
          <cell r="D566" t="str">
            <v>Van Rensselaer Manor</v>
          </cell>
          <cell r="E566" t="str">
            <v>07/01/2021</v>
          </cell>
          <cell r="F566">
            <v>362</v>
          </cell>
          <cell r="G566">
            <v>14.91</v>
          </cell>
          <cell r="H566">
            <v>128.85</v>
          </cell>
          <cell r="I566">
            <v>62.49</v>
          </cell>
          <cell r="J566">
            <v>2.87</v>
          </cell>
          <cell r="K566">
            <v>0</v>
          </cell>
          <cell r="L566">
            <v>0</v>
          </cell>
          <cell r="M566">
            <v>0</v>
          </cell>
          <cell r="N566">
            <v>0.01</v>
          </cell>
          <cell r="O566">
            <v>3.3418499999999938</v>
          </cell>
          <cell r="P566">
            <v>-0.72</v>
          </cell>
          <cell r="Q566">
            <v>-0.6</v>
          </cell>
          <cell r="R566">
            <v>0</v>
          </cell>
          <cell r="S566">
            <v>211.15185</v>
          </cell>
          <cell r="T566">
            <v>14.33</v>
          </cell>
          <cell r="U566">
            <v>225.48185000000001</v>
          </cell>
          <cell r="V566">
            <v>17.82</v>
          </cell>
        </row>
        <row r="567">
          <cell r="C567" t="str">
            <v>700432010</v>
          </cell>
          <cell r="D567" t="str">
            <v>Verrazano Nursing Home</v>
          </cell>
          <cell r="E567" t="str">
            <v>07/01/2021</v>
          </cell>
          <cell r="F567">
            <v>120</v>
          </cell>
          <cell r="G567">
            <v>5.18</v>
          </cell>
          <cell r="H567">
            <v>147.81</v>
          </cell>
          <cell r="I567">
            <v>59.47</v>
          </cell>
          <cell r="J567">
            <v>2.46</v>
          </cell>
          <cell r="K567">
            <v>0</v>
          </cell>
          <cell r="L567">
            <v>0</v>
          </cell>
          <cell r="M567">
            <v>0</v>
          </cell>
          <cell r="N567">
            <v>0.54</v>
          </cell>
          <cell r="O567">
            <v>3.2897329958742603</v>
          </cell>
          <cell r="P567">
            <v>-0.87</v>
          </cell>
          <cell r="Q567">
            <v>-0.54</v>
          </cell>
          <cell r="R567">
            <v>0</v>
          </cell>
          <cell r="S567">
            <v>217.33973299587427</v>
          </cell>
          <cell r="T567">
            <v>17.47</v>
          </cell>
          <cell r="U567">
            <v>234.80973299587427</v>
          </cell>
          <cell r="V567">
            <v>11.11</v>
          </cell>
        </row>
        <row r="568">
          <cell r="C568" t="str">
            <v>036430210</v>
          </cell>
          <cell r="D568" t="str">
            <v>Vestal Park Rehabilitation and Nursing Center</v>
          </cell>
          <cell r="E568" t="str">
            <v>07/01/2021</v>
          </cell>
          <cell r="F568">
            <v>160</v>
          </cell>
          <cell r="G568">
            <v>8.02</v>
          </cell>
          <cell r="H568">
            <v>97.14</v>
          </cell>
          <cell r="I568">
            <v>50.56</v>
          </cell>
          <cell r="J568">
            <v>3.43</v>
          </cell>
          <cell r="K568">
            <v>0</v>
          </cell>
          <cell r="L568">
            <v>0</v>
          </cell>
          <cell r="M568">
            <v>-4.2699999999999996</v>
          </cell>
          <cell r="N568">
            <v>1.82</v>
          </cell>
          <cell r="O568">
            <v>2.6613998382798627</v>
          </cell>
          <cell r="P568">
            <v>-2.09</v>
          </cell>
          <cell r="Q568">
            <v>-0.48</v>
          </cell>
          <cell r="R568">
            <v>0</v>
          </cell>
          <cell r="S568">
            <v>156.79139983827986</v>
          </cell>
          <cell r="T568">
            <v>41.76</v>
          </cell>
          <cell r="U568">
            <v>198.55139983827985</v>
          </cell>
          <cell r="V568">
            <v>14.73</v>
          </cell>
        </row>
        <row r="569">
          <cell r="C569" t="str">
            <v>700233510</v>
          </cell>
          <cell r="D569" t="str">
            <v>Villagecare Rehabilitation and Nursing Center</v>
          </cell>
          <cell r="E569" t="str">
            <v>07/01/2021</v>
          </cell>
          <cell r="F569">
            <v>105</v>
          </cell>
          <cell r="G569">
            <v>21.44</v>
          </cell>
          <cell r="H569">
            <v>217.97</v>
          </cell>
          <cell r="I569">
            <v>60.37</v>
          </cell>
          <cell r="J569">
            <v>32.15</v>
          </cell>
          <cell r="K569">
            <v>0</v>
          </cell>
          <cell r="L569">
            <v>0</v>
          </cell>
          <cell r="M569">
            <v>0</v>
          </cell>
          <cell r="N569">
            <v>0.79</v>
          </cell>
          <cell r="O569">
            <v>3.9975000000000023</v>
          </cell>
          <cell r="P569">
            <v>-3.7</v>
          </cell>
          <cell r="Q569">
            <v>-3.64</v>
          </cell>
          <cell r="R569">
            <v>0</v>
          </cell>
          <cell r="S569">
            <v>329.3775</v>
          </cell>
          <cell r="T569">
            <v>73.92</v>
          </cell>
          <cell r="U569">
            <v>403.29750000000001</v>
          </cell>
          <cell r="V569">
            <v>36.51</v>
          </cell>
        </row>
        <row r="570">
          <cell r="C570" t="str">
            <v>565730010</v>
          </cell>
          <cell r="D570" t="str">
            <v>Warren Center for Rehabilitation and Nursing</v>
          </cell>
          <cell r="E570" t="str">
            <v>07/01/2021</v>
          </cell>
          <cell r="F570">
            <v>80</v>
          </cell>
          <cell r="G570">
            <v>7.5</v>
          </cell>
          <cell r="H570">
            <v>133.05000000000001</v>
          </cell>
          <cell r="I570">
            <v>50.25</v>
          </cell>
          <cell r="J570">
            <v>5.96</v>
          </cell>
          <cell r="K570">
            <v>0</v>
          </cell>
          <cell r="L570">
            <v>0</v>
          </cell>
          <cell r="M570">
            <v>-4.38</v>
          </cell>
          <cell r="N570">
            <v>1.04</v>
          </cell>
          <cell r="O570">
            <v>2.8591038295504916</v>
          </cell>
          <cell r="P570">
            <v>-1.29</v>
          </cell>
          <cell r="Q570">
            <v>-0.5</v>
          </cell>
          <cell r="R570">
            <v>0</v>
          </cell>
          <cell r="S570">
            <v>194.48910382955052</v>
          </cell>
          <cell r="T570">
            <v>25.88</v>
          </cell>
          <cell r="U570">
            <v>220.36910382955051</v>
          </cell>
          <cell r="V570">
            <v>10.4</v>
          </cell>
        </row>
        <row r="571">
          <cell r="C571" t="str">
            <v>575030110</v>
          </cell>
          <cell r="D571" t="str">
            <v>Washington Center for Rehabilitation and Healthcare</v>
          </cell>
          <cell r="E571" t="str">
            <v>07/01/2021</v>
          </cell>
          <cell r="F571">
            <v>122</v>
          </cell>
          <cell r="G571">
            <v>8.27</v>
          </cell>
          <cell r="H571">
            <v>129.05000000000001</v>
          </cell>
          <cell r="I571">
            <v>52.66</v>
          </cell>
          <cell r="J571">
            <v>5.0199999999999996</v>
          </cell>
          <cell r="K571">
            <v>0</v>
          </cell>
          <cell r="L571">
            <v>0</v>
          </cell>
          <cell r="M571">
            <v>0</v>
          </cell>
          <cell r="N571">
            <v>1.39</v>
          </cell>
          <cell r="O571">
            <v>2.8129926913252064</v>
          </cell>
          <cell r="P571">
            <v>-3.13</v>
          </cell>
          <cell r="Q571">
            <v>-0.49</v>
          </cell>
          <cell r="R571">
            <v>0</v>
          </cell>
          <cell r="S571">
            <v>195.58299269132522</v>
          </cell>
          <cell r="T571">
            <v>62.65</v>
          </cell>
          <cell r="U571">
            <v>258.23299269132519</v>
          </cell>
          <cell r="V571">
            <v>14.84</v>
          </cell>
        </row>
        <row r="572">
          <cell r="C572" t="str">
            <v>514930410</v>
          </cell>
          <cell r="D572" t="str">
            <v>Waters Edge Rehabilitation and Nursing Center at Port Jefferson</v>
          </cell>
          <cell r="E572" t="str">
            <v>07/01/2021</v>
          </cell>
          <cell r="F572">
            <v>120</v>
          </cell>
          <cell r="G572">
            <v>10.68</v>
          </cell>
          <cell r="H572">
            <v>187.92</v>
          </cell>
          <cell r="I572">
            <v>61.75</v>
          </cell>
          <cell r="J572">
            <v>2.87</v>
          </cell>
          <cell r="K572">
            <v>0</v>
          </cell>
          <cell r="L572">
            <v>0</v>
          </cell>
          <cell r="M572">
            <v>0</v>
          </cell>
          <cell r="N572">
            <v>0.03</v>
          </cell>
          <cell r="O572">
            <v>3.9028308317592177</v>
          </cell>
          <cell r="P572">
            <v>-1.19</v>
          </cell>
          <cell r="Q572">
            <v>-0.83</v>
          </cell>
          <cell r="R572">
            <v>0</v>
          </cell>
          <cell r="S572">
            <v>265.13283083175924</v>
          </cell>
          <cell r="T572">
            <v>23.76</v>
          </cell>
          <cell r="U572">
            <v>288.89283083175923</v>
          </cell>
          <cell r="V572">
            <v>15.33</v>
          </cell>
        </row>
        <row r="573">
          <cell r="C573" t="str">
            <v>596030310</v>
          </cell>
          <cell r="D573" t="str">
            <v>Waterview Hills Rehabilitation and Nursing Center</v>
          </cell>
          <cell r="E573" t="str">
            <v>07/01/2021</v>
          </cell>
          <cell r="F573">
            <v>130</v>
          </cell>
          <cell r="G573">
            <v>13.66</v>
          </cell>
          <cell r="H573">
            <v>173.67</v>
          </cell>
          <cell r="I573">
            <v>59.24</v>
          </cell>
          <cell r="J573">
            <v>1.74</v>
          </cell>
          <cell r="K573">
            <v>0</v>
          </cell>
          <cell r="L573">
            <v>0</v>
          </cell>
          <cell r="M573">
            <v>0</v>
          </cell>
          <cell r="N573">
            <v>0.05</v>
          </cell>
          <cell r="O573">
            <v>3.5239405124561927</v>
          </cell>
          <cell r="P573">
            <v>-0.89</v>
          </cell>
          <cell r="Q573">
            <v>-0.65</v>
          </cell>
          <cell r="R573">
            <v>0</v>
          </cell>
          <cell r="S573">
            <v>250.34394051245621</v>
          </cell>
          <cell r="T573">
            <v>17.77</v>
          </cell>
          <cell r="U573">
            <v>268.11394051245622</v>
          </cell>
          <cell r="V573">
            <v>21.27</v>
          </cell>
        </row>
        <row r="574">
          <cell r="C574" t="str">
            <v>700336710</v>
          </cell>
          <cell r="D574" t="str">
            <v>Waterview Nursing Care Center</v>
          </cell>
          <cell r="E574" t="str">
            <v>07/01/2021</v>
          </cell>
          <cell r="F574">
            <v>180</v>
          </cell>
          <cell r="G574">
            <v>11.38</v>
          </cell>
          <cell r="H574">
            <v>133.36000000000001</v>
          </cell>
          <cell r="I574">
            <v>60.34</v>
          </cell>
          <cell r="J574">
            <v>1.71</v>
          </cell>
          <cell r="K574">
            <v>0</v>
          </cell>
          <cell r="L574">
            <v>0</v>
          </cell>
          <cell r="M574">
            <v>0</v>
          </cell>
          <cell r="N574">
            <v>0.84</v>
          </cell>
          <cell r="O574">
            <v>3.5739350282001112</v>
          </cell>
          <cell r="P574">
            <v>-0.64</v>
          </cell>
          <cell r="Q574">
            <v>-0.54</v>
          </cell>
          <cell r="R574">
            <v>0</v>
          </cell>
          <cell r="S574">
            <v>210.02393502820016</v>
          </cell>
          <cell r="T574">
            <v>12.89</v>
          </cell>
          <cell r="U574">
            <v>222.91393502820017</v>
          </cell>
          <cell r="V574">
            <v>16.010000000000002</v>
          </cell>
        </row>
        <row r="575">
          <cell r="C575" t="str">
            <v>322630110</v>
          </cell>
          <cell r="D575" t="str">
            <v>Waterville Residential Care Center</v>
          </cell>
          <cell r="E575" t="str">
            <v>07/01/2021</v>
          </cell>
          <cell r="F575">
            <v>92</v>
          </cell>
          <cell r="G575">
            <v>8.1</v>
          </cell>
          <cell r="H575">
            <v>106.4</v>
          </cell>
          <cell r="I575">
            <v>46.74</v>
          </cell>
          <cell r="J575">
            <v>2.99</v>
          </cell>
          <cell r="K575">
            <v>0</v>
          </cell>
          <cell r="L575">
            <v>0</v>
          </cell>
          <cell r="M575">
            <v>0</v>
          </cell>
          <cell r="N575">
            <v>2.33</v>
          </cell>
          <cell r="O575">
            <v>2.1712093929607477</v>
          </cell>
          <cell r="P575">
            <v>-0.49</v>
          </cell>
          <cell r="Q575">
            <v>-0.38</v>
          </cell>
          <cell r="R575">
            <v>0</v>
          </cell>
          <cell r="S575">
            <v>167.86120939296077</v>
          </cell>
          <cell r="T575">
            <v>9.77</v>
          </cell>
          <cell r="U575">
            <v>177.63120939296078</v>
          </cell>
          <cell r="V575">
            <v>12.28</v>
          </cell>
        </row>
        <row r="576">
          <cell r="C576" t="str">
            <v>700035010</v>
          </cell>
          <cell r="D576" t="str">
            <v>Wayne Center For Nursing And Rehabilitation</v>
          </cell>
          <cell r="E576" t="str">
            <v>07/01/2021</v>
          </cell>
          <cell r="F576">
            <v>243</v>
          </cell>
          <cell r="G576">
            <v>11.11</v>
          </cell>
          <cell r="H576">
            <v>160.15</v>
          </cell>
          <cell r="I576">
            <v>57.67</v>
          </cell>
          <cell r="J576">
            <v>2.4700000000000002</v>
          </cell>
          <cell r="K576">
            <v>0</v>
          </cell>
          <cell r="L576">
            <v>0</v>
          </cell>
          <cell r="M576">
            <v>0</v>
          </cell>
          <cell r="N576">
            <v>0.08</v>
          </cell>
          <cell r="O576">
            <v>3.5764195806864052</v>
          </cell>
          <cell r="P576">
            <v>-1.1100000000000001</v>
          </cell>
          <cell r="Q576">
            <v>-0.59</v>
          </cell>
          <cell r="R576">
            <v>0</v>
          </cell>
          <cell r="S576">
            <v>233.35641958068641</v>
          </cell>
          <cell r="T576">
            <v>22.13</v>
          </cell>
          <cell r="U576">
            <v>255.4864195806864</v>
          </cell>
          <cell r="V576">
            <v>20.92</v>
          </cell>
        </row>
        <row r="577">
          <cell r="C577" t="str">
            <v>582330210</v>
          </cell>
          <cell r="D577" t="str">
            <v>Wayne County Nursing Home</v>
          </cell>
          <cell r="E577" t="str">
            <v>07/01/2021</v>
          </cell>
          <cell r="F577">
            <v>192</v>
          </cell>
          <cell r="G577">
            <v>9.5299999999999994</v>
          </cell>
          <cell r="H577">
            <v>110.5</v>
          </cell>
          <cell r="I577">
            <v>55.17</v>
          </cell>
          <cell r="J577">
            <v>4.3</v>
          </cell>
          <cell r="K577">
            <v>0</v>
          </cell>
          <cell r="L577">
            <v>0</v>
          </cell>
          <cell r="M577">
            <v>0</v>
          </cell>
          <cell r="N577">
            <v>0.25</v>
          </cell>
          <cell r="O577">
            <v>2.7452999999999861</v>
          </cell>
          <cell r="P577">
            <v>-1.65</v>
          </cell>
          <cell r="Q577">
            <v>-0.65</v>
          </cell>
          <cell r="R577">
            <v>0</v>
          </cell>
          <cell r="S577">
            <v>180.19529999999997</v>
          </cell>
          <cell r="T577">
            <v>32.93</v>
          </cell>
          <cell r="U577">
            <v>213.12529999999998</v>
          </cell>
          <cell r="V577">
            <v>11.72</v>
          </cell>
        </row>
        <row r="578">
          <cell r="C578" t="str">
            <v>582000030</v>
          </cell>
          <cell r="D578" t="str">
            <v>Wayne Health Care</v>
          </cell>
          <cell r="E578" t="str">
            <v>07/01/2021</v>
          </cell>
          <cell r="F578">
            <v>170</v>
          </cell>
          <cell r="G578">
            <v>20.99</v>
          </cell>
          <cell r="H578">
            <v>113.66</v>
          </cell>
          <cell r="I578">
            <v>58.15</v>
          </cell>
          <cell r="J578">
            <v>5.15</v>
          </cell>
          <cell r="K578">
            <v>0</v>
          </cell>
          <cell r="L578">
            <v>0</v>
          </cell>
          <cell r="M578">
            <v>0</v>
          </cell>
          <cell r="N578">
            <v>0.13</v>
          </cell>
          <cell r="O578">
            <v>3.065981903799269</v>
          </cell>
          <cell r="P578">
            <v>-0.96</v>
          </cell>
          <cell r="Q578">
            <v>-0.65</v>
          </cell>
          <cell r="R578">
            <v>0</v>
          </cell>
          <cell r="S578">
            <v>199.53598190379927</v>
          </cell>
          <cell r="T578">
            <v>19.22</v>
          </cell>
          <cell r="U578">
            <v>218.75598190379927</v>
          </cell>
          <cell r="V578">
            <v>16.07</v>
          </cell>
        </row>
        <row r="579">
          <cell r="C579" t="str">
            <v>272230210</v>
          </cell>
          <cell r="D579" t="str">
            <v>Wedgewood Nursing and Rehabilitation Center</v>
          </cell>
          <cell r="E579" t="str">
            <v>07/01/2021</v>
          </cell>
          <cell r="F579">
            <v>29</v>
          </cell>
          <cell r="G579">
            <v>6.41</v>
          </cell>
          <cell r="H579">
            <v>110.66</v>
          </cell>
          <cell r="I579">
            <v>50.39</v>
          </cell>
          <cell r="J579">
            <v>4.59</v>
          </cell>
          <cell r="K579">
            <v>0</v>
          </cell>
          <cell r="L579">
            <v>0</v>
          </cell>
          <cell r="M579">
            <v>0</v>
          </cell>
          <cell r="N579">
            <v>1.0900000000000001</v>
          </cell>
          <cell r="O579">
            <v>2.3360464712023372</v>
          </cell>
          <cell r="P579">
            <v>-0.72</v>
          </cell>
          <cell r="Q579">
            <v>-0.45</v>
          </cell>
          <cell r="R579">
            <v>0</v>
          </cell>
          <cell r="S579">
            <v>174.30604647120234</v>
          </cell>
          <cell r="T579">
            <v>14.42</v>
          </cell>
          <cell r="U579">
            <v>188.72604647120232</v>
          </cell>
          <cell r="V579">
            <v>11.35</v>
          </cell>
        </row>
        <row r="580">
          <cell r="C580" t="str">
            <v>170230010</v>
          </cell>
          <cell r="D580" t="str">
            <v>Wells Nursing Home Inc</v>
          </cell>
          <cell r="E580" t="str">
            <v>07/01/2021</v>
          </cell>
          <cell r="F580">
            <v>100</v>
          </cell>
          <cell r="G580">
            <v>8.4700000000000006</v>
          </cell>
          <cell r="H580">
            <v>96.97</v>
          </cell>
          <cell r="I580">
            <v>51.57</v>
          </cell>
          <cell r="J580">
            <v>1.38</v>
          </cell>
          <cell r="K580">
            <v>0</v>
          </cell>
          <cell r="L580">
            <v>0</v>
          </cell>
          <cell r="M580">
            <v>0</v>
          </cell>
          <cell r="N580">
            <v>0.52</v>
          </cell>
          <cell r="O580">
            <v>2.4191999999999894</v>
          </cell>
          <cell r="P580">
            <v>-0.32</v>
          </cell>
          <cell r="Q580">
            <v>-0.43</v>
          </cell>
          <cell r="R580">
            <v>0</v>
          </cell>
          <cell r="S580">
            <v>160.57919999999999</v>
          </cell>
          <cell r="T580">
            <v>6.3</v>
          </cell>
          <cell r="U580">
            <v>166.8792</v>
          </cell>
          <cell r="V580">
            <v>12.32</v>
          </cell>
        </row>
        <row r="581">
          <cell r="C581" t="str">
            <v>022830510</v>
          </cell>
          <cell r="D581" t="str">
            <v>Wellsville Manor Care Center</v>
          </cell>
          <cell r="E581" t="str">
            <v>07/01/2021</v>
          </cell>
          <cell r="F581">
            <v>120</v>
          </cell>
          <cell r="G581">
            <v>7.72</v>
          </cell>
          <cell r="H581">
            <v>147.05000000000001</v>
          </cell>
          <cell r="I581">
            <v>49.23</v>
          </cell>
          <cell r="J581">
            <v>4.3</v>
          </cell>
          <cell r="K581">
            <v>0</v>
          </cell>
          <cell r="L581">
            <v>0</v>
          </cell>
          <cell r="M581">
            <v>0</v>
          </cell>
          <cell r="N581">
            <v>1.28</v>
          </cell>
          <cell r="O581">
            <v>2.8918500000000051</v>
          </cell>
          <cell r="P581">
            <v>-0.63</v>
          </cell>
          <cell r="Q581">
            <v>-0.5</v>
          </cell>
          <cell r="R581">
            <v>0</v>
          </cell>
          <cell r="S581">
            <v>211.34185000000002</v>
          </cell>
          <cell r="T581">
            <v>12.54</v>
          </cell>
          <cell r="U581">
            <v>223.88185000000001</v>
          </cell>
          <cell r="V581">
            <v>14.24</v>
          </cell>
        </row>
        <row r="582">
          <cell r="C582" t="str">
            <v>270135210</v>
          </cell>
          <cell r="D582" t="str">
            <v>Wesley Gardens Corporation</v>
          </cell>
          <cell r="E582" t="str">
            <v>07/01/2021</v>
          </cell>
          <cell r="F582">
            <v>200</v>
          </cell>
          <cell r="G582">
            <v>13.86</v>
          </cell>
          <cell r="H582">
            <v>85.1</v>
          </cell>
          <cell r="I582">
            <v>51.55</v>
          </cell>
          <cell r="J582">
            <v>3.43</v>
          </cell>
          <cell r="K582">
            <v>0</v>
          </cell>
          <cell r="L582">
            <v>0</v>
          </cell>
          <cell r="M582">
            <v>0</v>
          </cell>
          <cell r="N582">
            <v>0.48</v>
          </cell>
          <cell r="O582">
            <v>2.6550000000000011</v>
          </cell>
          <cell r="P582">
            <v>-0.61</v>
          </cell>
          <cell r="Q582">
            <v>-0.48</v>
          </cell>
          <cell r="R582">
            <v>0</v>
          </cell>
          <cell r="S582">
            <v>155.98499999999999</v>
          </cell>
          <cell r="T582">
            <v>12.27</v>
          </cell>
          <cell r="U582">
            <v>168.255</v>
          </cell>
          <cell r="V582">
            <v>3.43</v>
          </cell>
        </row>
        <row r="583">
          <cell r="C583" t="str">
            <v>450130110</v>
          </cell>
          <cell r="D583" t="str">
            <v>Wesley Health Care Center Inc</v>
          </cell>
          <cell r="E583" t="str">
            <v>07/01/2021</v>
          </cell>
          <cell r="F583">
            <v>342</v>
          </cell>
          <cell r="G583">
            <v>9.48</v>
          </cell>
          <cell r="H583">
            <v>128.55000000000001</v>
          </cell>
          <cell r="I583">
            <v>60.9</v>
          </cell>
          <cell r="J583">
            <v>6.08</v>
          </cell>
          <cell r="K583">
            <v>0</v>
          </cell>
          <cell r="L583">
            <v>0</v>
          </cell>
          <cell r="M583">
            <v>0</v>
          </cell>
          <cell r="N583">
            <v>0.02</v>
          </cell>
          <cell r="O583">
            <v>3.0263999999999953</v>
          </cell>
          <cell r="P583">
            <v>-0.97</v>
          </cell>
          <cell r="Q583">
            <v>-0.53</v>
          </cell>
          <cell r="R583">
            <v>0</v>
          </cell>
          <cell r="S583">
            <v>206.55640000000002</v>
          </cell>
          <cell r="T583">
            <v>19.45</v>
          </cell>
          <cell r="U583">
            <v>226.00640000000001</v>
          </cell>
          <cell r="V583">
            <v>15.85</v>
          </cell>
        </row>
        <row r="584">
          <cell r="C584" t="str">
            <v>700340310</v>
          </cell>
          <cell r="D584" t="str">
            <v>West Lawrence Care Center LLC</v>
          </cell>
          <cell r="E584" t="str">
            <v>07/01/2021</v>
          </cell>
          <cell r="F584">
            <v>215</v>
          </cell>
          <cell r="G584">
            <v>7.63</v>
          </cell>
          <cell r="H584">
            <v>195.07</v>
          </cell>
          <cell r="I584">
            <v>60.8</v>
          </cell>
          <cell r="J584">
            <v>2.25</v>
          </cell>
          <cell r="K584">
            <v>0</v>
          </cell>
          <cell r="L584">
            <v>0</v>
          </cell>
          <cell r="M584">
            <v>-6.71</v>
          </cell>
          <cell r="N584">
            <v>0.98</v>
          </cell>
          <cell r="O584">
            <v>3.9579376644028343</v>
          </cell>
          <cell r="P584">
            <v>-2.31</v>
          </cell>
          <cell r="Q584">
            <v>-0.63</v>
          </cell>
          <cell r="R584">
            <v>0</v>
          </cell>
          <cell r="S584">
            <v>261.03793766440288</v>
          </cell>
          <cell r="T584">
            <v>46.13</v>
          </cell>
          <cell r="U584">
            <v>307.16793766440287</v>
          </cell>
          <cell r="V584">
            <v>20</v>
          </cell>
        </row>
        <row r="585">
          <cell r="C585" t="str">
            <v>590331210</v>
          </cell>
          <cell r="D585" t="str">
            <v>Westchester Center for Rehabilitation &amp; Nursing</v>
          </cell>
          <cell r="E585" t="str">
            <v>07/01/2021</v>
          </cell>
          <cell r="F585">
            <v>240</v>
          </cell>
          <cell r="G585">
            <v>6.25</v>
          </cell>
          <cell r="H585">
            <v>243.26</v>
          </cell>
          <cell r="I585">
            <v>59.08</v>
          </cell>
          <cell r="J585">
            <v>3.73</v>
          </cell>
          <cell r="K585">
            <v>0</v>
          </cell>
          <cell r="L585">
            <v>0</v>
          </cell>
          <cell r="M585">
            <v>-6.54</v>
          </cell>
          <cell r="N585">
            <v>0.2</v>
          </cell>
          <cell r="O585">
            <v>4.084350000000029</v>
          </cell>
          <cell r="P585">
            <v>-1.22</v>
          </cell>
          <cell r="Q585">
            <v>-0.56000000000000005</v>
          </cell>
          <cell r="R585">
            <v>0</v>
          </cell>
          <cell r="S585">
            <v>308.28434999999996</v>
          </cell>
          <cell r="T585">
            <v>24.3</v>
          </cell>
          <cell r="U585">
            <v>332.58434999999997</v>
          </cell>
          <cell r="V585">
            <v>14.48</v>
          </cell>
        </row>
        <row r="586">
          <cell r="C586" t="str">
            <v>180130510</v>
          </cell>
          <cell r="D586" t="str">
            <v>Western New York State Veterans Home</v>
          </cell>
          <cell r="E586" t="str">
            <v>07/01/2021</v>
          </cell>
          <cell r="F586">
            <v>126</v>
          </cell>
          <cell r="G586">
            <v>24.11</v>
          </cell>
          <cell r="H586">
            <v>106.52</v>
          </cell>
          <cell r="I586">
            <v>55.12</v>
          </cell>
          <cell r="J586">
            <v>2.69</v>
          </cell>
          <cell r="K586">
            <v>0</v>
          </cell>
          <cell r="L586">
            <v>0</v>
          </cell>
          <cell r="M586">
            <v>0</v>
          </cell>
          <cell r="N586">
            <v>0.33</v>
          </cell>
          <cell r="O586">
            <v>3.0054000000000087</v>
          </cell>
          <cell r="P586">
            <v>-1.59</v>
          </cell>
          <cell r="Q586">
            <v>-0.56000000000000005</v>
          </cell>
          <cell r="R586">
            <v>0</v>
          </cell>
          <cell r="S586">
            <v>189.62540000000001</v>
          </cell>
          <cell r="T586">
            <v>31.78</v>
          </cell>
          <cell r="U586">
            <v>221.40540000000001</v>
          </cell>
          <cell r="V586">
            <v>11.45</v>
          </cell>
        </row>
        <row r="587">
          <cell r="C587" t="str">
            <v>515830210</v>
          </cell>
          <cell r="D587" t="str">
            <v>Westhampton Care Center</v>
          </cell>
          <cell r="E587" t="str">
            <v>07/01/2021</v>
          </cell>
          <cell r="F587">
            <v>180</v>
          </cell>
          <cell r="G587">
            <v>12.12</v>
          </cell>
          <cell r="H587">
            <v>183.6</v>
          </cell>
          <cell r="I587">
            <v>59.77</v>
          </cell>
          <cell r="J587">
            <v>1.6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3.7570499999999925</v>
          </cell>
          <cell r="P587">
            <v>-0.88</v>
          </cell>
          <cell r="Q587">
            <v>-0.64</v>
          </cell>
          <cell r="R587">
            <v>0</v>
          </cell>
          <cell r="S587">
            <v>259.32705000000004</v>
          </cell>
          <cell r="T587">
            <v>17.55</v>
          </cell>
          <cell r="U587">
            <v>276.87705000000005</v>
          </cell>
          <cell r="V587">
            <v>18.329999999999998</v>
          </cell>
        </row>
        <row r="588">
          <cell r="C588" t="str">
            <v>295230610</v>
          </cell>
          <cell r="D588" t="str">
            <v>White Oaks Rehabilitation and Nursing Center</v>
          </cell>
          <cell r="E588" t="str">
            <v>07/01/2021</v>
          </cell>
          <cell r="F588">
            <v>200</v>
          </cell>
          <cell r="G588">
            <v>5.94</v>
          </cell>
          <cell r="H588">
            <v>154.35</v>
          </cell>
          <cell r="I588">
            <v>60.36</v>
          </cell>
          <cell r="J588">
            <v>0.83</v>
          </cell>
          <cell r="K588">
            <v>0</v>
          </cell>
          <cell r="L588">
            <v>0</v>
          </cell>
          <cell r="M588">
            <v>0</v>
          </cell>
          <cell r="N588">
            <v>0.08</v>
          </cell>
          <cell r="O588">
            <v>3.5201999999999884</v>
          </cell>
          <cell r="P588">
            <v>-0.27</v>
          </cell>
          <cell r="Q588">
            <v>-0.49</v>
          </cell>
          <cell r="R588">
            <v>0</v>
          </cell>
          <cell r="S588">
            <v>224.32019999999997</v>
          </cell>
          <cell r="T588">
            <v>5.36</v>
          </cell>
          <cell r="U588">
            <v>229.68019999999999</v>
          </cell>
          <cell r="V588">
            <v>17.39</v>
          </cell>
        </row>
        <row r="589">
          <cell r="C589" t="str">
            <v>590231810</v>
          </cell>
          <cell r="D589" t="str">
            <v>White Plains Center For Nursing Care</v>
          </cell>
          <cell r="E589" t="str">
            <v>07/01/2021</v>
          </cell>
          <cell r="F589">
            <v>88</v>
          </cell>
          <cell r="G589">
            <v>8.66</v>
          </cell>
          <cell r="H589">
            <v>182.12</v>
          </cell>
          <cell r="I589">
            <v>58.09</v>
          </cell>
          <cell r="J589">
            <v>4.72</v>
          </cell>
          <cell r="K589">
            <v>0</v>
          </cell>
          <cell r="L589">
            <v>0</v>
          </cell>
          <cell r="M589">
            <v>0</v>
          </cell>
          <cell r="N589">
            <v>0.13</v>
          </cell>
          <cell r="O589">
            <v>3.9329999999999927</v>
          </cell>
          <cell r="P589">
            <v>-0.68</v>
          </cell>
          <cell r="Q589">
            <v>-0.77</v>
          </cell>
          <cell r="R589">
            <v>0</v>
          </cell>
          <cell r="S589">
            <v>256.20300000000003</v>
          </cell>
          <cell r="T589">
            <v>13.57</v>
          </cell>
          <cell r="U589">
            <v>269.77300000000002</v>
          </cell>
          <cell r="V589">
            <v>19.53</v>
          </cell>
        </row>
        <row r="590">
          <cell r="C590" t="str">
            <v>280100130</v>
          </cell>
          <cell r="D590" t="str">
            <v>Wilkinson Residential Health Care Facility</v>
          </cell>
          <cell r="E590" t="str">
            <v>07/01/2021</v>
          </cell>
          <cell r="F590">
            <v>160</v>
          </cell>
          <cell r="G590">
            <v>12.22</v>
          </cell>
          <cell r="H590">
            <v>111.79</v>
          </cell>
          <cell r="I590">
            <v>58.63</v>
          </cell>
          <cell r="J590">
            <v>2.96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3.0591000000000008</v>
          </cell>
          <cell r="P590">
            <v>-0.51</v>
          </cell>
          <cell r="Q590">
            <v>-0.47</v>
          </cell>
          <cell r="R590">
            <v>0</v>
          </cell>
          <cell r="S590">
            <v>187.67910000000003</v>
          </cell>
          <cell r="T590">
            <v>10.26</v>
          </cell>
          <cell r="U590">
            <v>197.93910000000002</v>
          </cell>
          <cell r="V590">
            <v>13.48</v>
          </cell>
        </row>
        <row r="591">
          <cell r="C591" t="str">
            <v>700037910</v>
          </cell>
          <cell r="D591" t="str">
            <v>Williamsbridge Center for Rehabilitation &amp; Nursing</v>
          </cell>
          <cell r="E591" t="str">
            <v>07/01/2021</v>
          </cell>
          <cell r="F591">
            <v>77</v>
          </cell>
          <cell r="G591">
            <v>7.97</v>
          </cell>
          <cell r="H591">
            <v>186.46</v>
          </cell>
          <cell r="I591">
            <v>59.66</v>
          </cell>
          <cell r="J591">
            <v>2</v>
          </cell>
          <cell r="K591">
            <v>0</v>
          </cell>
          <cell r="L591">
            <v>0</v>
          </cell>
          <cell r="M591">
            <v>-5.47</v>
          </cell>
          <cell r="N591">
            <v>16.14</v>
          </cell>
          <cell r="O591">
            <v>3.5400656561454866</v>
          </cell>
          <cell r="P591">
            <v>-0.93</v>
          </cell>
          <cell r="Q591">
            <v>-0.64</v>
          </cell>
          <cell r="R591">
            <v>0</v>
          </cell>
          <cell r="S591">
            <v>268.73006565614554</v>
          </cell>
          <cell r="T591">
            <v>18.690000000000001</v>
          </cell>
          <cell r="U591">
            <v>287.42006565614554</v>
          </cell>
          <cell r="V591">
            <v>16.71</v>
          </cell>
        </row>
        <row r="592">
          <cell r="C592" t="str">
            <v>142130610</v>
          </cell>
          <cell r="D592" t="str">
            <v>Williamsville Suburban LLC</v>
          </cell>
          <cell r="E592" t="str">
            <v>07/01/2021</v>
          </cell>
          <cell r="F592">
            <v>220</v>
          </cell>
          <cell r="G592">
            <v>8.7200000000000006</v>
          </cell>
          <cell r="H592">
            <v>141.55000000000001</v>
          </cell>
          <cell r="I592">
            <v>52.34</v>
          </cell>
          <cell r="J592">
            <v>3.14</v>
          </cell>
          <cell r="K592">
            <v>0</v>
          </cell>
          <cell r="L592">
            <v>0</v>
          </cell>
          <cell r="M592">
            <v>0</v>
          </cell>
          <cell r="N592">
            <v>0.84</v>
          </cell>
          <cell r="O592">
            <v>3.1075500000000034</v>
          </cell>
          <cell r="P592">
            <v>-0.7</v>
          </cell>
          <cell r="Q592">
            <v>-0.32</v>
          </cell>
          <cell r="R592">
            <v>0</v>
          </cell>
          <cell r="S592">
            <v>208.67755000000002</v>
          </cell>
          <cell r="T592">
            <v>13.94</v>
          </cell>
          <cell r="U592">
            <v>222.61755000000002</v>
          </cell>
          <cell r="V592">
            <v>8.1</v>
          </cell>
        </row>
        <row r="593">
          <cell r="C593" t="str">
            <v>036430110</v>
          </cell>
          <cell r="D593" t="str">
            <v>Willow Point Rehabilitation and Nursing Center</v>
          </cell>
          <cell r="E593" t="str">
            <v>07/01/2021</v>
          </cell>
          <cell r="F593">
            <v>300</v>
          </cell>
          <cell r="G593">
            <v>5.64</v>
          </cell>
          <cell r="H593">
            <v>135.13999999999999</v>
          </cell>
          <cell r="I593">
            <v>61.51</v>
          </cell>
          <cell r="J593">
            <v>4</v>
          </cell>
          <cell r="K593">
            <v>0</v>
          </cell>
          <cell r="L593">
            <v>0</v>
          </cell>
          <cell r="M593">
            <v>0</v>
          </cell>
          <cell r="N593">
            <v>1.02</v>
          </cell>
          <cell r="O593">
            <v>3.2221088444058239</v>
          </cell>
          <cell r="P593">
            <v>-0.44</v>
          </cell>
          <cell r="Q593">
            <v>-0.52</v>
          </cell>
          <cell r="R593">
            <v>0</v>
          </cell>
          <cell r="S593">
            <v>209.57210884440579</v>
          </cell>
          <cell r="T593">
            <v>8.89</v>
          </cell>
          <cell r="U593">
            <v>218.4621088444058</v>
          </cell>
          <cell r="V593">
            <v>15.72</v>
          </cell>
        </row>
        <row r="594">
          <cell r="C594" t="str">
            <v>700335710</v>
          </cell>
          <cell r="D594" t="str">
            <v>Windsor Park Nursing Home</v>
          </cell>
          <cell r="E594" t="str">
            <v>07/01/2021</v>
          </cell>
          <cell r="F594">
            <v>70</v>
          </cell>
          <cell r="G594">
            <v>7.08</v>
          </cell>
          <cell r="H594">
            <v>213.56</v>
          </cell>
          <cell r="I594">
            <v>59.51</v>
          </cell>
          <cell r="J594">
            <v>2.3199999999999998</v>
          </cell>
          <cell r="K594">
            <v>0</v>
          </cell>
          <cell r="L594">
            <v>0</v>
          </cell>
          <cell r="M594">
            <v>0</v>
          </cell>
          <cell r="N594">
            <v>0.63</v>
          </cell>
          <cell r="O594">
            <v>3.5599639097496549</v>
          </cell>
          <cell r="P594">
            <v>-0.79</v>
          </cell>
          <cell r="Q594">
            <v>-0.64</v>
          </cell>
          <cell r="R594">
            <v>0</v>
          </cell>
          <cell r="S594">
            <v>285.22996390974964</v>
          </cell>
          <cell r="T594">
            <v>15.86</v>
          </cell>
          <cell r="U594">
            <v>301.08996390974966</v>
          </cell>
          <cell r="V594">
            <v>14.37</v>
          </cell>
        </row>
        <row r="595">
          <cell r="C595" t="str">
            <v>130130110</v>
          </cell>
          <cell r="D595" t="str">
            <v>Wingate at Beacon</v>
          </cell>
          <cell r="E595" t="str">
            <v>07/01/2021</v>
          </cell>
          <cell r="F595">
            <v>160</v>
          </cell>
          <cell r="G595">
            <v>12.5</v>
          </cell>
          <cell r="H595">
            <v>125.49</v>
          </cell>
          <cell r="I595">
            <v>55.09</v>
          </cell>
          <cell r="J595">
            <v>3.58</v>
          </cell>
          <cell r="K595">
            <v>0</v>
          </cell>
          <cell r="L595">
            <v>0</v>
          </cell>
          <cell r="M595">
            <v>0</v>
          </cell>
          <cell r="N595">
            <v>0.06</v>
          </cell>
          <cell r="O595">
            <v>2.9245500000000106</v>
          </cell>
          <cell r="P595">
            <v>-2.0499999999999998</v>
          </cell>
          <cell r="Q595">
            <v>-0.57999999999999996</v>
          </cell>
          <cell r="R595">
            <v>0</v>
          </cell>
          <cell r="S595">
            <v>197.01455000000001</v>
          </cell>
          <cell r="T595">
            <v>40.950000000000003</v>
          </cell>
          <cell r="U595">
            <v>237.96455000000003</v>
          </cell>
          <cell r="V595">
            <v>15.96</v>
          </cell>
        </row>
        <row r="596">
          <cell r="C596" t="str">
            <v>132030110</v>
          </cell>
          <cell r="D596" t="str">
            <v>Wingate of Dutchess</v>
          </cell>
          <cell r="E596" t="str">
            <v>07/01/2021</v>
          </cell>
          <cell r="F596">
            <v>160</v>
          </cell>
          <cell r="G596">
            <v>20.82</v>
          </cell>
          <cell r="H596">
            <v>122.14</v>
          </cell>
          <cell r="I596">
            <v>56.43</v>
          </cell>
          <cell r="J596">
            <v>3.26</v>
          </cell>
          <cell r="K596">
            <v>0</v>
          </cell>
          <cell r="L596">
            <v>0</v>
          </cell>
          <cell r="M596">
            <v>0</v>
          </cell>
          <cell r="N596">
            <v>0.08</v>
          </cell>
          <cell r="O596">
            <v>3.2173500000000104</v>
          </cell>
          <cell r="P596">
            <v>-1.92</v>
          </cell>
          <cell r="Q596">
            <v>-0.56000000000000005</v>
          </cell>
          <cell r="R596">
            <v>0</v>
          </cell>
          <cell r="S596">
            <v>203.46735000000004</v>
          </cell>
          <cell r="T596">
            <v>38.32</v>
          </cell>
          <cell r="U596">
            <v>241.78735000000003</v>
          </cell>
          <cell r="V596">
            <v>16.73</v>
          </cell>
        </row>
        <row r="597">
          <cell r="C597" t="str">
            <v>555630110</v>
          </cell>
          <cell r="D597" t="str">
            <v>Wingate of Ulster</v>
          </cell>
          <cell r="E597" t="str">
            <v>07/01/2021</v>
          </cell>
          <cell r="F597">
            <v>120</v>
          </cell>
          <cell r="G597">
            <v>24.33</v>
          </cell>
          <cell r="H597">
            <v>117.71</v>
          </cell>
          <cell r="I597">
            <v>55.52</v>
          </cell>
          <cell r="J597">
            <v>2.0299999999999998</v>
          </cell>
          <cell r="K597">
            <v>0</v>
          </cell>
          <cell r="L597">
            <v>0</v>
          </cell>
          <cell r="M597">
            <v>0</v>
          </cell>
          <cell r="N597">
            <v>0.01</v>
          </cell>
          <cell r="O597">
            <v>2.9972999999999956</v>
          </cell>
          <cell r="P597">
            <v>-2.06</v>
          </cell>
          <cell r="Q597">
            <v>-0.57999999999999996</v>
          </cell>
          <cell r="R597">
            <v>0</v>
          </cell>
          <cell r="S597">
            <v>199.95729999999998</v>
          </cell>
          <cell r="T597">
            <v>41.21</v>
          </cell>
          <cell r="U597">
            <v>241.16729999999998</v>
          </cell>
          <cell r="V597">
            <v>18.79</v>
          </cell>
        </row>
        <row r="598">
          <cell r="C598" t="str">
            <v>700333610</v>
          </cell>
          <cell r="D598" t="str">
            <v>Woodcrest Rehabilitation &amp; Residential Health Care Ctr LLC</v>
          </cell>
          <cell r="E598" t="str">
            <v>07/01/2021</v>
          </cell>
          <cell r="F598">
            <v>200</v>
          </cell>
          <cell r="G598">
            <v>8.68</v>
          </cell>
          <cell r="H598">
            <v>147.91</v>
          </cell>
          <cell r="I598">
            <v>59.23</v>
          </cell>
          <cell r="J598">
            <v>3.35</v>
          </cell>
          <cell r="K598">
            <v>0</v>
          </cell>
          <cell r="L598">
            <v>0</v>
          </cell>
          <cell r="M598">
            <v>0</v>
          </cell>
          <cell r="N598">
            <v>4.37</v>
          </cell>
          <cell r="O598">
            <v>3.2472187922600426</v>
          </cell>
          <cell r="P598">
            <v>-0.85</v>
          </cell>
          <cell r="Q598">
            <v>-0.57999999999999996</v>
          </cell>
          <cell r="R598">
            <v>0</v>
          </cell>
          <cell r="S598">
            <v>225.35721879226003</v>
          </cell>
          <cell r="T598">
            <v>17.079999999999998</v>
          </cell>
          <cell r="U598">
            <v>242.43721879226001</v>
          </cell>
          <cell r="V598">
            <v>15.13</v>
          </cell>
        </row>
        <row r="599">
          <cell r="C599" t="str">
            <v>515132310</v>
          </cell>
          <cell r="D599" t="str">
            <v>Woodhaven Nursing Home</v>
          </cell>
          <cell r="E599" t="str">
            <v>07/01/2021</v>
          </cell>
          <cell r="F599">
            <v>143</v>
          </cell>
          <cell r="G599">
            <v>6.67</v>
          </cell>
          <cell r="H599">
            <v>191.58</v>
          </cell>
          <cell r="I599">
            <v>60.45</v>
          </cell>
          <cell r="J599">
            <v>2.27</v>
          </cell>
          <cell r="K599">
            <v>0</v>
          </cell>
          <cell r="L599">
            <v>0</v>
          </cell>
          <cell r="M599">
            <v>0</v>
          </cell>
          <cell r="N599">
            <v>0.12</v>
          </cell>
          <cell r="O599">
            <v>3.5559000000000083</v>
          </cell>
          <cell r="P599">
            <v>-0.33</v>
          </cell>
          <cell r="Q599">
            <v>-0.66</v>
          </cell>
          <cell r="R599">
            <v>0</v>
          </cell>
          <cell r="S599">
            <v>263.65589999999997</v>
          </cell>
          <cell r="T599">
            <v>6.64</v>
          </cell>
          <cell r="U599">
            <v>270.29589999999996</v>
          </cell>
          <cell r="V599">
            <v>16.41</v>
          </cell>
        </row>
        <row r="600">
          <cell r="C600" t="str">
            <v>552230310</v>
          </cell>
          <cell r="D600" t="str">
            <v>Woodland Pond at New Paltz</v>
          </cell>
          <cell r="E600" t="str">
            <v>07/01/2021</v>
          </cell>
          <cell r="F600">
            <v>40</v>
          </cell>
          <cell r="G600">
            <v>10.7</v>
          </cell>
          <cell r="H600">
            <v>109.82</v>
          </cell>
          <cell r="I600">
            <v>55.75</v>
          </cell>
          <cell r="J600">
            <v>3.04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2.4065999999999974</v>
          </cell>
          <cell r="P600">
            <v>-1.51</v>
          </cell>
          <cell r="Q600">
            <v>-0.55000000000000004</v>
          </cell>
          <cell r="R600">
            <v>0</v>
          </cell>
          <cell r="S600">
            <v>179.65659999999997</v>
          </cell>
          <cell r="T600">
            <v>30.22</v>
          </cell>
          <cell r="U600">
            <v>209.87659999999997</v>
          </cell>
          <cell r="V600">
            <v>4.07</v>
          </cell>
        </row>
        <row r="601">
          <cell r="C601" t="str">
            <v>275030310</v>
          </cell>
          <cell r="D601" t="str">
            <v>Woodside Manor Nursing Home Inc</v>
          </cell>
          <cell r="E601" t="str">
            <v>07/01/2021</v>
          </cell>
          <cell r="F601">
            <v>44</v>
          </cell>
          <cell r="G601">
            <v>10.52</v>
          </cell>
          <cell r="H601">
            <v>116.88</v>
          </cell>
          <cell r="I601">
            <v>53.07</v>
          </cell>
          <cell r="J601">
            <v>3.76</v>
          </cell>
          <cell r="K601">
            <v>0</v>
          </cell>
          <cell r="L601">
            <v>0</v>
          </cell>
          <cell r="M601">
            <v>0</v>
          </cell>
          <cell r="N601">
            <v>4.78</v>
          </cell>
          <cell r="O601">
            <v>3.0502523778083912</v>
          </cell>
          <cell r="P601">
            <v>-1.1399999999999999</v>
          </cell>
          <cell r="Q601">
            <v>-0.45</v>
          </cell>
          <cell r="R601">
            <v>0</v>
          </cell>
          <cell r="S601">
            <v>190.47025237780841</v>
          </cell>
          <cell r="T601">
            <v>22.8</v>
          </cell>
          <cell r="U601">
            <v>213.27025237780842</v>
          </cell>
          <cell r="V601">
            <v>15.1</v>
          </cell>
        </row>
        <row r="602">
          <cell r="C602" t="str">
            <v>700039010</v>
          </cell>
          <cell r="D602" t="str">
            <v>Workmens Circle Multicare Center</v>
          </cell>
          <cell r="E602" t="str">
            <v>07/01/2021</v>
          </cell>
          <cell r="F602">
            <v>524</v>
          </cell>
          <cell r="G602">
            <v>9.8099999999999987</v>
          </cell>
          <cell r="H602">
            <v>185.93</v>
          </cell>
          <cell r="I602">
            <v>66.290000000000006</v>
          </cell>
          <cell r="J602">
            <v>2.5099999999999998</v>
          </cell>
          <cell r="K602">
            <v>0</v>
          </cell>
          <cell r="L602">
            <v>0</v>
          </cell>
          <cell r="M602">
            <v>0</v>
          </cell>
          <cell r="N602">
            <v>0.91</v>
          </cell>
          <cell r="O602">
            <v>3.9456675214082679</v>
          </cell>
          <cell r="P602">
            <v>-1.98</v>
          </cell>
          <cell r="Q602">
            <v>-0.96</v>
          </cell>
          <cell r="R602">
            <v>0</v>
          </cell>
          <cell r="S602">
            <v>266.45566752140832</v>
          </cell>
          <cell r="T602">
            <v>39.64</v>
          </cell>
          <cell r="U602">
            <v>306.0956675214083</v>
          </cell>
          <cell r="V602">
            <v>16.63</v>
          </cell>
        </row>
        <row r="603">
          <cell r="C603" t="str">
            <v>602700030</v>
          </cell>
          <cell r="D603" t="str">
            <v>Wyoming County Community Hospital Snf</v>
          </cell>
          <cell r="E603" t="str">
            <v>07/01/2021</v>
          </cell>
          <cell r="F603">
            <v>138</v>
          </cell>
          <cell r="G603">
            <v>9.15</v>
          </cell>
          <cell r="H603">
            <v>112.79</v>
          </cell>
          <cell r="I603">
            <v>58.75</v>
          </cell>
          <cell r="J603">
            <v>6.79</v>
          </cell>
          <cell r="K603">
            <v>0</v>
          </cell>
          <cell r="L603">
            <v>0</v>
          </cell>
          <cell r="M603">
            <v>0</v>
          </cell>
          <cell r="N603">
            <v>0.42</v>
          </cell>
          <cell r="O603">
            <v>3.1463233148160725</v>
          </cell>
          <cell r="P603">
            <v>-1.45</v>
          </cell>
          <cell r="Q603">
            <v>-0.52</v>
          </cell>
          <cell r="R603">
            <v>0</v>
          </cell>
          <cell r="S603">
            <v>189.07632331481605</v>
          </cell>
          <cell r="T603">
            <v>29.01</v>
          </cell>
          <cell r="U603">
            <v>218.08632331481604</v>
          </cell>
          <cell r="V603">
            <v>15.34</v>
          </cell>
        </row>
        <row r="604">
          <cell r="C604" t="str">
            <v>590731910</v>
          </cell>
          <cell r="D604" t="str">
            <v>Yonkers Gardens Center for Nursing and Rehabilitation</v>
          </cell>
          <cell r="E604" t="str">
            <v>07/01/2021</v>
          </cell>
          <cell r="F604">
            <v>200</v>
          </cell>
          <cell r="G604">
            <v>12.99</v>
          </cell>
          <cell r="H604">
            <v>188.24</v>
          </cell>
          <cell r="I604">
            <v>66.64</v>
          </cell>
          <cell r="J604">
            <v>1.84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3.947400000000016</v>
          </cell>
          <cell r="P604">
            <v>-0.68</v>
          </cell>
          <cell r="Q604">
            <v>-0.61</v>
          </cell>
          <cell r="R604">
            <v>0</v>
          </cell>
          <cell r="S604">
            <v>272.36739999999998</v>
          </cell>
          <cell r="T604">
            <v>13.56</v>
          </cell>
          <cell r="U604">
            <v>285.92739999999998</v>
          </cell>
          <cell r="V604">
            <v>17.87</v>
          </cell>
        </row>
        <row r="605">
          <cell r="C605" t="str">
            <v>595130110</v>
          </cell>
          <cell r="D605" t="str">
            <v>Yorktown Rehabilitation &amp; Nursing Center</v>
          </cell>
          <cell r="E605" t="str">
            <v>07/01/2021</v>
          </cell>
          <cell r="F605">
            <v>127</v>
          </cell>
          <cell r="G605">
            <v>6.56</v>
          </cell>
          <cell r="H605">
            <v>165.49</v>
          </cell>
          <cell r="I605">
            <v>60.23</v>
          </cell>
          <cell r="J605">
            <v>1.63</v>
          </cell>
          <cell r="K605">
            <v>0</v>
          </cell>
          <cell r="L605">
            <v>0</v>
          </cell>
          <cell r="M605">
            <v>0</v>
          </cell>
          <cell r="N605">
            <v>0.1</v>
          </cell>
          <cell r="O605">
            <v>3.5866499999999917</v>
          </cell>
          <cell r="P605">
            <v>-1.41</v>
          </cell>
          <cell r="Q605">
            <v>-0.69</v>
          </cell>
          <cell r="R605">
            <v>0</v>
          </cell>
          <cell r="S605">
            <v>235.49664999999999</v>
          </cell>
          <cell r="T605">
            <v>28.12</v>
          </cell>
          <cell r="U605">
            <v>263.61664999999999</v>
          </cell>
          <cell r="V605">
            <v>18.37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7"/>
  <sheetViews>
    <sheetView zoomScaleNormal="100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C9" sqref="C9"/>
    </sheetView>
  </sheetViews>
  <sheetFormatPr defaultRowHeight="12" x14ac:dyDescent="0.2"/>
  <cols>
    <col min="1" max="1" width="15.83203125" style="1" bestFit="1" customWidth="1"/>
    <col min="2" max="2" width="68.1640625" style="1" bestFit="1" customWidth="1"/>
    <col min="3" max="3" width="13.1640625" style="1" customWidth="1"/>
    <col min="4" max="4" width="12.1640625" style="1" customWidth="1"/>
    <col min="5" max="5" width="18" style="1" customWidth="1"/>
    <col min="6" max="8" width="14.5" style="1" customWidth="1"/>
    <col min="9" max="9" width="14.6640625" style="1" customWidth="1"/>
    <col min="10" max="14" width="17.5" style="1" customWidth="1"/>
    <col min="15" max="15" width="12.83203125" style="1" customWidth="1"/>
    <col min="16" max="16" width="14.1640625" style="1" customWidth="1"/>
    <col min="17" max="17" width="17.33203125" customWidth="1"/>
    <col min="18" max="18" width="17.83203125" style="1" customWidth="1"/>
    <col min="19" max="20" width="16.5" style="1" customWidth="1"/>
    <col min="21" max="21" width="17.1640625" style="1" customWidth="1"/>
    <col min="22" max="22" width="22.6640625" style="1" customWidth="1"/>
    <col min="23" max="16384" width="9.33203125" style="1"/>
  </cols>
  <sheetData>
    <row r="1" spans="1:22" ht="18" x14ac:dyDescent="0.25">
      <c r="A1" s="37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9"/>
    </row>
    <row r="2" spans="1:22" ht="18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2" ht="18" x14ac:dyDescent="0.25">
      <c r="A3" s="43" t="s">
        <v>69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22" s="9" customFormat="1" ht="18" x14ac:dyDescent="0.25">
      <c r="A4" s="43" t="s">
        <v>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1:22" ht="18" x14ac:dyDescent="0.25">
      <c r="A5" s="46" t="s">
        <v>45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</row>
    <row r="6" spans="1:22" ht="45" customHeight="1" x14ac:dyDescent="0.25">
      <c r="A6" s="12"/>
      <c r="B6" s="13"/>
      <c r="C6" s="13"/>
      <c r="D6" s="14"/>
      <c r="E6" s="34" t="s">
        <v>70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6"/>
      <c r="T6" s="31"/>
      <c r="U6" s="27"/>
      <c r="V6" s="11" t="s">
        <v>47</v>
      </c>
    </row>
    <row r="7" spans="1:22" ht="15.75" x14ac:dyDescent="0.25">
      <c r="A7" s="12"/>
      <c r="B7" s="13"/>
      <c r="C7" s="13"/>
      <c r="D7" s="19"/>
      <c r="E7" s="24"/>
      <c r="F7" s="25"/>
      <c r="G7" s="25"/>
      <c r="H7" s="25"/>
      <c r="I7" s="25"/>
      <c r="J7" s="34" t="s">
        <v>6</v>
      </c>
      <c r="K7" s="35"/>
      <c r="L7" s="35"/>
      <c r="M7" s="35"/>
      <c r="N7" s="36"/>
      <c r="O7" s="25"/>
      <c r="P7" s="25"/>
      <c r="Q7" s="25"/>
      <c r="R7" s="25"/>
      <c r="S7" s="25"/>
      <c r="T7" s="32"/>
      <c r="U7" s="26"/>
      <c r="V7" s="11"/>
    </row>
    <row r="8" spans="1:22" s="2" customFormat="1" ht="63.75" x14ac:dyDescent="0.2">
      <c r="A8" s="17" t="s">
        <v>37</v>
      </c>
      <c r="B8" s="4" t="s">
        <v>0</v>
      </c>
      <c r="C8" s="4" t="s">
        <v>1</v>
      </c>
      <c r="D8" s="5" t="s">
        <v>8</v>
      </c>
      <c r="E8" s="6" t="s">
        <v>48</v>
      </c>
      <c r="F8" s="7" t="s">
        <v>36</v>
      </c>
      <c r="G8" s="7" t="s">
        <v>2</v>
      </c>
      <c r="H8" s="7" t="s">
        <v>4</v>
      </c>
      <c r="I8" s="7" t="s">
        <v>5</v>
      </c>
      <c r="J8" s="6" t="s">
        <v>58</v>
      </c>
      <c r="K8" s="7" t="s">
        <v>62</v>
      </c>
      <c r="L8" s="7" t="s">
        <v>57</v>
      </c>
      <c r="M8" s="30" t="s">
        <v>63</v>
      </c>
      <c r="N8" s="29" t="s">
        <v>65</v>
      </c>
      <c r="O8" s="7" t="s">
        <v>7</v>
      </c>
      <c r="P8" s="15" t="s">
        <v>46</v>
      </c>
      <c r="Q8" s="7" t="s">
        <v>40</v>
      </c>
      <c r="R8" s="7" t="s">
        <v>3</v>
      </c>
      <c r="S8" s="8" t="s">
        <v>41</v>
      </c>
      <c r="T8" s="7" t="s">
        <v>66</v>
      </c>
      <c r="U8" s="7" t="s">
        <v>67</v>
      </c>
      <c r="V8" s="10" t="s">
        <v>38</v>
      </c>
    </row>
    <row r="9" spans="1:22" ht="12.75" x14ac:dyDescent="0.2">
      <c r="A9" t="s">
        <v>50</v>
      </c>
      <c r="B9" s="20" t="s">
        <v>59</v>
      </c>
      <c r="C9" s="28" t="s">
        <v>71</v>
      </c>
      <c r="D9" s="21">
        <v>163</v>
      </c>
      <c r="E9" s="22">
        <v>9.9</v>
      </c>
      <c r="F9" s="22">
        <v>202.32</v>
      </c>
      <c r="G9" s="22">
        <v>61.39</v>
      </c>
      <c r="H9" s="22">
        <v>2.3199999999999998</v>
      </c>
      <c r="I9" s="22">
        <v>0</v>
      </c>
      <c r="J9" s="22">
        <v>0</v>
      </c>
      <c r="K9" s="22">
        <v>0</v>
      </c>
      <c r="L9" s="22">
        <v>0.8</v>
      </c>
      <c r="M9" s="22">
        <v>3.7269000000000005</v>
      </c>
      <c r="N9" s="22">
        <v>-1.1100000000000001</v>
      </c>
      <c r="O9" s="22">
        <v>-0.72</v>
      </c>
      <c r="P9" s="22">
        <v>0</v>
      </c>
      <c r="Q9" s="18">
        <f>SUM(E9:P9)</f>
        <v>278.62689999999998</v>
      </c>
      <c r="R9" s="22">
        <v>22.14</v>
      </c>
      <c r="S9" s="3">
        <f>Q9+R9</f>
        <v>300.76689999999996</v>
      </c>
      <c r="T9" s="3">
        <f t="shared" ref="T9" si="0">S9*0.5</f>
        <v>150.38344999999998</v>
      </c>
      <c r="U9" s="22">
        <v>15.94</v>
      </c>
      <c r="V9" s="16">
        <f>S9+T9+U9</f>
        <v>467.09034999999994</v>
      </c>
    </row>
    <row r="10" spans="1:22" ht="12.75" x14ac:dyDescent="0.2">
      <c r="A10" t="s">
        <v>10</v>
      </c>
      <c r="B10" s="20" t="s">
        <v>11</v>
      </c>
      <c r="C10" s="28" t="s">
        <v>71</v>
      </c>
      <c r="D10" s="21">
        <v>187</v>
      </c>
      <c r="E10" s="22">
        <v>10.49</v>
      </c>
      <c r="F10" s="22">
        <v>104.82</v>
      </c>
      <c r="G10" s="22">
        <v>50.18</v>
      </c>
      <c r="H10" s="22">
        <v>2.5099999999999998</v>
      </c>
      <c r="I10" s="22">
        <v>0</v>
      </c>
      <c r="J10" s="22">
        <v>0</v>
      </c>
      <c r="K10" s="22">
        <v>-4.58</v>
      </c>
      <c r="L10" s="22">
        <v>0.75</v>
      </c>
      <c r="M10" s="22">
        <v>2.8316962885843964</v>
      </c>
      <c r="N10" s="22">
        <v>-2.6</v>
      </c>
      <c r="O10" s="22">
        <v>-0.45</v>
      </c>
      <c r="P10" s="22">
        <v>0</v>
      </c>
      <c r="Q10" s="18">
        <f t="shared" ref="Q10:Q27" si="1">SUM(E10:P10)</f>
        <v>163.95169628858437</v>
      </c>
      <c r="R10" s="22">
        <v>51.97</v>
      </c>
      <c r="S10" s="3">
        <f t="shared" ref="S10:S27" si="2">Q10+R10</f>
        <v>215.92169628858437</v>
      </c>
      <c r="T10" s="3">
        <f t="shared" ref="T10:T11" si="3">S10*0.5</f>
        <v>107.96084814429219</v>
      </c>
      <c r="U10" s="22">
        <v>15.06</v>
      </c>
      <c r="V10" s="16">
        <f t="shared" ref="V10:V27" si="4">S10+T10+U10</f>
        <v>338.94254443287656</v>
      </c>
    </row>
    <row r="11" spans="1:22" ht="12.75" x14ac:dyDescent="0.2">
      <c r="A11" t="s">
        <v>12</v>
      </c>
      <c r="B11" s="20" t="s">
        <v>13</v>
      </c>
      <c r="C11" s="28" t="s">
        <v>71</v>
      </c>
      <c r="D11" s="21">
        <v>48</v>
      </c>
      <c r="E11" s="22">
        <v>6.34</v>
      </c>
      <c r="F11" s="22">
        <v>113.7</v>
      </c>
      <c r="G11" s="22">
        <v>51.52</v>
      </c>
      <c r="H11" s="22">
        <v>4.9800000000000004</v>
      </c>
      <c r="I11" s="22">
        <v>0</v>
      </c>
      <c r="J11" s="22">
        <v>0</v>
      </c>
      <c r="K11" s="22">
        <v>0</v>
      </c>
      <c r="L11" s="22">
        <v>2.99</v>
      </c>
      <c r="M11" s="22">
        <v>2.8176319155073202</v>
      </c>
      <c r="N11" s="22">
        <v>-1.58</v>
      </c>
      <c r="O11" s="22">
        <v>-0.52</v>
      </c>
      <c r="P11" s="22">
        <v>0</v>
      </c>
      <c r="Q11" s="18">
        <f t="shared" si="1"/>
        <v>180.2476319155073</v>
      </c>
      <c r="R11" s="22">
        <v>31.68</v>
      </c>
      <c r="S11" s="3">
        <f t="shared" si="2"/>
        <v>211.92763191550731</v>
      </c>
      <c r="T11" s="3">
        <f t="shared" si="3"/>
        <v>105.96381595775365</v>
      </c>
      <c r="U11" s="22">
        <v>16.489999999999998</v>
      </c>
      <c r="V11" s="16">
        <f t="shared" si="4"/>
        <v>334.38144787326098</v>
      </c>
    </row>
    <row r="12" spans="1:22" ht="12.75" x14ac:dyDescent="0.2">
      <c r="A12" t="s">
        <v>14</v>
      </c>
      <c r="B12" s="20" t="s">
        <v>15</v>
      </c>
      <c r="C12" s="28" t="s">
        <v>71</v>
      </c>
      <c r="D12" s="21">
        <v>92</v>
      </c>
      <c r="E12" s="22">
        <v>9.3899999999999988</v>
      </c>
      <c r="F12" s="22">
        <v>119.36</v>
      </c>
      <c r="G12" s="22">
        <v>51.94</v>
      </c>
      <c r="H12" s="22">
        <v>2.35</v>
      </c>
      <c r="I12" s="22">
        <v>0</v>
      </c>
      <c r="J12" s="22">
        <v>0</v>
      </c>
      <c r="K12" s="22">
        <v>0</v>
      </c>
      <c r="L12" s="22">
        <v>1.23</v>
      </c>
      <c r="M12" s="22">
        <v>2.7670460310398539</v>
      </c>
      <c r="N12" s="22">
        <v>-1.29</v>
      </c>
      <c r="O12" s="22">
        <v>-0.48</v>
      </c>
      <c r="P12" s="22">
        <v>0</v>
      </c>
      <c r="Q12" s="18">
        <f t="shared" si="1"/>
        <v>185.26704603103985</v>
      </c>
      <c r="R12" s="22">
        <v>25.7</v>
      </c>
      <c r="S12" s="3">
        <f t="shared" si="2"/>
        <v>210.96704603103984</v>
      </c>
      <c r="T12" s="3">
        <f t="shared" ref="T12" si="5">S12*0.5</f>
        <v>105.48352301551992</v>
      </c>
      <c r="U12" s="22">
        <v>19.52</v>
      </c>
      <c r="V12" s="16">
        <f t="shared" si="4"/>
        <v>335.97056904655972</v>
      </c>
    </row>
    <row r="13" spans="1:22" ht="12.75" x14ac:dyDescent="0.2">
      <c r="A13" t="s">
        <v>16</v>
      </c>
      <c r="B13" s="20" t="s">
        <v>17</v>
      </c>
      <c r="C13" s="28" t="s">
        <v>71</v>
      </c>
      <c r="D13" s="21">
        <v>192</v>
      </c>
      <c r="E13" s="22">
        <v>10.52</v>
      </c>
      <c r="F13" s="22">
        <v>127.22</v>
      </c>
      <c r="G13" s="22">
        <v>50.06</v>
      </c>
      <c r="H13" s="22">
        <v>1.62</v>
      </c>
      <c r="I13" s="22">
        <v>0</v>
      </c>
      <c r="J13" s="22">
        <v>0</v>
      </c>
      <c r="K13" s="22">
        <v>0</v>
      </c>
      <c r="L13" s="22">
        <v>1.41</v>
      </c>
      <c r="M13" s="22">
        <v>2.8473023825802102</v>
      </c>
      <c r="N13" s="22">
        <v>-0.81</v>
      </c>
      <c r="O13" s="22">
        <v>-0.57999999999999996</v>
      </c>
      <c r="P13" s="22">
        <v>0</v>
      </c>
      <c r="Q13" s="18">
        <f t="shared" si="1"/>
        <v>192.28730238258021</v>
      </c>
      <c r="R13" s="22">
        <v>16.11</v>
      </c>
      <c r="S13" s="3">
        <f t="shared" si="2"/>
        <v>208.39730238258022</v>
      </c>
      <c r="T13" s="3">
        <f t="shared" ref="T13:T15" si="6">S13*0.5</f>
        <v>104.19865119129011</v>
      </c>
      <c r="U13" s="22">
        <v>16.68</v>
      </c>
      <c r="V13" s="16">
        <f t="shared" si="4"/>
        <v>329.27595357387037</v>
      </c>
    </row>
    <row r="14" spans="1:22" ht="12.75" x14ac:dyDescent="0.2">
      <c r="A14" t="s">
        <v>18</v>
      </c>
      <c r="B14" s="20" t="s">
        <v>19</v>
      </c>
      <c r="C14" s="28" t="s">
        <v>71</v>
      </c>
      <c r="D14" s="21">
        <v>843</v>
      </c>
      <c r="E14" s="22">
        <v>23.43</v>
      </c>
      <c r="F14" s="22">
        <v>180.41</v>
      </c>
      <c r="G14" s="22">
        <v>69.75</v>
      </c>
      <c r="H14" s="22">
        <v>1.06</v>
      </c>
      <c r="I14" s="22">
        <v>0</v>
      </c>
      <c r="J14" s="22">
        <v>0</v>
      </c>
      <c r="K14" s="22">
        <v>0</v>
      </c>
      <c r="L14" s="22">
        <v>0.05</v>
      </c>
      <c r="M14" s="22">
        <v>4.1330435745659315</v>
      </c>
      <c r="N14" s="22">
        <v>-1</v>
      </c>
      <c r="O14" s="22">
        <v>-0.95</v>
      </c>
      <c r="P14" s="22">
        <v>0</v>
      </c>
      <c r="Q14" s="18">
        <f t="shared" si="1"/>
        <v>276.88304357456599</v>
      </c>
      <c r="R14" s="22">
        <v>19.91</v>
      </c>
      <c r="S14" s="3">
        <f t="shared" si="2"/>
        <v>296.79304357456601</v>
      </c>
      <c r="T14" s="3">
        <f t="shared" si="6"/>
        <v>148.39652178728301</v>
      </c>
      <c r="U14" s="22">
        <v>20.28</v>
      </c>
      <c r="V14" s="16">
        <f t="shared" si="4"/>
        <v>465.46956536184905</v>
      </c>
    </row>
    <row r="15" spans="1:22" ht="12.75" x14ac:dyDescent="0.2">
      <c r="A15" t="s">
        <v>20</v>
      </c>
      <c r="B15" s="20" t="s">
        <v>21</v>
      </c>
      <c r="C15" s="28" t="s">
        <v>71</v>
      </c>
      <c r="D15" s="21">
        <v>288</v>
      </c>
      <c r="E15" s="22">
        <v>9.2799999999999994</v>
      </c>
      <c r="F15" s="22">
        <v>113.8</v>
      </c>
      <c r="G15" s="22">
        <v>60.27</v>
      </c>
      <c r="H15" s="22">
        <v>3.88</v>
      </c>
      <c r="I15" s="22">
        <v>0</v>
      </c>
      <c r="J15" s="22">
        <v>0</v>
      </c>
      <c r="K15" s="22">
        <v>0</v>
      </c>
      <c r="L15" s="22">
        <v>0.15</v>
      </c>
      <c r="M15" s="22">
        <v>2.903719169122013</v>
      </c>
      <c r="N15" s="22">
        <v>-0.27</v>
      </c>
      <c r="O15" s="22">
        <v>-0.56000000000000005</v>
      </c>
      <c r="P15" s="22">
        <v>0</v>
      </c>
      <c r="Q15" s="18">
        <f t="shared" si="1"/>
        <v>189.453719169122</v>
      </c>
      <c r="R15" s="22">
        <v>5.41</v>
      </c>
      <c r="S15" s="3">
        <f t="shared" si="2"/>
        <v>194.86371916912199</v>
      </c>
      <c r="T15" s="3">
        <f t="shared" si="6"/>
        <v>97.431859584560996</v>
      </c>
      <c r="U15" s="22">
        <v>13.69</v>
      </c>
      <c r="V15" s="16">
        <f t="shared" si="4"/>
        <v>305.985578753683</v>
      </c>
    </row>
    <row r="16" spans="1:22" ht="12.75" x14ac:dyDescent="0.2">
      <c r="A16" t="s">
        <v>23</v>
      </c>
      <c r="B16" s="20" t="s">
        <v>24</v>
      </c>
      <c r="C16" s="28" t="s">
        <v>71</v>
      </c>
      <c r="D16" s="21">
        <v>583</v>
      </c>
      <c r="E16" s="22">
        <v>11.38</v>
      </c>
      <c r="F16" s="22">
        <v>147.01</v>
      </c>
      <c r="G16" s="22">
        <v>61.73</v>
      </c>
      <c r="H16" s="22">
        <v>3.9</v>
      </c>
      <c r="I16" s="22">
        <v>0</v>
      </c>
      <c r="J16" s="22">
        <v>0</v>
      </c>
      <c r="K16" s="22">
        <v>0</v>
      </c>
      <c r="L16" s="22">
        <v>0.17</v>
      </c>
      <c r="M16" s="22">
        <v>3.3118213792071174</v>
      </c>
      <c r="N16" s="22">
        <v>-0.95</v>
      </c>
      <c r="O16" s="22">
        <v>-0.52</v>
      </c>
      <c r="P16" s="22">
        <v>0</v>
      </c>
      <c r="Q16" s="18">
        <f t="shared" si="1"/>
        <v>226.03182137920709</v>
      </c>
      <c r="R16" s="22">
        <v>19.04</v>
      </c>
      <c r="S16" s="3">
        <f t="shared" si="2"/>
        <v>245.07182137920708</v>
      </c>
      <c r="T16" s="3">
        <f t="shared" ref="T16" si="7">S16*0.5</f>
        <v>122.53591068960354</v>
      </c>
      <c r="U16" s="22">
        <v>16.79</v>
      </c>
      <c r="V16" s="16">
        <f t="shared" si="4"/>
        <v>384.39773206881063</v>
      </c>
    </row>
    <row r="17" spans="1:22" ht="12.75" x14ac:dyDescent="0.2">
      <c r="A17" t="s">
        <v>52</v>
      </c>
      <c r="B17" s="20" t="s">
        <v>54</v>
      </c>
      <c r="C17" s="28" t="s">
        <v>71</v>
      </c>
      <c r="D17" s="21">
        <v>120</v>
      </c>
      <c r="E17" s="22">
        <v>15.92</v>
      </c>
      <c r="F17" s="22">
        <v>203.67</v>
      </c>
      <c r="G17" s="22">
        <v>63.34</v>
      </c>
      <c r="H17" s="22">
        <v>5.22</v>
      </c>
      <c r="I17" s="22">
        <v>0</v>
      </c>
      <c r="J17" s="22">
        <v>0</v>
      </c>
      <c r="K17" s="22">
        <v>0</v>
      </c>
      <c r="L17" s="22">
        <v>0</v>
      </c>
      <c r="M17" s="22">
        <v>3.7778999999999883</v>
      </c>
      <c r="N17" s="22">
        <v>-0.97</v>
      </c>
      <c r="O17" s="22">
        <v>-0.74</v>
      </c>
      <c r="P17" s="22">
        <v>0</v>
      </c>
      <c r="Q17" s="18">
        <f t="shared" si="1"/>
        <v>290.21789999999993</v>
      </c>
      <c r="R17" s="22">
        <v>19.34</v>
      </c>
      <c r="S17" s="3">
        <f t="shared" si="2"/>
        <v>309.5578999999999</v>
      </c>
      <c r="T17" s="3">
        <f t="shared" ref="T17:T19" si="8">S17*0.5</f>
        <v>154.77894999999995</v>
      </c>
      <c r="U17" s="22">
        <v>48.85</v>
      </c>
      <c r="V17" s="16">
        <f t="shared" si="4"/>
        <v>513.18684999999982</v>
      </c>
    </row>
    <row r="18" spans="1:22" ht="12.75" x14ac:dyDescent="0.2">
      <c r="A18" t="s">
        <v>25</v>
      </c>
      <c r="B18" s="20" t="s">
        <v>26</v>
      </c>
      <c r="C18" s="28" t="s">
        <v>71</v>
      </c>
      <c r="D18" s="21">
        <v>100</v>
      </c>
      <c r="E18" s="22">
        <v>15.67</v>
      </c>
      <c r="F18" s="22">
        <v>83.68</v>
      </c>
      <c r="G18" s="22">
        <v>51.37</v>
      </c>
      <c r="H18" s="22">
        <v>2.99</v>
      </c>
      <c r="I18" s="22">
        <v>0</v>
      </c>
      <c r="J18" s="22">
        <v>0</v>
      </c>
      <c r="K18" s="22">
        <v>0</v>
      </c>
      <c r="L18" s="22">
        <v>0</v>
      </c>
      <c r="M18" s="22">
        <v>2.90655000000001</v>
      </c>
      <c r="N18" s="22">
        <v>-0.4</v>
      </c>
      <c r="O18" s="22">
        <v>-0.52</v>
      </c>
      <c r="P18" s="22">
        <v>0</v>
      </c>
      <c r="Q18" s="18">
        <f t="shared" si="1"/>
        <v>155.69655</v>
      </c>
      <c r="R18" s="22">
        <v>8.01</v>
      </c>
      <c r="S18" s="3">
        <f t="shared" si="2"/>
        <v>163.70654999999999</v>
      </c>
      <c r="T18" s="3">
        <f t="shared" si="8"/>
        <v>81.853274999999996</v>
      </c>
      <c r="U18" s="22">
        <v>20.329999999999998</v>
      </c>
      <c r="V18" s="16">
        <f t="shared" si="4"/>
        <v>265.88982499999997</v>
      </c>
    </row>
    <row r="19" spans="1:22" ht="12.75" x14ac:dyDescent="0.2">
      <c r="A19" t="s">
        <v>27</v>
      </c>
      <c r="B19" s="20" t="s">
        <v>28</v>
      </c>
      <c r="C19" s="28" t="s">
        <v>71</v>
      </c>
      <c r="D19" s="21">
        <v>60</v>
      </c>
      <c r="E19" s="22">
        <v>29.17</v>
      </c>
      <c r="F19" s="22">
        <v>125.02</v>
      </c>
      <c r="G19" s="22">
        <v>69.569999999999993</v>
      </c>
      <c r="H19" s="22">
        <v>2.9</v>
      </c>
      <c r="I19" s="22">
        <v>0</v>
      </c>
      <c r="J19" s="22">
        <v>0</v>
      </c>
      <c r="K19" s="22">
        <v>0</v>
      </c>
      <c r="L19" s="22">
        <v>0</v>
      </c>
      <c r="M19" s="22">
        <v>3.4408500000000117</v>
      </c>
      <c r="N19" s="22">
        <v>-2.15</v>
      </c>
      <c r="O19" s="22">
        <v>-0.92</v>
      </c>
      <c r="P19" s="22">
        <v>0</v>
      </c>
      <c r="Q19" s="18">
        <f t="shared" si="1"/>
        <v>227.03085000000002</v>
      </c>
      <c r="R19" s="22">
        <v>42.94</v>
      </c>
      <c r="S19" s="3">
        <f t="shared" si="2"/>
        <v>269.97085000000004</v>
      </c>
      <c r="T19" s="3">
        <f t="shared" si="8"/>
        <v>134.98542500000002</v>
      </c>
      <c r="U19" s="22">
        <v>150.75</v>
      </c>
      <c r="V19" s="16">
        <f t="shared" si="4"/>
        <v>555.70627500000001</v>
      </c>
    </row>
    <row r="20" spans="1:22" ht="12.75" x14ac:dyDescent="0.2">
      <c r="A20" t="s">
        <v>29</v>
      </c>
      <c r="B20" s="20" t="s">
        <v>30</v>
      </c>
      <c r="C20" s="28" t="s">
        <v>71</v>
      </c>
      <c r="D20" s="21">
        <v>126</v>
      </c>
      <c r="E20" s="22">
        <v>14.02</v>
      </c>
      <c r="F20" s="22">
        <v>210.11</v>
      </c>
      <c r="G20" s="22">
        <v>58.56</v>
      </c>
      <c r="H20" s="22">
        <v>1.59</v>
      </c>
      <c r="I20" s="22">
        <v>0</v>
      </c>
      <c r="J20" s="22">
        <v>0</v>
      </c>
      <c r="K20" s="22">
        <v>0</v>
      </c>
      <c r="L20" s="22">
        <v>0.06</v>
      </c>
      <c r="M20" s="22">
        <v>3.6987000000000023</v>
      </c>
      <c r="N20" s="22">
        <v>-1.29</v>
      </c>
      <c r="O20" s="22">
        <v>-0.6</v>
      </c>
      <c r="P20" s="22">
        <v>0</v>
      </c>
      <c r="Q20" s="18">
        <f t="shared" si="1"/>
        <v>286.14870000000002</v>
      </c>
      <c r="R20" s="22">
        <v>25.74</v>
      </c>
      <c r="S20" s="3">
        <f t="shared" si="2"/>
        <v>311.88870000000003</v>
      </c>
      <c r="T20" s="3">
        <f t="shared" ref="T20:T22" si="9">S20*0.5</f>
        <v>155.94435000000001</v>
      </c>
      <c r="U20" s="22">
        <v>20.22</v>
      </c>
      <c r="V20" s="16">
        <f t="shared" si="4"/>
        <v>488.0530500000001</v>
      </c>
    </row>
    <row r="21" spans="1:22" ht="12.75" x14ac:dyDescent="0.2">
      <c r="A21" t="s">
        <v>53</v>
      </c>
      <c r="B21" s="20" t="s">
        <v>55</v>
      </c>
      <c r="C21" s="28" t="s">
        <v>71</v>
      </c>
      <c r="D21" s="21">
        <v>305</v>
      </c>
      <c r="E21" s="22">
        <v>9.42</v>
      </c>
      <c r="F21" s="22">
        <v>213.47</v>
      </c>
      <c r="G21" s="22">
        <v>67.63</v>
      </c>
      <c r="H21" s="22">
        <v>3.23</v>
      </c>
      <c r="I21" s="22">
        <v>0</v>
      </c>
      <c r="J21" s="22">
        <v>0</v>
      </c>
      <c r="K21" s="22">
        <v>-6.21</v>
      </c>
      <c r="L21" s="22">
        <v>0.43</v>
      </c>
      <c r="M21" s="22">
        <v>4.2219579570700603</v>
      </c>
      <c r="N21" s="22">
        <v>-1.2</v>
      </c>
      <c r="O21" s="22">
        <v>-0.67</v>
      </c>
      <c r="P21" s="22">
        <v>0</v>
      </c>
      <c r="Q21" s="18">
        <f t="shared" si="1"/>
        <v>290.32195795707008</v>
      </c>
      <c r="R21" s="22">
        <v>23.96</v>
      </c>
      <c r="S21" s="3">
        <f t="shared" si="2"/>
        <v>314.28195795707006</v>
      </c>
      <c r="T21" s="3">
        <f t="shared" si="9"/>
        <v>157.14097897853503</v>
      </c>
      <c r="U21" s="22">
        <v>18.46</v>
      </c>
      <c r="V21" s="16">
        <f t="shared" si="4"/>
        <v>489.88293693560507</v>
      </c>
    </row>
    <row r="22" spans="1:22" ht="12.75" x14ac:dyDescent="0.2">
      <c r="A22" t="s">
        <v>9</v>
      </c>
      <c r="B22" s="20" t="s">
        <v>64</v>
      </c>
      <c r="C22" s="28" t="s">
        <v>71</v>
      </c>
      <c r="D22" s="21">
        <v>250</v>
      </c>
      <c r="E22" s="22">
        <v>12.66</v>
      </c>
      <c r="F22" s="22">
        <v>133.04</v>
      </c>
      <c r="G22" s="22">
        <v>60.36</v>
      </c>
      <c r="H22" s="22">
        <v>3.67</v>
      </c>
      <c r="I22" s="22">
        <v>0</v>
      </c>
      <c r="J22" s="22">
        <v>0</v>
      </c>
      <c r="K22" s="22">
        <v>0</v>
      </c>
      <c r="L22" s="22">
        <v>0</v>
      </c>
      <c r="M22" s="22">
        <v>3.3079500000000053</v>
      </c>
      <c r="N22" s="22">
        <v>-4.03</v>
      </c>
      <c r="O22" s="22">
        <v>-0.59</v>
      </c>
      <c r="P22" s="22">
        <v>0</v>
      </c>
      <c r="Q22" s="18">
        <f t="shared" si="1"/>
        <v>208.41794999999999</v>
      </c>
      <c r="R22" s="22">
        <v>80.569999999999993</v>
      </c>
      <c r="S22" s="3">
        <f t="shared" si="2"/>
        <v>288.98794999999996</v>
      </c>
      <c r="T22" s="3">
        <f t="shared" si="9"/>
        <v>144.49397499999998</v>
      </c>
      <c r="U22" s="22">
        <v>17.149999999999999</v>
      </c>
      <c r="V22" s="16">
        <f t="shared" si="4"/>
        <v>450.63192499999991</v>
      </c>
    </row>
    <row r="23" spans="1:22" ht="12.75" x14ac:dyDescent="0.2">
      <c r="A23" s="33" t="s">
        <v>68</v>
      </c>
      <c r="B23" s="20" t="s">
        <v>31</v>
      </c>
      <c r="C23" s="28" t="s">
        <v>71</v>
      </c>
      <c r="D23" s="21">
        <v>85</v>
      </c>
      <c r="E23" s="22">
        <v>16.79</v>
      </c>
      <c r="F23" s="22">
        <v>108.68</v>
      </c>
      <c r="G23" s="22">
        <v>55.33</v>
      </c>
      <c r="H23" s="22">
        <v>4.8499999999999996</v>
      </c>
      <c r="I23" s="22">
        <v>0</v>
      </c>
      <c r="J23" s="22">
        <v>0</v>
      </c>
      <c r="K23" s="22">
        <v>0</v>
      </c>
      <c r="L23" s="22">
        <v>7.0000000000000007E-2</v>
      </c>
      <c r="M23" s="22">
        <v>2.9338500000000067</v>
      </c>
      <c r="N23" s="22">
        <v>-0.13</v>
      </c>
      <c r="O23" s="22">
        <v>-0.49</v>
      </c>
      <c r="P23" s="22">
        <v>0</v>
      </c>
      <c r="Q23" s="18">
        <f t="shared" si="1"/>
        <v>188.03385</v>
      </c>
      <c r="R23" s="22">
        <v>2.52</v>
      </c>
      <c r="S23" s="3">
        <f t="shared" si="2"/>
        <v>190.55385000000001</v>
      </c>
      <c r="T23" s="3">
        <f t="shared" ref="T23:T24" si="10">S23*0.5</f>
        <v>95.276925000000006</v>
      </c>
      <c r="U23" s="22">
        <v>0</v>
      </c>
      <c r="V23" s="16">
        <f t="shared" si="4"/>
        <v>285.83077500000002</v>
      </c>
    </row>
    <row r="24" spans="1:22" ht="12.75" x14ac:dyDescent="0.2">
      <c r="A24" t="s">
        <v>32</v>
      </c>
      <c r="B24" s="20" t="s">
        <v>33</v>
      </c>
      <c r="C24" s="28" t="s">
        <v>71</v>
      </c>
      <c r="D24" s="21">
        <v>559</v>
      </c>
      <c r="E24" s="22">
        <v>31.62</v>
      </c>
      <c r="F24" s="22">
        <v>181.43</v>
      </c>
      <c r="G24" s="22">
        <v>67.7</v>
      </c>
      <c r="H24" s="22">
        <v>2.77</v>
      </c>
      <c r="I24" s="22">
        <v>0</v>
      </c>
      <c r="J24" s="22">
        <v>0</v>
      </c>
      <c r="K24" s="22">
        <v>0</v>
      </c>
      <c r="L24" s="22">
        <v>0.09</v>
      </c>
      <c r="M24" s="22">
        <v>4.3700676225792563</v>
      </c>
      <c r="N24" s="22">
        <v>-0.9</v>
      </c>
      <c r="O24" s="22">
        <v>-0.78</v>
      </c>
      <c r="P24" s="22">
        <v>0</v>
      </c>
      <c r="Q24" s="18">
        <f t="shared" si="1"/>
        <v>286.30006762257926</v>
      </c>
      <c r="R24" s="22">
        <v>17.96</v>
      </c>
      <c r="S24" s="3">
        <f t="shared" si="2"/>
        <v>304.26006762257924</v>
      </c>
      <c r="T24" s="3">
        <f t="shared" si="10"/>
        <v>152.13003381128962</v>
      </c>
      <c r="U24" s="22">
        <v>23.31</v>
      </c>
      <c r="V24" s="16">
        <f t="shared" si="4"/>
        <v>479.70010143386884</v>
      </c>
    </row>
    <row r="25" spans="1:22" ht="12.75" x14ac:dyDescent="0.2">
      <c r="A25" t="s">
        <v>22</v>
      </c>
      <c r="B25" s="20" t="s">
        <v>56</v>
      </c>
      <c r="C25" s="28" t="s">
        <v>71</v>
      </c>
      <c r="D25" s="21">
        <v>514</v>
      </c>
      <c r="E25" s="22">
        <v>29.58</v>
      </c>
      <c r="F25" s="22">
        <v>199.18</v>
      </c>
      <c r="G25" s="22">
        <v>68.88</v>
      </c>
      <c r="H25" s="22">
        <v>2.5</v>
      </c>
      <c r="I25" s="22">
        <v>0</v>
      </c>
      <c r="J25" s="22">
        <v>0</v>
      </c>
      <c r="K25" s="22">
        <v>0</v>
      </c>
      <c r="L25" s="22">
        <v>0.33</v>
      </c>
      <c r="M25" s="22">
        <v>4.4589892308774211</v>
      </c>
      <c r="N25" s="22">
        <v>-0.73</v>
      </c>
      <c r="O25" s="22">
        <v>-0.9</v>
      </c>
      <c r="P25" s="22">
        <v>0</v>
      </c>
      <c r="Q25" s="18">
        <f t="shared" si="1"/>
        <v>303.2989892308774</v>
      </c>
      <c r="R25" s="22">
        <v>14.52</v>
      </c>
      <c r="S25" s="3">
        <f t="shared" si="2"/>
        <v>317.81898923087738</v>
      </c>
      <c r="T25" s="3">
        <f t="shared" ref="T25:T27" si="11">S25*0.5</f>
        <v>158.90949461543869</v>
      </c>
      <c r="U25" s="22">
        <v>18.43</v>
      </c>
      <c r="V25" s="16">
        <f t="shared" si="4"/>
        <v>495.15848384631607</v>
      </c>
    </row>
    <row r="26" spans="1:22" ht="12.75" x14ac:dyDescent="0.2">
      <c r="A26" t="s">
        <v>60</v>
      </c>
      <c r="B26" s="20" t="s">
        <v>61</v>
      </c>
      <c r="C26" s="28" t="s">
        <v>71</v>
      </c>
      <c r="D26" s="21">
        <v>744</v>
      </c>
      <c r="E26" s="22">
        <v>23.4</v>
      </c>
      <c r="F26" s="22">
        <v>210.99</v>
      </c>
      <c r="G26" s="22">
        <v>69.03</v>
      </c>
      <c r="H26" s="22">
        <v>1.82</v>
      </c>
      <c r="I26" s="22">
        <v>0</v>
      </c>
      <c r="J26" s="22">
        <v>0</v>
      </c>
      <c r="K26" s="22">
        <v>0</v>
      </c>
      <c r="L26" s="22">
        <v>0.46</v>
      </c>
      <c r="M26" s="22">
        <v>4.5642601444896513</v>
      </c>
      <c r="N26" s="22">
        <v>-2.29</v>
      </c>
      <c r="O26" s="22">
        <v>-0.8</v>
      </c>
      <c r="P26" s="22">
        <v>0</v>
      </c>
      <c r="Q26" s="18">
        <f t="shared" si="1"/>
        <v>307.17426014448961</v>
      </c>
      <c r="R26" s="22">
        <v>45.89</v>
      </c>
      <c r="S26" s="3">
        <f t="shared" si="2"/>
        <v>353.06426014448959</v>
      </c>
      <c r="T26" s="3">
        <f t="shared" si="11"/>
        <v>176.5321300722448</v>
      </c>
      <c r="U26" s="22">
        <v>22.09</v>
      </c>
      <c r="V26" s="16">
        <f t="shared" si="4"/>
        <v>551.68639021673437</v>
      </c>
    </row>
    <row r="27" spans="1:22" ht="12.75" x14ac:dyDescent="0.2">
      <c r="A27" t="s">
        <v>34</v>
      </c>
      <c r="B27" s="20" t="s">
        <v>35</v>
      </c>
      <c r="C27" s="28" t="s">
        <v>71</v>
      </c>
      <c r="D27" s="21">
        <v>229</v>
      </c>
      <c r="E27" s="22">
        <v>8.17</v>
      </c>
      <c r="F27" s="22">
        <v>97.4</v>
      </c>
      <c r="G27" s="22">
        <v>51.51</v>
      </c>
      <c r="H27" s="22">
        <v>2.84</v>
      </c>
      <c r="I27" s="22">
        <v>0</v>
      </c>
      <c r="J27" s="22">
        <v>0</v>
      </c>
      <c r="K27" s="22">
        <v>0</v>
      </c>
      <c r="L27" s="22">
        <v>3.5</v>
      </c>
      <c r="M27" s="22">
        <v>2.4642118252634191</v>
      </c>
      <c r="N27" s="22">
        <v>-0.31</v>
      </c>
      <c r="O27" s="22">
        <v>-0.43</v>
      </c>
      <c r="P27" s="22">
        <v>0</v>
      </c>
      <c r="Q27" s="18">
        <f t="shared" si="1"/>
        <v>165.14421182526343</v>
      </c>
      <c r="R27" s="22">
        <v>6.17</v>
      </c>
      <c r="S27" s="3">
        <f t="shared" si="2"/>
        <v>171.31421182526341</v>
      </c>
      <c r="T27" s="3">
        <f t="shared" si="11"/>
        <v>85.657105912631707</v>
      </c>
      <c r="U27" s="22">
        <v>10.96</v>
      </c>
      <c r="V27" s="16">
        <f t="shared" si="4"/>
        <v>267.93131773789509</v>
      </c>
    </row>
  </sheetData>
  <sortState xmlns:xlrd2="http://schemas.microsoft.com/office/spreadsheetml/2017/richdata2" ref="A9:W27">
    <sortCondition ref="B9:B27"/>
  </sortState>
  <mergeCells count="7">
    <mergeCell ref="J7:N7"/>
    <mergeCell ref="E6:S6"/>
    <mergeCell ref="A1:V1"/>
    <mergeCell ref="A2:V2"/>
    <mergeCell ref="A3:V3"/>
    <mergeCell ref="A4:V4"/>
    <mergeCell ref="A5:V5"/>
  </mergeCells>
  <phoneticPr fontId="13" type="noConversion"/>
  <pageMargins left="0.25" right="0.25" top="0.25" bottom="0.25" header="0.05" footer="0.3"/>
  <pageSetup paperSize="5" scale="52" firstPageNumber="0" fitToHeight="0" orientation="landscape" r:id="rId1"/>
  <headerFooter alignWithMargins="0"/>
  <webPublishItems count="1">
    <webPublishItem id="17532" divId="7-1-21 Updated COVID Benchmark Rates_17532" sourceType="range" sourceRef="A8:V27" destinationFile="C:\Users\kmm13\Desktop\Copy of 7-1-21 Updated COVID Benchmark Rate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V27"/>
  <sheetViews>
    <sheetView tabSelected="1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C9" sqref="C9"/>
    </sheetView>
  </sheetViews>
  <sheetFormatPr defaultRowHeight="12" x14ac:dyDescent="0.2"/>
  <cols>
    <col min="1" max="1" width="15.83203125" style="1" bestFit="1" customWidth="1"/>
    <col min="2" max="2" width="68.1640625" style="1" bestFit="1" customWidth="1"/>
    <col min="3" max="3" width="13.1640625" style="1" bestFit="1" customWidth="1"/>
    <col min="4" max="4" width="12.1640625" style="1" customWidth="1"/>
    <col min="5" max="5" width="18" style="1" customWidth="1"/>
    <col min="6" max="9" width="14.5" style="1" customWidth="1"/>
    <col min="10" max="11" width="18.5" style="1" customWidth="1"/>
    <col min="12" max="12" width="16.1640625" style="1" customWidth="1"/>
    <col min="13" max="14" width="16.83203125" style="1" customWidth="1"/>
    <col min="15" max="16" width="14.5" style="1" customWidth="1"/>
    <col min="17" max="17" width="10" customWidth="1"/>
    <col min="18" max="19" width="14.5" style="1" customWidth="1"/>
    <col min="20" max="20" width="15.5" style="1" customWidth="1"/>
    <col min="21" max="21" width="14" style="1" customWidth="1"/>
    <col min="22" max="22" width="21.6640625" style="1" customWidth="1"/>
    <col min="23" max="16384" width="9.33203125" style="1"/>
  </cols>
  <sheetData>
    <row r="1" spans="1:22" ht="18" x14ac:dyDescent="0.25">
      <c r="A1" s="37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9"/>
    </row>
    <row r="2" spans="1:22" ht="18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2" ht="18" x14ac:dyDescent="0.25">
      <c r="A3" s="43" t="s">
        <v>69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22" s="9" customFormat="1" ht="18" x14ac:dyDescent="0.25">
      <c r="A4" s="43" t="s">
        <v>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1:22" ht="18" x14ac:dyDescent="0.25">
      <c r="A5" s="46" t="s">
        <v>49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</row>
    <row r="6" spans="1:22" ht="45" x14ac:dyDescent="0.25">
      <c r="A6" s="12"/>
      <c r="B6" s="13"/>
      <c r="C6" s="13"/>
      <c r="D6" s="14"/>
      <c r="E6" s="49" t="s">
        <v>70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32"/>
      <c r="U6" s="27"/>
      <c r="V6" s="11" t="s">
        <v>47</v>
      </c>
    </row>
    <row r="7" spans="1:22" ht="15.75" x14ac:dyDescent="0.25">
      <c r="A7" s="12"/>
      <c r="B7" s="13"/>
      <c r="C7" s="13"/>
      <c r="D7" s="19"/>
      <c r="E7" s="24"/>
      <c r="F7" s="25"/>
      <c r="G7" s="25"/>
      <c r="H7" s="25"/>
      <c r="I7" s="25"/>
      <c r="J7" s="49" t="s">
        <v>6</v>
      </c>
      <c r="K7" s="50"/>
      <c r="L7" s="50"/>
      <c r="M7" s="50"/>
      <c r="N7" s="51"/>
      <c r="O7" s="25"/>
      <c r="P7" s="25"/>
      <c r="Q7" s="25"/>
      <c r="R7" s="25"/>
      <c r="S7" s="25"/>
      <c r="T7" s="32"/>
      <c r="U7" s="26"/>
      <c r="V7" s="11"/>
    </row>
    <row r="8" spans="1:22" s="2" customFormat="1" ht="63.75" x14ac:dyDescent="0.2">
      <c r="A8" s="17" t="s">
        <v>37</v>
      </c>
      <c r="B8" s="4" t="s">
        <v>0</v>
      </c>
      <c r="C8" s="4" t="s">
        <v>1</v>
      </c>
      <c r="D8" s="5" t="s">
        <v>8</v>
      </c>
      <c r="E8" s="6" t="s">
        <v>48</v>
      </c>
      <c r="F8" s="23" t="s">
        <v>51</v>
      </c>
      <c r="G8" s="7" t="s">
        <v>2</v>
      </c>
      <c r="H8" s="7" t="s">
        <v>4</v>
      </c>
      <c r="I8" s="7" t="s">
        <v>5</v>
      </c>
      <c r="J8" s="6" t="s">
        <v>58</v>
      </c>
      <c r="K8" s="7" t="s">
        <v>62</v>
      </c>
      <c r="L8" s="7" t="s">
        <v>57</v>
      </c>
      <c r="M8" s="30" t="s">
        <v>63</v>
      </c>
      <c r="N8" s="29" t="s">
        <v>65</v>
      </c>
      <c r="O8" s="7" t="s">
        <v>7</v>
      </c>
      <c r="P8" s="15" t="s">
        <v>46</v>
      </c>
      <c r="Q8" s="7" t="s">
        <v>40</v>
      </c>
      <c r="R8" s="7" t="s">
        <v>3</v>
      </c>
      <c r="S8" s="8" t="s">
        <v>41</v>
      </c>
      <c r="T8" s="7" t="s">
        <v>66</v>
      </c>
      <c r="U8" s="23" t="s">
        <v>67</v>
      </c>
      <c r="V8" s="10" t="s">
        <v>39</v>
      </c>
    </row>
    <row r="9" spans="1:22" ht="12.75" x14ac:dyDescent="0.2">
      <c r="A9" s="20" t="s">
        <v>50</v>
      </c>
      <c r="B9" s="20" t="s">
        <v>59</v>
      </c>
      <c r="C9" s="28" t="s">
        <v>71</v>
      </c>
      <c r="D9" s="21">
        <v>163</v>
      </c>
      <c r="E9" s="22">
        <v>9.9</v>
      </c>
      <c r="F9" s="22">
        <f>VLOOKUP(A9,'[3]07-01-21 NH-Medicare Elig.'!$C$9:$V$605,6,FALSE)</f>
        <v>199.5</v>
      </c>
      <c r="G9" s="22">
        <v>61.39</v>
      </c>
      <c r="H9" s="22">
        <f>VLOOKUP(A9,'[3]07-01-21 NH-Medicare Elig.'!$C$9:$V$605,8,FALSE)</f>
        <v>2.3199999999999998</v>
      </c>
      <c r="I9" s="22">
        <v>0</v>
      </c>
      <c r="J9" s="22">
        <v>0</v>
      </c>
      <c r="K9" s="22">
        <v>0</v>
      </c>
      <c r="L9" s="22">
        <v>0.8</v>
      </c>
      <c r="M9" s="22">
        <v>3.6901499999999885</v>
      </c>
      <c r="N9" s="22">
        <v>-1.1100000000000001</v>
      </c>
      <c r="O9" s="22">
        <v>-0.72</v>
      </c>
      <c r="P9" s="22">
        <f>VLOOKUP(A9,'[3]07-01-21 NH-Medicare Elig.'!$C$9:$V$605,16,FALSE)</f>
        <v>0</v>
      </c>
      <c r="Q9" s="18">
        <f>SUM(E9:P9)</f>
        <v>275.77014999999994</v>
      </c>
      <c r="R9" s="22">
        <v>22.14</v>
      </c>
      <c r="S9" s="3">
        <f>Q9+R9</f>
        <v>297.91014999999993</v>
      </c>
      <c r="T9" s="3">
        <f t="shared" ref="T9" si="0">S9*0.5</f>
        <v>148.95507499999997</v>
      </c>
      <c r="U9" s="22">
        <v>15.94</v>
      </c>
      <c r="V9" s="16">
        <f>S9+T9+U9</f>
        <v>462.80522499999989</v>
      </c>
    </row>
    <row r="10" spans="1:22" ht="12.75" x14ac:dyDescent="0.2">
      <c r="A10" s="20" t="s">
        <v>10</v>
      </c>
      <c r="B10" s="20" t="s">
        <v>11</v>
      </c>
      <c r="C10" s="28" t="s">
        <v>71</v>
      </c>
      <c r="D10" s="21">
        <v>187</v>
      </c>
      <c r="E10" s="22">
        <v>10.49</v>
      </c>
      <c r="F10" s="22">
        <f>VLOOKUP(A10,'[3]07-01-21 NH-Medicare Elig.'!$C$9:$V$605,6,FALSE)</f>
        <v>103.36</v>
      </c>
      <c r="G10" s="22">
        <v>50.18</v>
      </c>
      <c r="H10" s="22">
        <f>VLOOKUP(A10,'[3]07-01-21 NH-Medicare Elig.'!$C$9:$V$605,8,FALSE)</f>
        <v>2.5099999999999998</v>
      </c>
      <c r="I10" s="22">
        <v>0</v>
      </c>
      <c r="J10" s="22">
        <v>0</v>
      </c>
      <c r="K10" s="22">
        <v>-4.54</v>
      </c>
      <c r="L10" s="22">
        <v>0.75</v>
      </c>
      <c r="M10" s="22">
        <v>2.8045462885843904</v>
      </c>
      <c r="N10" s="22">
        <v>-2.6</v>
      </c>
      <c r="O10" s="22">
        <v>-0.45</v>
      </c>
      <c r="P10" s="22">
        <f>VLOOKUP(A10,'[3]07-01-21 NH-Medicare Elig.'!$C$9:$V$605,16,FALSE)</f>
        <v>0</v>
      </c>
      <c r="Q10" s="18">
        <f t="shared" ref="Q10:Q27" si="1">SUM(E10:P10)</f>
        <v>162.50454628858441</v>
      </c>
      <c r="R10" s="22">
        <v>51.97</v>
      </c>
      <c r="S10" s="3">
        <f t="shared" ref="S10:S27" si="2">Q10+R10</f>
        <v>214.47454628858441</v>
      </c>
      <c r="T10" s="3">
        <f t="shared" ref="T10:T11" si="3">S10*0.5</f>
        <v>107.2372731442922</v>
      </c>
      <c r="U10" s="22">
        <v>15.06</v>
      </c>
      <c r="V10" s="16">
        <f t="shared" ref="V10:V27" si="4">S10+T10+U10</f>
        <v>336.77181943287661</v>
      </c>
    </row>
    <row r="11" spans="1:22" ht="12.75" x14ac:dyDescent="0.2">
      <c r="A11" s="20" t="s">
        <v>12</v>
      </c>
      <c r="B11" s="20" t="s">
        <v>13</v>
      </c>
      <c r="C11" s="28" t="s">
        <v>71</v>
      </c>
      <c r="D11" s="21">
        <v>48</v>
      </c>
      <c r="E11" s="22">
        <v>6.34</v>
      </c>
      <c r="F11" s="22">
        <f>VLOOKUP(A11,'[3]07-01-21 NH-Medicare Elig.'!$C$9:$V$605,6,FALSE)</f>
        <v>112.11</v>
      </c>
      <c r="G11" s="22">
        <v>51.52</v>
      </c>
      <c r="H11" s="22">
        <f>VLOOKUP(A11,'[3]07-01-21 NH-Medicare Elig.'!$C$9:$V$605,8,FALSE)</f>
        <v>4.9800000000000004</v>
      </c>
      <c r="I11" s="22">
        <v>0</v>
      </c>
      <c r="J11" s="22">
        <v>0</v>
      </c>
      <c r="K11" s="22">
        <v>0</v>
      </c>
      <c r="L11" s="22">
        <v>2.99</v>
      </c>
      <c r="M11" s="22">
        <v>2.7909319155073149</v>
      </c>
      <c r="N11" s="22">
        <v>-1.58</v>
      </c>
      <c r="O11" s="22">
        <v>-0.52</v>
      </c>
      <c r="P11" s="22">
        <f>VLOOKUP(A11,'[3]07-01-21 NH-Medicare Elig.'!$C$9:$V$605,16,FALSE)</f>
        <v>0</v>
      </c>
      <c r="Q11" s="18">
        <f t="shared" si="1"/>
        <v>178.63093191550729</v>
      </c>
      <c r="R11" s="22">
        <v>31.68</v>
      </c>
      <c r="S11" s="3">
        <f t="shared" si="2"/>
        <v>210.3109319155073</v>
      </c>
      <c r="T11" s="3">
        <f t="shared" si="3"/>
        <v>105.15546595775365</v>
      </c>
      <c r="U11" s="22">
        <v>16.489999999999998</v>
      </c>
      <c r="V11" s="16">
        <f t="shared" si="4"/>
        <v>331.95639787326093</v>
      </c>
    </row>
    <row r="12" spans="1:22" ht="12.75" x14ac:dyDescent="0.2">
      <c r="A12" s="20" t="s">
        <v>14</v>
      </c>
      <c r="B12" s="20" t="s">
        <v>15</v>
      </c>
      <c r="C12" s="28" t="s">
        <v>71</v>
      </c>
      <c r="D12" s="21">
        <v>92</v>
      </c>
      <c r="E12" s="22">
        <v>9.3899999999999988</v>
      </c>
      <c r="F12" s="22">
        <f>VLOOKUP(A12,'[3]07-01-21 NH-Medicare Elig.'!$C$9:$V$605,6,FALSE)</f>
        <v>117.69</v>
      </c>
      <c r="G12" s="22">
        <v>51.94</v>
      </c>
      <c r="H12" s="22">
        <f>VLOOKUP(A12,'[3]07-01-21 NH-Medicare Elig.'!$C$9:$V$605,8,FALSE)</f>
        <v>2.35</v>
      </c>
      <c r="I12" s="22">
        <v>0</v>
      </c>
      <c r="J12" s="22">
        <v>0</v>
      </c>
      <c r="K12" s="22">
        <v>0</v>
      </c>
      <c r="L12" s="22">
        <v>1.23</v>
      </c>
      <c r="M12" s="22">
        <v>2.7413960310398693</v>
      </c>
      <c r="N12" s="22">
        <v>-1.29</v>
      </c>
      <c r="O12" s="22">
        <v>-0.48</v>
      </c>
      <c r="P12" s="22">
        <f>VLOOKUP(A12,'[3]07-01-21 NH-Medicare Elig.'!$C$9:$V$605,16,FALSE)</f>
        <v>0</v>
      </c>
      <c r="Q12" s="18">
        <f t="shared" si="1"/>
        <v>183.57139603103985</v>
      </c>
      <c r="R12" s="22">
        <v>25.7</v>
      </c>
      <c r="S12" s="3">
        <f t="shared" si="2"/>
        <v>209.27139603103984</v>
      </c>
      <c r="T12" s="3">
        <f t="shared" ref="T12" si="5">S12*0.5</f>
        <v>104.63569801551992</v>
      </c>
      <c r="U12" s="22">
        <v>19.52</v>
      </c>
      <c r="V12" s="16">
        <f t="shared" si="4"/>
        <v>333.42709404655977</v>
      </c>
    </row>
    <row r="13" spans="1:22" ht="12.75" x14ac:dyDescent="0.2">
      <c r="A13" s="20" t="s">
        <v>16</v>
      </c>
      <c r="B13" s="20" t="s">
        <v>17</v>
      </c>
      <c r="C13" s="28" t="s">
        <v>71</v>
      </c>
      <c r="D13" s="21">
        <v>192</v>
      </c>
      <c r="E13" s="22">
        <v>10.52</v>
      </c>
      <c r="F13" s="22">
        <f>VLOOKUP(A13,'[3]07-01-21 NH-Medicare Elig.'!$C$9:$V$605,6,FALSE)</f>
        <v>125.45</v>
      </c>
      <c r="G13" s="22">
        <v>50.06</v>
      </c>
      <c r="H13" s="22">
        <f>VLOOKUP(A13,'[3]07-01-21 NH-Medicare Elig.'!$C$9:$V$605,8,FALSE)</f>
        <v>1.62</v>
      </c>
      <c r="I13" s="22">
        <v>0</v>
      </c>
      <c r="J13" s="22">
        <v>0</v>
      </c>
      <c r="K13" s="22">
        <v>0</v>
      </c>
      <c r="L13" s="22">
        <v>1.41</v>
      </c>
      <c r="M13" s="22">
        <v>2.8204523825802141</v>
      </c>
      <c r="N13" s="22">
        <v>-0.81</v>
      </c>
      <c r="O13" s="22">
        <v>-0.57999999999999996</v>
      </c>
      <c r="P13" s="22">
        <f>VLOOKUP(A13,'[3]07-01-21 NH-Medicare Elig.'!$C$9:$V$605,16,FALSE)</f>
        <v>0</v>
      </c>
      <c r="Q13" s="18">
        <f t="shared" si="1"/>
        <v>190.4904523825802</v>
      </c>
      <c r="R13" s="22">
        <v>16.11</v>
      </c>
      <c r="S13" s="3">
        <f t="shared" si="2"/>
        <v>206.60045238258022</v>
      </c>
      <c r="T13" s="3">
        <f t="shared" ref="T13:T15" si="6">S13*0.5</f>
        <v>103.30022619129011</v>
      </c>
      <c r="U13" s="22">
        <v>16.68</v>
      </c>
      <c r="V13" s="16">
        <f t="shared" si="4"/>
        <v>326.58067857387033</v>
      </c>
    </row>
    <row r="14" spans="1:22" ht="12.75" x14ac:dyDescent="0.2">
      <c r="A14" s="20" t="s">
        <v>18</v>
      </c>
      <c r="B14" s="20" t="s">
        <v>19</v>
      </c>
      <c r="C14" s="28" t="s">
        <v>71</v>
      </c>
      <c r="D14" s="21">
        <v>843</v>
      </c>
      <c r="E14" s="22">
        <v>23.43</v>
      </c>
      <c r="F14" s="22">
        <f>VLOOKUP(A14,'[3]07-01-21 NH-Medicare Elig.'!$C$9:$V$605,6,FALSE)</f>
        <v>177.98</v>
      </c>
      <c r="G14" s="22">
        <v>69.75</v>
      </c>
      <c r="H14" s="22">
        <f>VLOOKUP(A14,'[3]07-01-21 NH-Medicare Elig.'!$C$9:$V$605,8,FALSE)</f>
        <v>1.06</v>
      </c>
      <c r="I14" s="22">
        <v>0</v>
      </c>
      <c r="J14" s="22">
        <v>0</v>
      </c>
      <c r="K14" s="22">
        <v>0</v>
      </c>
      <c r="L14" s="22">
        <v>0.05</v>
      </c>
      <c r="M14" s="22">
        <v>4.0962935745659479</v>
      </c>
      <c r="N14" s="22">
        <v>-1</v>
      </c>
      <c r="O14" s="22">
        <v>-0.95</v>
      </c>
      <c r="P14" s="22">
        <f>VLOOKUP(A14,'[3]07-01-21 NH-Medicare Elig.'!$C$9:$V$605,16,FALSE)</f>
        <v>0</v>
      </c>
      <c r="Q14" s="18">
        <f t="shared" si="1"/>
        <v>274.41629357456594</v>
      </c>
      <c r="R14" s="22">
        <v>19.91</v>
      </c>
      <c r="S14" s="3">
        <f t="shared" si="2"/>
        <v>294.32629357456597</v>
      </c>
      <c r="T14" s="3">
        <f t="shared" si="6"/>
        <v>147.16314678728298</v>
      </c>
      <c r="U14" s="22">
        <v>20.28</v>
      </c>
      <c r="V14" s="16">
        <f t="shared" si="4"/>
        <v>461.76944036184898</v>
      </c>
    </row>
    <row r="15" spans="1:22" ht="12.75" x14ac:dyDescent="0.2">
      <c r="A15" s="20" t="s">
        <v>20</v>
      </c>
      <c r="B15" s="20" t="s">
        <v>21</v>
      </c>
      <c r="C15" s="28" t="s">
        <v>71</v>
      </c>
      <c r="D15" s="21">
        <v>288</v>
      </c>
      <c r="E15" s="22">
        <v>9.2799999999999994</v>
      </c>
      <c r="F15" s="22">
        <f>VLOOKUP(A15,'[3]07-01-21 NH-Medicare Elig.'!$C$9:$V$605,6,FALSE)</f>
        <v>112.26</v>
      </c>
      <c r="G15" s="22">
        <v>60.27</v>
      </c>
      <c r="H15" s="22">
        <f>VLOOKUP(A15,'[3]07-01-21 NH-Medicare Elig.'!$C$9:$V$605,8,FALSE)</f>
        <v>3.88</v>
      </c>
      <c r="I15" s="22">
        <v>0</v>
      </c>
      <c r="J15" s="22">
        <v>0</v>
      </c>
      <c r="K15" s="22">
        <v>0</v>
      </c>
      <c r="L15" s="22">
        <v>0.15</v>
      </c>
      <c r="M15" s="22">
        <v>2.8794191691220306</v>
      </c>
      <c r="N15" s="22">
        <v>-0.27</v>
      </c>
      <c r="O15" s="22">
        <v>-0.56000000000000005</v>
      </c>
      <c r="P15" s="22">
        <f>VLOOKUP(A15,'[3]07-01-21 NH-Medicare Elig.'!$C$9:$V$605,16,FALSE)</f>
        <v>0</v>
      </c>
      <c r="Q15" s="18">
        <f t="shared" si="1"/>
        <v>187.88941916912202</v>
      </c>
      <c r="R15" s="22">
        <v>5.41</v>
      </c>
      <c r="S15" s="3">
        <f t="shared" si="2"/>
        <v>193.29941916912202</v>
      </c>
      <c r="T15" s="3">
        <f t="shared" si="6"/>
        <v>96.649709584561009</v>
      </c>
      <c r="U15" s="22">
        <v>13.69</v>
      </c>
      <c r="V15" s="16">
        <f t="shared" si="4"/>
        <v>303.639128753683</v>
      </c>
    </row>
    <row r="16" spans="1:22" ht="12.75" x14ac:dyDescent="0.2">
      <c r="A16" s="20" t="s">
        <v>23</v>
      </c>
      <c r="B16" s="20" t="s">
        <v>24</v>
      </c>
      <c r="C16" s="28" t="s">
        <v>71</v>
      </c>
      <c r="D16" s="21">
        <v>583</v>
      </c>
      <c r="E16" s="22">
        <v>11.38</v>
      </c>
      <c r="F16" s="22">
        <f>VLOOKUP(A16,'[3]07-01-21 NH-Medicare Elig.'!$C$9:$V$605,6,FALSE)</f>
        <v>145.03</v>
      </c>
      <c r="G16" s="22">
        <v>61.73</v>
      </c>
      <c r="H16" s="22">
        <f>VLOOKUP(A16,'[3]07-01-21 NH-Medicare Elig.'!$C$9:$V$605,8,FALSE)</f>
        <v>3.9</v>
      </c>
      <c r="I16" s="22">
        <v>0</v>
      </c>
      <c r="J16" s="22">
        <v>0</v>
      </c>
      <c r="K16" s="22">
        <v>0</v>
      </c>
      <c r="L16" s="22">
        <v>0.17</v>
      </c>
      <c r="M16" s="22">
        <v>3.2824213792071077</v>
      </c>
      <c r="N16" s="22">
        <v>-0.95</v>
      </c>
      <c r="O16" s="22">
        <v>-0.52</v>
      </c>
      <c r="P16" s="22">
        <f>VLOOKUP(A16,'[3]07-01-21 NH-Medicare Elig.'!$C$9:$V$605,16,FALSE)</f>
        <v>0</v>
      </c>
      <c r="Q16" s="18">
        <f t="shared" si="1"/>
        <v>224.02242137920709</v>
      </c>
      <c r="R16" s="22">
        <v>19.04</v>
      </c>
      <c r="S16" s="3">
        <f t="shared" si="2"/>
        <v>243.06242137920708</v>
      </c>
      <c r="T16" s="3">
        <f t="shared" ref="T16" si="7">S16*0.5</f>
        <v>121.53121068960354</v>
      </c>
      <c r="U16" s="22">
        <v>16.79</v>
      </c>
      <c r="V16" s="16">
        <f t="shared" si="4"/>
        <v>381.38363206881064</v>
      </c>
    </row>
    <row r="17" spans="1:22" ht="12.75" x14ac:dyDescent="0.2">
      <c r="A17" s="20" t="s">
        <v>52</v>
      </c>
      <c r="B17" s="20" t="s">
        <v>54</v>
      </c>
      <c r="C17" s="28" t="s">
        <v>71</v>
      </c>
      <c r="D17" s="21">
        <v>120</v>
      </c>
      <c r="E17" s="22">
        <v>15.92</v>
      </c>
      <c r="F17" s="22">
        <f>VLOOKUP(A17,'[3]07-01-21 NH-Medicare Elig.'!$C$9:$V$605,6,FALSE)</f>
        <v>200.83</v>
      </c>
      <c r="G17" s="22">
        <v>63.34</v>
      </c>
      <c r="H17" s="22">
        <f>VLOOKUP(A17,'[3]07-01-21 NH-Medicare Elig.'!$C$9:$V$605,8,FALSE)</f>
        <v>5.22</v>
      </c>
      <c r="I17" s="22">
        <v>0</v>
      </c>
      <c r="J17" s="22">
        <v>0</v>
      </c>
      <c r="K17" s="22">
        <v>0</v>
      </c>
      <c r="L17" s="22">
        <v>0</v>
      </c>
      <c r="M17" s="22">
        <v>3.7452000000000112</v>
      </c>
      <c r="N17" s="22">
        <v>-0.97</v>
      </c>
      <c r="O17" s="22">
        <v>-0.74</v>
      </c>
      <c r="P17" s="22">
        <f>VLOOKUP(A17,'[3]07-01-21 NH-Medicare Elig.'!$C$9:$V$605,16,FALSE)</f>
        <v>0</v>
      </c>
      <c r="Q17" s="18">
        <f t="shared" si="1"/>
        <v>287.34520000000003</v>
      </c>
      <c r="R17" s="22">
        <v>19.34</v>
      </c>
      <c r="S17" s="3">
        <f t="shared" si="2"/>
        <v>306.68520000000001</v>
      </c>
      <c r="T17" s="3">
        <f t="shared" ref="T17:T19" si="8">S17*0.5</f>
        <v>153.3426</v>
      </c>
      <c r="U17" s="22">
        <v>48.85</v>
      </c>
      <c r="V17" s="16">
        <f t="shared" si="4"/>
        <v>508.87780000000004</v>
      </c>
    </row>
    <row r="18" spans="1:22" ht="12.75" x14ac:dyDescent="0.2">
      <c r="A18" s="20" t="s">
        <v>25</v>
      </c>
      <c r="B18" s="20" t="s">
        <v>26</v>
      </c>
      <c r="C18" s="28" t="s">
        <v>71</v>
      </c>
      <c r="D18" s="21">
        <v>100</v>
      </c>
      <c r="E18" s="22">
        <v>15.67</v>
      </c>
      <c r="F18" s="22">
        <f>VLOOKUP(A18,'[3]07-01-21 NH-Medicare Elig.'!$C$9:$V$605,6,FALSE)</f>
        <v>82.51</v>
      </c>
      <c r="G18" s="22">
        <v>51.37</v>
      </c>
      <c r="H18" s="22">
        <f>VLOOKUP(A18,'[3]07-01-21 NH-Medicare Elig.'!$C$9:$V$605,8,FALSE)</f>
        <v>2.99</v>
      </c>
      <c r="I18" s="22">
        <v>0</v>
      </c>
      <c r="J18" s="22">
        <v>0</v>
      </c>
      <c r="K18" s="22">
        <v>0</v>
      </c>
      <c r="L18" s="22">
        <v>0</v>
      </c>
      <c r="M18" s="22">
        <v>2.8804499999999962</v>
      </c>
      <c r="N18" s="22">
        <v>-0.4</v>
      </c>
      <c r="O18" s="22">
        <v>-0.52</v>
      </c>
      <c r="P18" s="22">
        <f>VLOOKUP(A18,'[3]07-01-21 NH-Medicare Elig.'!$C$9:$V$605,16,FALSE)</f>
        <v>0</v>
      </c>
      <c r="Q18" s="18">
        <f t="shared" si="1"/>
        <v>154.50045</v>
      </c>
      <c r="R18" s="22">
        <v>8.01</v>
      </c>
      <c r="S18" s="3">
        <f t="shared" si="2"/>
        <v>162.51044999999999</v>
      </c>
      <c r="T18" s="3">
        <f t="shared" si="8"/>
        <v>81.255224999999996</v>
      </c>
      <c r="U18" s="22">
        <v>20.329999999999998</v>
      </c>
      <c r="V18" s="16">
        <f t="shared" si="4"/>
        <v>264.09567499999997</v>
      </c>
    </row>
    <row r="19" spans="1:22" ht="12.75" x14ac:dyDescent="0.2">
      <c r="A19" s="20" t="s">
        <v>27</v>
      </c>
      <c r="B19" s="20" t="s">
        <v>28</v>
      </c>
      <c r="C19" s="28" t="s">
        <v>71</v>
      </c>
      <c r="D19" s="21">
        <v>60</v>
      </c>
      <c r="E19" s="22">
        <v>29.17</v>
      </c>
      <c r="F19" s="22">
        <f>VLOOKUP(A19,'[3]07-01-21 NH-Medicare Elig.'!$C$9:$V$605,6,FALSE)</f>
        <v>123.34</v>
      </c>
      <c r="G19" s="22">
        <v>69.569999999999993</v>
      </c>
      <c r="H19" s="22">
        <f>VLOOKUP(A19,'[3]07-01-21 NH-Medicare Elig.'!$C$9:$V$605,8,FALSE)</f>
        <v>2.9</v>
      </c>
      <c r="I19" s="22">
        <v>0</v>
      </c>
      <c r="J19" s="22">
        <v>0</v>
      </c>
      <c r="K19" s="22">
        <v>0</v>
      </c>
      <c r="L19" s="22">
        <v>0</v>
      </c>
      <c r="M19" s="22">
        <v>3.4123500000000035</v>
      </c>
      <c r="N19" s="22">
        <v>-2.15</v>
      </c>
      <c r="O19" s="22">
        <v>-0.92</v>
      </c>
      <c r="P19" s="22">
        <f>VLOOKUP(A19,'[3]07-01-21 NH-Medicare Elig.'!$C$9:$V$605,16,FALSE)</f>
        <v>0</v>
      </c>
      <c r="Q19" s="18">
        <f t="shared" si="1"/>
        <v>225.32235</v>
      </c>
      <c r="R19" s="22">
        <v>42.94</v>
      </c>
      <c r="S19" s="3">
        <f t="shared" si="2"/>
        <v>268.26234999999997</v>
      </c>
      <c r="T19" s="3">
        <f t="shared" si="8"/>
        <v>134.13117499999998</v>
      </c>
      <c r="U19" s="22">
        <v>150.75</v>
      </c>
      <c r="V19" s="16">
        <f t="shared" si="4"/>
        <v>553.14352499999995</v>
      </c>
    </row>
    <row r="20" spans="1:22" ht="12.75" x14ac:dyDescent="0.2">
      <c r="A20" s="20" t="s">
        <v>29</v>
      </c>
      <c r="B20" s="20" t="s">
        <v>30</v>
      </c>
      <c r="C20" s="28" t="s">
        <v>71</v>
      </c>
      <c r="D20" s="21">
        <v>126</v>
      </c>
      <c r="E20" s="22">
        <v>14.02</v>
      </c>
      <c r="F20" s="22">
        <f>VLOOKUP(A20,'[3]07-01-21 NH-Medicare Elig.'!$C$9:$V$605,6,FALSE)</f>
        <v>207.18</v>
      </c>
      <c r="G20" s="22">
        <v>58.56</v>
      </c>
      <c r="H20" s="22">
        <f>VLOOKUP(A20,'[3]07-01-21 NH-Medicare Elig.'!$C$9:$V$605,8,FALSE)</f>
        <v>1.59</v>
      </c>
      <c r="I20" s="22">
        <v>0</v>
      </c>
      <c r="J20" s="22">
        <v>0</v>
      </c>
      <c r="K20" s="22">
        <v>0</v>
      </c>
      <c r="L20" s="22">
        <v>0.06</v>
      </c>
      <c r="M20" s="22">
        <v>3.6594000000000051</v>
      </c>
      <c r="N20" s="22">
        <v>-1.29</v>
      </c>
      <c r="O20" s="22">
        <v>-0.6</v>
      </c>
      <c r="P20" s="22">
        <f>VLOOKUP(A20,'[3]07-01-21 NH-Medicare Elig.'!$C$9:$V$605,16,FALSE)</f>
        <v>0</v>
      </c>
      <c r="Q20" s="18">
        <f t="shared" si="1"/>
        <v>283.17939999999993</v>
      </c>
      <c r="R20" s="22">
        <v>25.74</v>
      </c>
      <c r="S20" s="3">
        <f t="shared" si="2"/>
        <v>308.91939999999994</v>
      </c>
      <c r="T20" s="3">
        <f t="shared" ref="T20:T22" si="9">S20*0.5</f>
        <v>154.45969999999997</v>
      </c>
      <c r="U20" s="22">
        <v>20.22</v>
      </c>
      <c r="V20" s="16">
        <f t="shared" si="4"/>
        <v>483.59909999999991</v>
      </c>
    </row>
    <row r="21" spans="1:22" ht="12.75" x14ac:dyDescent="0.2">
      <c r="A21" s="20" t="s">
        <v>53</v>
      </c>
      <c r="B21" s="20" t="s">
        <v>55</v>
      </c>
      <c r="C21" s="28" t="s">
        <v>71</v>
      </c>
      <c r="D21" s="21">
        <v>305</v>
      </c>
      <c r="E21" s="22">
        <v>9.42</v>
      </c>
      <c r="F21" s="22">
        <f>VLOOKUP(A21,'[3]07-01-21 NH-Medicare Elig.'!$C$9:$V$605,6,FALSE)</f>
        <v>210.6</v>
      </c>
      <c r="G21" s="22">
        <v>67.63</v>
      </c>
      <c r="H21" s="22">
        <f>VLOOKUP(A21,'[3]07-01-21 NH-Medicare Elig.'!$C$9:$V$605,8,FALSE)</f>
        <v>3.23</v>
      </c>
      <c r="I21" s="22">
        <v>0</v>
      </c>
      <c r="J21" s="22">
        <v>0</v>
      </c>
      <c r="K21" s="22">
        <v>-6.15</v>
      </c>
      <c r="L21" s="22">
        <v>0.43</v>
      </c>
      <c r="M21" s="22">
        <v>4.1813079570700893</v>
      </c>
      <c r="N21" s="22">
        <v>-1.2</v>
      </c>
      <c r="O21" s="22">
        <v>-0.67</v>
      </c>
      <c r="P21" s="22">
        <f>VLOOKUP(A21,'[3]07-01-21 NH-Medicare Elig.'!$C$9:$V$605,16,FALSE)</f>
        <v>0</v>
      </c>
      <c r="Q21" s="18">
        <f t="shared" si="1"/>
        <v>287.47130795707011</v>
      </c>
      <c r="R21" s="22">
        <v>23.96</v>
      </c>
      <c r="S21" s="3">
        <f t="shared" si="2"/>
        <v>311.43130795707009</v>
      </c>
      <c r="T21" s="3">
        <f t="shared" si="9"/>
        <v>155.71565397853504</v>
      </c>
      <c r="U21" s="22">
        <v>18.46</v>
      </c>
      <c r="V21" s="16">
        <f t="shared" si="4"/>
        <v>485.60696193560511</v>
      </c>
    </row>
    <row r="22" spans="1:22" ht="12.75" x14ac:dyDescent="0.2">
      <c r="A22" s="20" t="s">
        <v>9</v>
      </c>
      <c r="B22" s="20" t="s">
        <v>64</v>
      </c>
      <c r="C22" s="28" t="s">
        <v>71</v>
      </c>
      <c r="D22" s="21">
        <v>250</v>
      </c>
      <c r="E22" s="22">
        <v>12.66</v>
      </c>
      <c r="F22" s="22">
        <f>VLOOKUP(A22,'[3]07-01-21 NH-Medicare Elig.'!$C$9:$V$605,6,FALSE)</f>
        <v>131.18</v>
      </c>
      <c r="G22" s="22">
        <v>60.36</v>
      </c>
      <c r="H22" s="22">
        <f>VLOOKUP(A22,'[3]07-01-21 NH-Medicare Elig.'!$C$9:$V$605,8,FALSE)</f>
        <v>3.67</v>
      </c>
      <c r="I22" s="22">
        <v>0</v>
      </c>
      <c r="J22" s="22">
        <v>0</v>
      </c>
      <c r="K22" s="22">
        <v>0</v>
      </c>
      <c r="L22" s="22">
        <v>0</v>
      </c>
      <c r="M22" s="22">
        <v>3.2778000000000134</v>
      </c>
      <c r="N22" s="22">
        <v>-4.03</v>
      </c>
      <c r="O22" s="22">
        <v>-0.59</v>
      </c>
      <c r="P22" s="22">
        <f>VLOOKUP(A22,'[3]07-01-21 NH-Medicare Elig.'!$C$9:$V$605,16,FALSE)</f>
        <v>0</v>
      </c>
      <c r="Q22" s="18">
        <f t="shared" si="1"/>
        <v>206.52779999999998</v>
      </c>
      <c r="R22" s="22">
        <v>80.569999999999993</v>
      </c>
      <c r="S22" s="3">
        <f t="shared" si="2"/>
        <v>287.09780000000001</v>
      </c>
      <c r="T22" s="3">
        <f t="shared" si="9"/>
        <v>143.5489</v>
      </c>
      <c r="U22" s="22">
        <v>17.149999999999999</v>
      </c>
      <c r="V22" s="16">
        <f t="shared" si="4"/>
        <v>447.79669999999999</v>
      </c>
    </row>
    <row r="23" spans="1:22" ht="12.75" x14ac:dyDescent="0.2">
      <c r="A23" s="28" t="s">
        <v>68</v>
      </c>
      <c r="B23" s="20" t="s">
        <v>31</v>
      </c>
      <c r="C23" s="28" t="s">
        <v>71</v>
      </c>
      <c r="D23" s="21">
        <v>85</v>
      </c>
      <c r="E23" s="22">
        <v>16.79</v>
      </c>
      <c r="F23" s="22">
        <f>VLOOKUP(A23,'[3]07-01-21 NH-Medicare Elig.'!$C$9:$V$605,6,FALSE)</f>
        <v>107.22</v>
      </c>
      <c r="G23" s="22">
        <v>55.33</v>
      </c>
      <c r="H23" s="22">
        <f>VLOOKUP(A23,'[3]07-01-21 NH-Medicare Elig.'!$C$9:$V$605,8,FALSE)</f>
        <v>4.8499999999999996</v>
      </c>
      <c r="I23" s="22">
        <v>0</v>
      </c>
      <c r="J23" s="22">
        <v>0</v>
      </c>
      <c r="K23" s="22">
        <v>0</v>
      </c>
      <c r="L23" s="22">
        <v>7.0000000000000007E-2</v>
      </c>
      <c r="M23" s="22">
        <v>2.9094000000000051</v>
      </c>
      <c r="N23" s="22">
        <v>-0.13</v>
      </c>
      <c r="O23" s="22">
        <v>-0.49</v>
      </c>
      <c r="P23" s="22">
        <f>VLOOKUP(A23,'[3]07-01-21 NH-Medicare Elig.'!$C$9:$V$605,16,FALSE)</f>
        <v>0</v>
      </c>
      <c r="Q23" s="18">
        <f t="shared" si="1"/>
        <v>186.54939999999996</v>
      </c>
      <c r="R23" s="22">
        <v>2.52</v>
      </c>
      <c r="S23" s="3">
        <f t="shared" si="2"/>
        <v>189.06939999999997</v>
      </c>
      <c r="T23" s="3">
        <f t="shared" ref="T23:T24" si="10">S23*0.5</f>
        <v>94.534699999999987</v>
      </c>
      <c r="U23" s="22">
        <v>0</v>
      </c>
      <c r="V23" s="16">
        <f t="shared" si="4"/>
        <v>283.60409999999996</v>
      </c>
    </row>
    <row r="24" spans="1:22" ht="12.75" x14ac:dyDescent="0.2">
      <c r="A24" s="20" t="s">
        <v>32</v>
      </c>
      <c r="B24" s="20" t="s">
        <v>33</v>
      </c>
      <c r="C24" s="28" t="s">
        <v>71</v>
      </c>
      <c r="D24" s="21">
        <v>559</v>
      </c>
      <c r="E24" s="22">
        <v>31.62</v>
      </c>
      <c r="F24" s="22">
        <f>VLOOKUP(A24,'[3]07-01-21 NH-Medicare Elig.'!$C$9:$V$605,6,FALSE)</f>
        <v>178.98</v>
      </c>
      <c r="G24" s="22">
        <v>67.7</v>
      </c>
      <c r="H24" s="22">
        <f>VLOOKUP(A24,'[3]07-01-21 NH-Medicare Elig.'!$C$9:$V$605,8,FALSE)</f>
        <v>2.77</v>
      </c>
      <c r="I24" s="22">
        <v>0</v>
      </c>
      <c r="J24" s="22">
        <v>0</v>
      </c>
      <c r="K24" s="22">
        <v>0</v>
      </c>
      <c r="L24" s="22">
        <v>0.09</v>
      </c>
      <c r="M24" s="22">
        <v>4.3315176225792129</v>
      </c>
      <c r="N24" s="22">
        <v>-0.9</v>
      </c>
      <c r="O24" s="22">
        <v>-0.78</v>
      </c>
      <c r="P24" s="22">
        <f>VLOOKUP(A24,'[3]07-01-21 NH-Medicare Elig.'!$C$9:$V$605,16,FALSE)</f>
        <v>0</v>
      </c>
      <c r="Q24" s="18">
        <f t="shared" si="1"/>
        <v>283.81151762257923</v>
      </c>
      <c r="R24" s="22">
        <v>17.96</v>
      </c>
      <c r="S24" s="3">
        <f t="shared" si="2"/>
        <v>301.77151762257921</v>
      </c>
      <c r="T24" s="3">
        <f t="shared" si="10"/>
        <v>150.88575881128961</v>
      </c>
      <c r="U24" s="22">
        <v>23.31</v>
      </c>
      <c r="V24" s="16">
        <f t="shared" si="4"/>
        <v>475.96727643386879</v>
      </c>
    </row>
    <row r="25" spans="1:22" ht="12.75" x14ac:dyDescent="0.2">
      <c r="A25" s="20" t="s">
        <v>22</v>
      </c>
      <c r="B25" s="20" t="s">
        <v>56</v>
      </c>
      <c r="C25" s="28" t="s">
        <v>71</v>
      </c>
      <c r="D25" s="21">
        <v>514</v>
      </c>
      <c r="E25" s="22">
        <v>29.58</v>
      </c>
      <c r="F25" s="22">
        <f>VLOOKUP(A25,'[3]07-01-21 NH-Medicare Elig.'!$C$9:$V$605,6,FALSE)</f>
        <v>196.5</v>
      </c>
      <c r="G25" s="22">
        <v>68.88</v>
      </c>
      <c r="H25" s="22">
        <f>VLOOKUP(A25,'[3]07-01-21 NH-Medicare Elig.'!$C$9:$V$605,8,FALSE)</f>
        <v>2.5</v>
      </c>
      <c r="I25" s="22">
        <v>0</v>
      </c>
      <c r="J25" s="22">
        <v>0</v>
      </c>
      <c r="K25" s="22">
        <v>0</v>
      </c>
      <c r="L25" s="22">
        <v>0.33</v>
      </c>
      <c r="M25" s="22">
        <v>4.4189392308774131</v>
      </c>
      <c r="N25" s="22">
        <v>-0.73</v>
      </c>
      <c r="O25" s="22">
        <v>-0.9</v>
      </c>
      <c r="P25" s="22">
        <f>VLOOKUP(A25,'[3]07-01-21 NH-Medicare Elig.'!$C$9:$V$605,16,FALSE)</f>
        <v>0</v>
      </c>
      <c r="Q25" s="18">
        <f t="shared" si="1"/>
        <v>300.57893923087738</v>
      </c>
      <c r="R25" s="22">
        <v>14.52</v>
      </c>
      <c r="S25" s="3">
        <f t="shared" si="2"/>
        <v>315.09893923087736</v>
      </c>
      <c r="T25" s="3">
        <f t="shared" ref="T25:T27" si="11">S25*0.5</f>
        <v>157.54946961543868</v>
      </c>
      <c r="U25" s="22">
        <v>18.43</v>
      </c>
      <c r="V25" s="16">
        <f t="shared" si="4"/>
        <v>491.07840884631605</v>
      </c>
    </row>
    <row r="26" spans="1:22" ht="12.75" x14ac:dyDescent="0.2">
      <c r="A26" s="20" t="s">
        <v>60</v>
      </c>
      <c r="B26" s="20" t="s">
        <v>61</v>
      </c>
      <c r="C26" s="28" t="s">
        <v>71</v>
      </c>
      <c r="D26" s="21">
        <v>744</v>
      </c>
      <c r="E26" s="22">
        <v>23.4</v>
      </c>
      <c r="F26" s="22">
        <f>VLOOKUP(A26,'[3]07-01-21 NH-Medicare Elig.'!$C$9:$V$605,6,FALSE)</f>
        <v>208.14</v>
      </c>
      <c r="G26" s="22">
        <v>69.03</v>
      </c>
      <c r="H26" s="22">
        <f>VLOOKUP(A26,'[3]07-01-21 NH-Medicare Elig.'!$C$9:$V$605,8,FALSE)</f>
        <v>1.82</v>
      </c>
      <c r="I26" s="22">
        <v>0</v>
      </c>
      <c r="J26" s="22">
        <v>0</v>
      </c>
      <c r="K26" s="22">
        <v>0</v>
      </c>
      <c r="L26" s="22">
        <v>0.46</v>
      </c>
      <c r="M26" s="22">
        <v>4.5215101444896959</v>
      </c>
      <c r="N26" s="22">
        <v>-2.29</v>
      </c>
      <c r="O26" s="22">
        <v>-0.8</v>
      </c>
      <c r="P26" s="22">
        <f>VLOOKUP(A26,'[3]07-01-21 NH-Medicare Elig.'!$C$9:$V$605,16,FALSE)</f>
        <v>0</v>
      </c>
      <c r="Q26" s="18">
        <f t="shared" si="1"/>
        <v>304.28151014448963</v>
      </c>
      <c r="R26" s="22">
        <v>45.89</v>
      </c>
      <c r="S26" s="3">
        <f t="shared" si="2"/>
        <v>350.17151014448962</v>
      </c>
      <c r="T26" s="3">
        <f t="shared" si="11"/>
        <v>175.08575507224481</v>
      </c>
      <c r="U26" s="22">
        <v>22.09</v>
      </c>
      <c r="V26" s="16">
        <f t="shared" si="4"/>
        <v>547.3472652167344</v>
      </c>
    </row>
    <row r="27" spans="1:22" ht="12.75" x14ac:dyDescent="0.2">
      <c r="A27" s="20" t="s">
        <v>34</v>
      </c>
      <c r="B27" s="20" t="s">
        <v>35</v>
      </c>
      <c r="C27" s="28" t="s">
        <v>71</v>
      </c>
      <c r="D27" s="21">
        <v>229</v>
      </c>
      <c r="E27" s="22">
        <v>8.17</v>
      </c>
      <c r="F27" s="22">
        <f>VLOOKUP(A27,'[3]07-01-21 NH-Medicare Elig.'!$C$9:$V$605,6,FALSE)</f>
        <v>96.04</v>
      </c>
      <c r="G27" s="22">
        <v>51.51</v>
      </c>
      <c r="H27" s="22">
        <f>VLOOKUP(A27,'[3]07-01-21 NH-Medicare Elig.'!$C$9:$V$605,8,FALSE)</f>
        <v>2.84</v>
      </c>
      <c r="I27" s="22">
        <v>0</v>
      </c>
      <c r="J27" s="22">
        <v>0</v>
      </c>
      <c r="K27" s="22">
        <v>0</v>
      </c>
      <c r="L27" s="22">
        <v>3.5</v>
      </c>
      <c r="M27" s="22">
        <v>2.4433618252633948</v>
      </c>
      <c r="N27" s="22">
        <v>-0.31</v>
      </c>
      <c r="O27" s="22">
        <v>-0.43</v>
      </c>
      <c r="P27" s="22">
        <f>VLOOKUP(A27,'[3]07-01-21 NH-Medicare Elig.'!$C$9:$V$605,16,FALSE)</f>
        <v>0</v>
      </c>
      <c r="Q27" s="18">
        <f t="shared" si="1"/>
        <v>163.76336182526339</v>
      </c>
      <c r="R27" s="22">
        <v>6.17</v>
      </c>
      <c r="S27" s="3">
        <f t="shared" si="2"/>
        <v>169.93336182526338</v>
      </c>
      <c r="T27" s="3">
        <f t="shared" si="11"/>
        <v>84.966680912631688</v>
      </c>
      <c r="U27" s="22">
        <v>10.96</v>
      </c>
      <c r="V27" s="16">
        <f t="shared" si="4"/>
        <v>265.86004273789507</v>
      </c>
    </row>
  </sheetData>
  <sortState xmlns:xlrd2="http://schemas.microsoft.com/office/spreadsheetml/2017/richdata2" ref="A9:V27">
    <sortCondition ref="B9:B27"/>
  </sortState>
  <mergeCells count="7">
    <mergeCell ref="J7:N7"/>
    <mergeCell ref="A1:V1"/>
    <mergeCell ref="A2:V2"/>
    <mergeCell ref="A3:V3"/>
    <mergeCell ref="A4:V4"/>
    <mergeCell ref="A5:V5"/>
    <mergeCell ref="E6:S6"/>
  </mergeCells>
  <phoneticPr fontId="13" type="noConversion"/>
  <pageMargins left="0.7" right="0.7" top="0.75" bottom="0.75" header="0.3" footer="0.3"/>
  <pageSetup scale="38" orientation="landscape" r:id="rId1"/>
  <webPublishItems count="1">
    <webPublishItem id="20768" divId="7-1-21 Updated COVID Benchmark Rates_20768" sourceType="range" sourceRef="A8:V27" destinationFile="C:\Users\kmm13\Desktop\pg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07-01-21 NH Non-Medicare Elig.</vt:lpstr>
      <vt:lpstr>07-01-21 NH-Medicare Elig.</vt:lpstr>
      <vt:lpstr>'07-01-21 NH Non-Medicare Elig.'!Print_Area</vt:lpstr>
      <vt:lpstr>'07-01-21 NH Non-Medicare Elig.'!Print_Titles</vt:lpstr>
      <vt:lpstr>'07-01-21 NH-Medicare Elig.'!Print_Titles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Kim Fraim</cp:lastModifiedBy>
  <cp:lastPrinted>2021-10-18T12:36:26Z</cp:lastPrinted>
  <dcterms:created xsi:type="dcterms:W3CDTF">2014-12-18T18:24:59Z</dcterms:created>
  <dcterms:modified xsi:type="dcterms:W3CDTF">2021-10-18T12:39:48Z</dcterms:modified>
</cp:coreProperties>
</file>