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P:\Nadia K\Benchmark Rates\2022\"/>
    </mc:Choice>
  </mc:AlternateContent>
  <xr:revisionPtr revIDLastSave="0" documentId="13_ncr:1_{376AD883-53A2-4F6F-86AB-5D1B22FFBE7D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01-01-22 NH Non-Medicare Elig." sheetId="1" r:id="rId1"/>
    <sheet name="01-01-22 NH-Medicare Elig." sheetId="5" r:id="rId2"/>
    <sheet name="Non Comp-Ancillaries" sheetId="2" r:id="rId3"/>
    <sheet name="01-01-22 Spec - Non Medicare " sheetId="3" r:id="rId4"/>
    <sheet name="01-01-22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'01-01-22 NH Non-Medicare Elig.'!$A$8:$V$602</definedName>
    <definedName name="_xlnm._FilterDatabase" localSheetId="1" hidden="1">'01-01-22 NH-Medicare Elig.'!$A$8:$U$602</definedName>
    <definedName name="_xlnm._FilterDatabase" localSheetId="3" hidden="1">'01-01-22 Spec - Non Medicare '!$A$8:$X$105</definedName>
    <definedName name="_xlnm._FilterDatabase" localSheetId="4" hidden="1">'01-01-22 Spec Medicare'!$A$8:$R$105</definedName>
    <definedName name="_mmis">'[1]printout for mmis  (2)'!$A$3:$C$639</definedName>
    <definedName name="_xlnm.Print_Area" localSheetId="0">'01-01-22 NH Non-Medicare Elig.'!$C$1:$U$602</definedName>
    <definedName name="_xlnm.Print_Area" localSheetId="1">'01-01-22 NH-Medicare Elig.'!$C$1:$U$602</definedName>
    <definedName name="_xlnm.Print_Area" localSheetId="3">'01-01-22 Spec - Non Medicare '!$A$1:$R$105</definedName>
    <definedName name="_xlnm.Print_Area" localSheetId="4">'01-01-22 Spec Medicare'!$A$1:$R$105</definedName>
    <definedName name="_xlnm.Print_Area" localSheetId="2">'Non Comp-Ancillaries'!$A$1:$W$631</definedName>
    <definedName name="_xlnm.Print_Titles" localSheetId="0">'01-01-22 NH Non-Medicare Elig.'!$1:$8</definedName>
    <definedName name="_xlnm.Print_Titles" localSheetId="1">'01-01-22 NH-Medicare Elig.'!$1:$8</definedName>
    <definedName name="_xlnm.Print_Titles" localSheetId="3">'01-01-22 Spec - Non Medicare '!$1:$8</definedName>
    <definedName name="_xlnm.Print_Titles" localSheetId="4">'01-01-22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5" i="3" l="1"/>
  <c r="H104" i="3"/>
  <c r="H103" i="3"/>
  <c r="H102" i="3"/>
  <c r="H101" i="3"/>
  <c r="H100" i="3"/>
  <c r="H99" i="3"/>
  <c r="H98" i="3"/>
  <c r="H97" i="3"/>
  <c r="H95" i="3"/>
  <c r="H94" i="3"/>
  <c r="H93" i="3"/>
  <c r="H92" i="3"/>
  <c r="H91" i="3"/>
  <c r="H90" i="3"/>
  <c r="H89" i="3"/>
  <c r="H88" i="3"/>
  <c r="H85" i="3"/>
  <c r="H82" i="3"/>
  <c r="H81" i="3"/>
  <c r="H80" i="3"/>
  <c r="H79" i="3"/>
  <c r="H78" i="3"/>
  <c r="H77" i="3"/>
  <c r="H76" i="3"/>
  <c r="H75" i="3"/>
  <c r="H74" i="3"/>
  <c r="H73" i="3"/>
  <c r="H72" i="3"/>
  <c r="H70" i="3"/>
  <c r="H69" i="3"/>
  <c r="H68" i="3"/>
  <c r="H67" i="3"/>
  <c r="H66" i="3"/>
  <c r="H65" i="3"/>
  <c r="H64" i="3"/>
  <c r="H63" i="3"/>
  <c r="H61" i="3"/>
  <c r="H60" i="3"/>
  <c r="H59" i="3"/>
  <c r="H58" i="3"/>
  <c r="H57" i="3"/>
  <c r="H56" i="3"/>
  <c r="H55" i="3"/>
  <c r="H54" i="3"/>
  <c r="H53" i="3"/>
  <c r="H52" i="3"/>
  <c r="H50" i="3"/>
  <c r="H49" i="3"/>
  <c r="H48" i="3"/>
  <c r="H47" i="3"/>
  <c r="H46" i="3"/>
  <c r="H45" i="3"/>
  <c r="H44" i="3"/>
  <c r="H42" i="3"/>
  <c r="H41" i="3"/>
  <c r="H40" i="3"/>
  <c r="H39" i="3"/>
  <c r="H38" i="3"/>
  <c r="H37" i="3"/>
  <c r="H36" i="3"/>
  <c r="H35" i="3"/>
  <c r="H34" i="3"/>
  <c r="H33" i="3"/>
  <c r="H31" i="3"/>
  <c r="H30" i="3"/>
  <c r="H29" i="3"/>
  <c r="H28" i="3"/>
  <c r="H27" i="3"/>
  <c r="H25" i="3"/>
  <c r="H24" i="3"/>
  <c r="H23" i="3"/>
  <c r="H22" i="3"/>
  <c r="H21" i="3"/>
  <c r="H20" i="3"/>
  <c r="H19" i="3"/>
  <c r="H17" i="3"/>
  <c r="H16" i="3"/>
  <c r="H15" i="3"/>
  <c r="H14" i="3"/>
  <c r="H13" i="3"/>
  <c r="H12" i="3"/>
  <c r="H11" i="3"/>
  <c r="H10" i="3"/>
  <c r="H105" i="6" l="1"/>
  <c r="Q602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N87" i="6"/>
  <c r="N83" i="6"/>
  <c r="N71" i="6"/>
  <c r="N51" i="6"/>
  <c r="N43" i="6"/>
  <c r="H10" i="6"/>
  <c r="H11" i="6"/>
  <c r="N11" i="6" s="1"/>
  <c r="H12" i="6"/>
  <c r="H13" i="6"/>
  <c r="N13" i="6" s="1"/>
  <c r="P13" i="6" s="1"/>
  <c r="H14" i="6"/>
  <c r="H15" i="6"/>
  <c r="H16" i="6"/>
  <c r="H17" i="6"/>
  <c r="N17" i="6" s="1"/>
  <c r="P17" i="6" s="1"/>
  <c r="H19" i="6"/>
  <c r="N19" i="6" s="1"/>
  <c r="H20" i="6"/>
  <c r="H21" i="6"/>
  <c r="N21" i="6" s="1"/>
  <c r="P21" i="6" s="1"/>
  <c r="H22" i="6"/>
  <c r="H23" i="6"/>
  <c r="N23" i="6" s="1"/>
  <c r="H24" i="6"/>
  <c r="H25" i="6"/>
  <c r="N25" i="6" s="1"/>
  <c r="P25" i="6" s="1"/>
  <c r="H27" i="6"/>
  <c r="N27" i="6" s="1"/>
  <c r="H28" i="6"/>
  <c r="H29" i="6"/>
  <c r="N29" i="6" s="1"/>
  <c r="P29" i="6" s="1"/>
  <c r="H30" i="6"/>
  <c r="H31" i="6"/>
  <c r="H33" i="6"/>
  <c r="N33" i="6" s="1"/>
  <c r="P33" i="6" s="1"/>
  <c r="H34" i="6"/>
  <c r="H35" i="6"/>
  <c r="N35" i="6" s="1"/>
  <c r="H36" i="6"/>
  <c r="H37" i="6"/>
  <c r="N37" i="6" s="1"/>
  <c r="P37" i="6" s="1"/>
  <c r="H38" i="6"/>
  <c r="H39" i="6"/>
  <c r="N39" i="6" s="1"/>
  <c r="H40" i="6"/>
  <c r="H41" i="6"/>
  <c r="N41" i="6" s="1"/>
  <c r="P41" i="6" s="1"/>
  <c r="H42" i="6"/>
  <c r="H44" i="6"/>
  <c r="H45" i="6"/>
  <c r="N45" i="6" s="1"/>
  <c r="P45" i="6" s="1"/>
  <c r="H46" i="6"/>
  <c r="H47" i="6"/>
  <c r="H48" i="6"/>
  <c r="H49" i="6"/>
  <c r="N49" i="6" s="1"/>
  <c r="P49" i="6" s="1"/>
  <c r="H50" i="6"/>
  <c r="H52" i="6"/>
  <c r="H53" i="6"/>
  <c r="N53" i="6" s="1"/>
  <c r="P53" i="6" s="1"/>
  <c r="H54" i="6"/>
  <c r="H55" i="6"/>
  <c r="N55" i="6" s="1"/>
  <c r="H56" i="6"/>
  <c r="H57" i="6"/>
  <c r="N57" i="6" s="1"/>
  <c r="P57" i="6" s="1"/>
  <c r="H58" i="6"/>
  <c r="H59" i="6"/>
  <c r="N59" i="6" s="1"/>
  <c r="H60" i="6"/>
  <c r="H61" i="6"/>
  <c r="N61" i="6" s="1"/>
  <c r="P61" i="6" s="1"/>
  <c r="H63" i="6"/>
  <c r="H64" i="6"/>
  <c r="H65" i="6"/>
  <c r="N65" i="6" s="1"/>
  <c r="P65" i="6" s="1"/>
  <c r="H66" i="6"/>
  <c r="H67" i="6"/>
  <c r="N67" i="6" s="1"/>
  <c r="H68" i="6"/>
  <c r="H69" i="6"/>
  <c r="N69" i="6" s="1"/>
  <c r="P69" i="6" s="1"/>
  <c r="H70" i="6"/>
  <c r="H72" i="6"/>
  <c r="H73" i="6"/>
  <c r="N73" i="6" s="1"/>
  <c r="P73" i="6" s="1"/>
  <c r="H74" i="6"/>
  <c r="H75" i="6"/>
  <c r="N75" i="6" s="1"/>
  <c r="H76" i="6"/>
  <c r="H77" i="6"/>
  <c r="N77" i="6" s="1"/>
  <c r="P77" i="6" s="1"/>
  <c r="H78" i="6"/>
  <c r="H79" i="6"/>
  <c r="H80" i="6"/>
  <c r="H81" i="6"/>
  <c r="N81" i="6" s="1"/>
  <c r="P81" i="6" s="1"/>
  <c r="H82" i="6"/>
  <c r="H85" i="6"/>
  <c r="N85" i="6" s="1"/>
  <c r="P85" i="6" s="1"/>
  <c r="H88" i="6"/>
  <c r="H89" i="6"/>
  <c r="N89" i="6" s="1"/>
  <c r="P89" i="6" s="1"/>
  <c r="H90" i="6"/>
  <c r="H91" i="6"/>
  <c r="N91" i="6" s="1"/>
  <c r="H92" i="6"/>
  <c r="H93" i="6"/>
  <c r="N93" i="6" s="1"/>
  <c r="P93" i="6" s="1"/>
  <c r="H94" i="6"/>
  <c r="H95" i="6"/>
  <c r="H97" i="6"/>
  <c r="N97" i="6" s="1"/>
  <c r="P97" i="6" s="1"/>
  <c r="H98" i="6"/>
  <c r="H99" i="6"/>
  <c r="N99" i="6" s="1"/>
  <c r="H100" i="6"/>
  <c r="H101" i="6"/>
  <c r="N101" i="6" s="1"/>
  <c r="P101" i="6" s="1"/>
  <c r="H102" i="6"/>
  <c r="H103" i="6"/>
  <c r="N103" i="6" s="1"/>
  <c r="H104" i="6"/>
  <c r="N102" i="6" l="1"/>
  <c r="P102" i="6" s="1"/>
  <c r="N98" i="6"/>
  <c r="P98" i="6" s="1"/>
  <c r="N94" i="6"/>
  <c r="P94" i="6" s="1"/>
  <c r="N90" i="6"/>
  <c r="P90" i="6" s="1"/>
  <c r="N82" i="6"/>
  <c r="P82" i="6" s="1"/>
  <c r="N78" i="6"/>
  <c r="P78" i="6" s="1"/>
  <c r="N74" i="6"/>
  <c r="P74" i="6" s="1"/>
  <c r="N70" i="6"/>
  <c r="P70" i="6" s="1"/>
  <c r="N66" i="6"/>
  <c r="P66" i="6" s="1"/>
  <c r="N58" i="6"/>
  <c r="P58" i="6" s="1"/>
  <c r="N54" i="6"/>
  <c r="P54" i="6" s="1"/>
  <c r="N50" i="6"/>
  <c r="P50" i="6" s="1"/>
  <c r="N46" i="6"/>
  <c r="P46" i="6" s="1"/>
  <c r="N42" i="6"/>
  <c r="P42" i="6" s="1"/>
  <c r="N38" i="6"/>
  <c r="P38" i="6" s="1"/>
  <c r="N34" i="6"/>
  <c r="P34" i="6" s="1"/>
  <c r="N30" i="6"/>
  <c r="P30" i="6" s="1"/>
  <c r="N22" i="6"/>
  <c r="P22" i="6" s="1"/>
  <c r="N14" i="6"/>
  <c r="P14" i="6" s="1"/>
  <c r="N10" i="6"/>
  <c r="P10" i="6" s="1"/>
  <c r="N26" i="6"/>
  <c r="P26" i="6" s="1"/>
  <c r="N62" i="6"/>
  <c r="P62" i="6" s="1"/>
  <c r="N95" i="6"/>
  <c r="P95" i="6" s="1"/>
  <c r="N79" i="6"/>
  <c r="P79" i="6" s="1"/>
  <c r="N63" i="6"/>
  <c r="P63" i="6" s="1"/>
  <c r="N47" i="6"/>
  <c r="P47" i="6" s="1"/>
  <c r="N31" i="6"/>
  <c r="P31" i="6" s="1"/>
  <c r="N15" i="6"/>
  <c r="P15" i="6" s="1"/>
  <c r="N105" i="3"/>
  <c r="P105" i="3" s="1"/>
  <c r="R105" i="3" s="1"/>
  <c r="N86" i="6"/>
  <c r="P86" i="6" s="1"/>
  <c r="N104" i="6"/>
  <c r="P104" i="6" s="1"/>
  <c r="N100" i="6"/>
  <c r="P100" i="6" s="1"/>
  <c r="N92" i="6"/>
  <c r="P92" i="6" s="1"/>
  <c r="N88" i="6"/>
  <c r="P88" i="6" s="1"/>
  <c r="N80" i="6"/>
  <c r="P80" i="6" s="1"/>
  <c r="N76" i="6"/>
  <c r="P76" i="6" s="1"/>
  <c r="N72" i="6"/>
  <c r="P72" i="6" s="1"/>
  <c r="N68" i="6"/>
  <c r="P68" i="6" s="1"/>
  <c r="N64" i="6"/>
  <c r="P64" i="6" s="1"/>
  <c r="N60" i="6"/>
  <c r="P60" i="6" s="1"/>
  <c r="N56" i="6"/>
  <c r="P56" i="6" s="1"/>
  <c r="N52" i="6"/>
  <c r="P52" i="6" s="1"/>
  <c r="N48" i="6"/>
  <c r="P48" i="6" s="1"/>
  <c r="N44" i="6"/>
  <c r="P44" i="6" s="1"/>
  <c r="N40" i="6"/>
  <c r="P40" i="6" s="1"/>
  <c r="N36" i="6"/>
  <c r="P36" i="6" s="1"/>
  <c r="N28" i="6"/>
  <c r="P28" i="6" s="1"/>
  <c r="N24" i="6"/>
  <c r="P24" i="6" s="1"/>
  <c r="N20" i="6"/>
  <c r="P20" i="6" s="1"/>
  <c r="N16" i="6"/>
  <c r="P16" i="6" s="1"/>
  <c r="N12" i="6"/>
  <c r="P12" i="6" s="1"/>
  <c r="N32" i="6"/>
  <c r="P32" i="6" s="1"/>
  <c r="N96" i="6"/>
  <c r="P96" i="6" s="1"/>
  <c r="P91" i="6"/>
  <c r="P75" i="6"/>
  <c r="P59" i="6"/>
  <c r="P43" i="6"/>
  <c r="P27" i="6"/>
  <c r="P11" i="6"/>
  <c r="N84" i="6"/>
  <c r="P84" i="6" s="1"/>
  <c r="P103" i="6"/>
  <c r="P87" i="6"/>
  <c r="P71" i="6"/>
  <c r="P55" i="6"/>
  <c r="P39" i="6"/>
  <c r="P23" i="6"/>
  <c r="P99" i="6"/>
  <c r="P83" i="6"/>
  <c r="P67" i="6"/>
  <c r="P51" i="6"/>
  <c r="P35" i="6"/>
  <c r="P19" i="6"/>
  <c r="N105" i="6"/>
  <c r="P105" i="6" s="1"/>
  <c r="R105" i="6" s="1"/>
  <c r="N95" i="3"/>
  <c r="N42" i="3"/>
  <c r="B602" i="1"/>
  <c r="H9" i="3" l="1"/>
  <c r="S602" i="1"/>
  <c r="U602" i="1" l="1"/>
  <c r="N18" i="6"/>
  <c r="P18" i="6" s="1"/>
  <c r="N104" i="3"/>
  <c r="P104" i="3" s="1"/>
  <c r="N101" i="3" l="1"/>
  <c r="P101" i="3" s="1"/>
  <c r="N97" i="3"/>
  <c r="P97" i="3" s="1"/>
  <c r="N93" i="3"/>
  <c r="P93" i="3" s="1"/>
  <c r="N89" i="3"/>
  <c r="P89" i="3" s="1"/>
  <c r="N85" i="3"/>
  <c r="P85" i="3" s="1"/>
  <c r="N81" i="3"/>
  <c r="P81" i="3" s="1"/>
  <c r="N77" i="3"/>
  <c r="P77" i="3" s="1"/>
  <c r="N73" i="3"/>
  <c r="P73" i="3" s="1"/>
  <c r="N69" i="3"/>
  <c r="P69" i="3" s="1"/>
  <c r="N65" i="3"/>
  <c r="P65" i="3" s="1"/>
  <c r="N61" i="3"/>
  <c r="P61" i="3" s="1"/>
  <c r="N57" i="3"/>
  <c r="P57" i="3" s="1"/>
  <c r="N53" i="3"/>
  <c r="P53" i="3" s="1"/>
  <c r="N49" i="3"/>
  <c r="P49" i="3" s="1"/>
  <c r="N45" i="3"/>
  <c r="P45" i="3" s="1"/>
  <c r="N41" i="3"/>
  <c r="P41" i="3" s="1"/>
  <c r="N37" i="3"/>
  <c r="P37" i="3" s="1"/>
  <c r="N33" i="3"/>
  <c r="P33" i="3" s="1"/>
  <c r="N29" i="3"/>
  <c r="P29" i="3" s="1"/>
  <c r="N25" i="3"/>
  <c r="P25" i="3" s="1"/>
  <c r="N21" i="3"/>
  <c r="P21" i="3" s="1"/>
  <c r="N17" i="3"/>
  <c r="P17" i="3" s="1"/>
  <c r="N13" i="3"/>
  <c r="P13" i="3" s="1"/>
  <c r="N100" i="3"/>
  <c r="P100" i="3" s="1"/>
  <c r="N96" i="3"/>
  <c r="P96" i="3" s="1"/>
  <c r="N92" i="3"/>
  <c r="P92" i="3" s="1"/>
  <c r="N88" i="3"/>
  <c r="P88" i="3" s="1"/>
  <c r="N84" i="3"/>
  <c r="P84" i="3" s="1"/>
  <c r="N80" i="3"/>
  <c r="P80" i="3" s="1"/>
  <c r="N76" i="3"/>
  <c r="P76" i="3" s="1"/>
  <c r="N72" i="3"/>
  <c r="P72" i="3" s="1"/>
  <c r="N68" i="3"/>
  <c r="P68" i="3" s="1"/>
  <c r="N64" i="3"/>
  <c r="P64" i="3" s="1"/>
  <c r="N60" i="3"/>
  <c r="P60" i="3" s="1"/>
  <c r="N56" i="3"/>
  <c r="P56" i="3" s="1"/>
  <c r="N52" i="3"/>
  <c r="P52" i="3" s="1"/>
  <c r="N48" i="3"/>
  <c r="P48" i="3" s="1"/>
  <c r="N44" i="3"/>
  <c r="P44" i="3" s="1"/>
  <c r="N40" i="3"/>
  <c r="P40" i="3" s="1"/>
  <c r="N36" i="3"/>
  <c r="P36" i="3" s="1"/>
  <c r="N32" i="3"/>
  <c r="P32" i="3" s="1"/>
  <c r="N28" i="3"/>
  <c r="P28" i="3" s="1"/>
  <c r="N24" i="3"/>
  <c r="P24" i="3" s="1"/>
  <c r="N20" i="3"/>
  <c r="P20" i="3" s="1"/>
  <c r="N16" i="3"/>
  <c r="P16" i="3" s="1"/>
  <c r="N12" i="3"/>
  <c r="P12" i="3" s="1"/>
  <c r="N18" i="3"/>
  <c r="P18" i="3" s="1"/>
  <c r="N103" i="3"/>
  <c r="P103" i="3" s="1"/>
  <c r="N99" i="3"/>
  <c r="P99" i="3" s="1"/>
  <c r="P95" i="3"/>
  <c r="N91" i="3"/>
  <c r="P91" i="3" s="1"/>
  <c r="N87" i="3"/>
  <c r="P87" i="3" s="1"/>
  <c r="N83" i="3"/>
  <c r="P83" i="3" s="1"/>
  <c r="N79" i="3"/>
  <c r="P79" i="3" s="1"/>
  <c r="N75" i="3"/>
  <c r="P75" i="3" s="1"/>
  <c r="N71" i="3"/>
  <c r="P71" i="3" s="1"/>
  <c r="N67" i="3"/>
  <c r="P67" i="3" s="1"/>
  <c r="N63" i="3"/>
  <c r="P63" i="3" s="1"/>
  <c r="N59" i="3"/>
  <c r="P59" i="3" s="1"/>
  <c r="N55" i="3"/>
  <c r="P55" i="3" s="1"/>
  <c r="N51" i="3"/>
  <c r="P51" i="3" s="1"/>
  <c r="N47" i="3"/>
  <c r="P47" i="3" s="1"/>
  <c r="N43" i="3"/>
  <c r="P43" i="3" s="1"/>
  <c r="N39" i="3"/>
  <c r="P39" i="3" s="1"/>
  <c r="N35" i="3"/>
  <c r="P35" i="3" s="1"/>
  <c r="N31" i="3"/>
  <c r="P31" i="3" s="1"/>
  <c r="N27" i="3"/>
  <c r="P27" i="3" s="1"/>
  <c r="N23" i="3"/>
  <c r="P23" i="3" s="1"/>
  <c r="N19" i="3"/>
  <c r="P19" i="3" s="1"/>
  <c r="N15" i="3"/>
  <c r="P15" i="3" s="1"/>
  <c r="N11" i="3"/>
  <c r="P11" i="3" s="1"/>
  <c r="N102" i="3"/>
  <c r="P102" i="3" s="1"/>
  <c r="N98" i="3"/>
  <c r="P98" i="3" s="1"/>
  <c r="N94" i="3"/>
  <c r="P94" i="3" s="1"/>
  <c r="N90" i="3"/>
  <c r="P90" i="3" s="1"/>
  <c r="N86" i="3"/>
  <c r="P86" i="3" s="1"/>
  <c r="N82" i="3"/>
  <c r="P82" i="3" s="1"/>
  <c r="N78" i="3"/>
  <c r="P78" i="3" s="1"/>
  <c r="N74" i="3"/>
  <c r="P74" i="3" s="1"/>
  <c r="N70" i="3"/>
  <c r="P70" i="3" s="1"/>
  <c r="N66" i="3"/>
  <c r="P66" i="3" s="1"/>
  <c r="N62" i="3"/>
  <c r="P62" i="3" s="1"/>
  <c r="N58" i="3"/>
  <c r="P58" i="3" s="1"/>
  <c r="N54" i="3"/>
  <c r="P54" i="3" s="1"/>
  <c r="N50" i="3"/>
  <c r="P50" i="3" s="1"/>
  <c r="N46" i="3"/>
  <c r="P46" i="3" s="1"/>
  <c r="P42" i="3"/>
  <c r="N38" i="3"/>
  <c r="P38" i="3" s="1"/>
  <c r="N34" i="3"/>
  <c r="P34" i="3" s="1"/>
  <c r="N30" i="3"/>
  <c r="P30" i="3" s="1"/>
  <c r="N26" i="3"/>
  <c r="P26" i="3" s="1"/>
  <c r="N22" i="3"/>
  <c r="P22" i="3" s="1"/>
  <c r="N14" i="3"/>
  <c r="P14" i="3" s="1"/>
  <c r="N10" i="3"/>
  <c r="P10" i="3" s="1"/>
  <c r="Q10" i="5" l="1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S12" i="1" l="1"/>
  <c r="S13" i="1"/>
  <c r="S16" i="1"/>
  <c r="S17" i="1"/>
  <c r="S20" i="1"/>
  <c r="S21" i="1"/>
  <c r="S24" i="1"/>
  <c r="S25" i="1"/>
  <c r="S28" i="1"/>
  <c r="S29" i="1"/>
  <c r="S32" i="1"/>
  <c r="S33" i="1"/>
  <c r="S36" i="1"/>
  <c r="S37" i="1"/>
  <c r="S40" i="1"/>
  <c r="S41" i="1"/>
  <c r="S44" i="1"/>
  <c r="S45" i="1"/>
  <c r="S48" i="1"/>
  <c r="S49" i="1"/>
  <c r="S52" i="1"/>
  <c r="S53" i="1"/>
  <c r="S56" i="1"/>
  <c r="S57" i="1"/>
  <c r="S60" i="1"/>
  <c r="S61" i="1"/>
  <c r="S64" i="1"/>
  <c r="S65" i="1"/>
  <c r="S68" i="1"/>
  <c r="S69" i="1"/>
  <c r="S72" i="1"/>
  <c r="S73" i="1"/>
  <c r="S76" i="1"/>
  <c r="S77" i="1"/>
  <c r="S80" i="1"/>
  <c r="S81" i="1"/>
  <c r="S84" i="1"/>
  <c r="S85" i="1"/>
  <c r="S88" i="1"/>
  <c r="S89" i="1"/>
  <c r="S92" i="1"/>
  <c r="S93" i="1"/>
  <c r="S96" i="1"/>
  <c r="S97" i="1"/>
  <c r="S100" i="1"/>
  <c r="S101" i="1"/>
  <c r="S104" i="1"/>
  <c r="S105" i="1"/>
  <c r="S108" i="1"/>
  <c r="S109" i="1"/>
  <c r="S112" i="1"/>
  <c r="S113" i="1"/>
  <c r="S116" i="1"/>
  <c r="S117" i="1"/>
  <c r="S120" i="1"/>
  <c r="S121" i="1"/>
  <c r="S124" i="1"/>
  <c r="S125" i="1"/>
  <c r="S128" i="1"/>
  <c r="S129" i="1"/>
  <c r="S132" i="1"/>
  <c r="S133" i="1"/>
  <c r="S136" i="1"/>
  <c r="S137" i="1"/>
  <c r="S140" i="1"/>
  <c r="S141" i="1"/>
  <c r="S144" i="1"/>
  <c r="S145" i="1"/>
  <c r="S148" i="1"/>
  <c r="S149" i="1"/>
  <c r="S152" i="1"/>
  <c r="S153" i="1"/>
  <c r="S156" i="1"/>
  <c r="S157" i="1"/>
  <c r="S160" i="1"/>
  <c r="S161" i="1"/>
  <c r="S164" i="1"/>
  <c r="S165" i="1"/>
  <c r="S168" i="1"/>
  <c r="S169" i="1"/>
  <c r="S172" i="1"/>
  <c r="S173" i="1"/>
  <c r="S176" i="1"/>
  <c r="S177" i="1"/>
  <c r="S180" i="1"/>
  <c r="S181" i="1"/>
  <c r="S184" i="1"/>
  <c r="S185" i="1"/>
  <c r="S188" i="1"/>
  <c r="S189" i="1"/>
  <c r="S192" i="1"/>
  <c r="S193" i="1"/>
  <c r="S196" i="1"/>
  <c r="S197" i="1"/>
  <c r="S200" i="1"/>
  <c r="S201" i="1"/>
  <c r="S204" i="1"/>
  <c r="S205" i="1"/>
  <c r="S208" i="1"/>
  <c r="S209" i="1"/>
  <c r="S212" i="1"/>
  <c r="S213" i="1"/>
  <c r="S216" i="1"/>
  <c r="S217" i="1"/>
  <c r="S220" i="1"/>
  <c r="S221" i="1"/>
  <c r="S224" i="1"/>
  <c r="S225" i="1"/>
  <c r="S228" i="1"/>
  <c r="S229" i="1"/>
  <c r="S232" i="1"/>
  <c r="S233" i="1"/>
  <c r="S236" i="1"/>
  <c r="S237" i="1"/>
  <c r="S240" i="1"/>
  <c r="S241" i="1"/>
  <c r="S244" i="1"/>
  <c r="S245" i="1"/>
  <c r="S248" i="1"/>
  <c r="S249" i="1"/>
  <c r="S252" i="1"/>
  <c r="S253" i="1"/>
  <c r="S256" i="1"/>
  <c r="S257" i="1"/>
  <c r="S260" i="1"/>
  <c r="S261" i="1"/>
  <c r="S264" i="1"/>
  <c r="S265" i="1"/>
  <c r="S268" i="1"/>
  <c r="S269" i="1"/>
  <c r="S272" i="1"/>
  <c r="S273" i="1"/>
  <c r="S276" i="1"/>
  <c r="S277" i="1"/>
  <c r="S280" i="1"/>
  <c r="S281" i="1"/>
  <c r="S284" i="1"/>
  <c r="S285" i="1"/>
  <c r="S288" i="1"/>
  <c r="S289" i="1"/>
  <c r="S292" i="1"/>
  <c r="S293" i="1"/>
  <c r="S296" i="1"/>
  <c r="S297" i="1"/>
  <c r="S300" i="1"/>
  <c r="S301" i="1"/>
  <c r="S304" i="1"/>
  <c r="S305" i="1"/>
  <c r="S308" i="1"/>
  <c r="S309" i="1"/>
  <c r="S312" i="1"/>
  <c r="S313" i="1"/>
  <c r="S316" i="1"/>
  <c r="S317" i="1"/>
  <c r="S320" i="1"/>
  <c r="S321" i="1"/>
  <c r="S324" i="1"/>
  <c r="S325" i="1"/>
  <c r="S328" i="1"/>
  <c r="S329" i="1"/>
  <c r="S332" i="1"/>
  <c r="S333" i="1"/>
  <c r="S336" i="1"/>
  <c r="S337" i="1"/>
  <c r="S340" i="1"/>
  <c r="S341" i="1"/>
  <c r="S344" i="1"/>
  <c r="S345" i="1"/>
  <c r="S348" i="1"/>
  <c r="S349" i="1"/>
  <c r="S352" i="1"/>
  <c r="S353" i="1"/>
  <c r="S356" i="1"/>
  <c r="S357" i="1"/>
  <c r="S360" i="1"/>
  <c r="S361" i="1"/>
  <c r="S364" i="1"/>
  <c r="S365" i="1"/>
  <c r="S368" i="1"/>
  <c r="S369" i="1"/>
  <c r="S372" i="1"/>
  <c r="S373" i="1"/>
  <c r="S376" i="1"/>
  <c r="S377" i="1"/>
  <c r="S380" i="1"/>
  <c r="S381" i="1"/>
  <c r="S384" i="1"/>
  <c r="S385" i="1"/>
  <c r="S388" i="1"/>
  <c r="S389" i="1"/>
  <c r="S392" i="1"/>
  <c r="S393" i="1"/>
  <c r="S396" i="1"/>
  <c r="S397" i="1"/>
  <c r="S400" i="1"/>
  <c r="S401" i="1"/>
  <c r="S404" i="1"/>
  <c r="S405" i="1"/>
  <c r="S408" i="1"/>
  <c r="S409" i="1"/>
  <c r="S412" i="1"/>
  <c r="S413" i="1"/>
  <c r="S416" i="1"/>
  <c r="S418" i="1"/>
  <c r="S420" i="1"/>
  <c r="S422" i="1"/>
  <c r="S424" i="1"/>
  <c r="S426" i="1"/>
  <c r="S428" i="1"/>
  <c r="S430" i="1"/>
  <c r="S432" i="1"/>
  <c r="S434" i="1"/>
  <c r="S436" i="1"/>
  <c r="S438" i="1"/>
  <c r="S440" i="1"/>
  <c r="S442" i="1"/>
  <c r="S444" i="1"/>
  <c r="S446" i="1"/>
  <c r="S448" i="1"/>
  <c r="S450" i="1"/>
  <c r="S452" i="1"/>
  <c r="S454" i="1"/>
  <c r="S456" i="1"/>
  <c r="S458" i="1"/>
  <c r="S460" i="1"/>
  <c r="S462" i="1"/>
  <c r="S464" i="1"/>
  <c r="S466" i="1"/>
  <c r="S468" i="1"/>
  <c r="S470" i="1"/>
  <c r="S472" i="1"/>
  <c r="S474" i="1"/>
  <c r="S476" i="1"/>
  <c r="S478" i="1"/>
  <c r="S480" i="1"/>
  <c r="S482" i="1"/>
  <c r="S484" i="1"/>
  <c r="S486" i="1"/>
  <c r="S488" i="1"/>
  <c r="S490" i="1"/>
  <c r="S492" i="1"/>
  <c r="S494" i="1"/>
  <c r="S496" i="1"/>
  <c r="S498" i="1"/>
  <c r="S500" i="1"/>
  <c r="S502" i="1"/>
  <c r="S504" i="1"/>
  <c r="S506" i="1"/>
  <c r="S508" i="1"/>
  <c r="S510" i="1"/>
  <c r="S512" i="1"/>
  <c r="S514" i="1"/>
  <c r="S516" i="1"/>
  <c r="S518" i="1"/>
  <c r="S520" i="1"/>
  <c r="S522" i="1"/>
  <c r="S524" i="1"/>
  <c r="S526" i="1"/>
  <c r="S528" i="1"/>
  <c r="S530" i="1"/>
  <c r="S532" i="1"/>
  <c r="S534" i="1"/>
  <c r="S536" i="1"/>
  <c r="S538" i="1"/>
  <c r="S540" i="1"/>
  <c r="S542" i="1"/>
  <c r="S544" i="1"/>
  <c r="S546" i="1"/>
  <c r="S548" i="1"/>
  <c r="S550" i="1"/>
  <c r="S552" i="1"/>
  <c r="S554" i="1"/>
  <c r="S556" i="1"/>
  <c r="S558" i="1"/>
  <c r="S560" i="1"/>
  <c r="S562" i="1"/>
  <c r="S564" i="1"/>
  <c r="S566" i="1"/>
  <c r="S568" i="1"/>
  <c r="S570" i="1"/>
  <c r="S572" i="1"/>
  <c r="S574" i="1"/>
  <c r="S576" i="1"/>
  <c r="S578" i="1"/>
  <c r="S580" i="1"/>
  <c r="S582" i="1"/>
  <c r="S584" i="1"/>
  <c r="S586" i="1"/>
  <c r="S588" i="1"/>
  <c r="S590" i="1"/>
  <c r="S592" i="1"/>
  <c r="S594" i="1"/>
  <c r="S596" i="1"/>
  <c r="S598" i="1"/>
  <c r="S600" i="1"/>
  <c r="S599" i="1" l="1"/>
  <c r="S595" i="1"/>
  <c r="S591" i="1"/>
  <c r="S587" i="1"/>
  <c r="S583" i="1"/>
  <c r="S579" i="1"/>
  <c r="S575" i="1"/>
  <c r="S571" i="1"/>
  <c r="S567" i="1"/>
  <c r="S563" i="1"/>
  <c r="S559" i="1"/>
  <c r="S555" i="1"/>
  <c r="S551" i="1"/>
  <c r="S547" i="1"/>
  <c r="S543" i="1"/>
  <c r="S539" i="1"/>
  <c r="S535" i="1"/>
  <c r="S531" i="1"/>
  <c r="S527" i="1"/>
  <c r="S523" i="1"/>
  <c r="S519" i="1"/>
  <c r="S515" i="1"/>
  <c r="S511" i="1"/>
  <c r="S507" i="1"/>
  <c r="S503" i="1"/>
  <c r="S499" i="1"/>
  <c r="S495" i="1"/>
  <c r="S491" i="1"/>
  <c r="S487" i="1"/>
  <c r="S483" i="1"/>
  <c r="S479" i="1"/>
  <c r="S475" i="1"/>
  <c r="S471" i="1"/>
  <c r="S467" i="1"/>
  <c r="S463" i="1"/>
  <c r="S459" i="1"/>
  <c r="S455" i="1"/>
  <c r="S451" i="1"/>
  <c r="S447" i="1"/>
  <c r="S443" i="1"/>
  <c r="S439" i="1"/>
  <c r="S435" i="1"/>
  <c r="S431" i="1"/>
  <c r="S427" i="1"/>
  <c r="S423" i="1"/>
  <c r="S419" i="1"/>
  <c r="S415" i="1"/>
  <c r="S411" i="1"/>
  <c r="S407" i="1"/>
  <c r="S403" i="1"/>
  <c r="S399" i="1"/>
  <c r="S395" i="1"/>
  <c r="S391" i="1"/>
  <c r="S387" i="1"/>
  <c r="S383" i="1"/>
  <c r="S379" i="1"/>
  <c r="S375" i="1"/>
  <c r="S371" i="1"/>
  <c r="S367" i="1"/>
  <c r="S363" i="1"/>
  <c r="S359" i="1"/>
  <c r="S355" i="1"/>
  <c r="S351" i="1"/>
  <c r="S347" i="1"/>
  <c r="S343" i="1"/>
  <c r="S339" i="1"/>
  <c r="S335" i="1"/>
  <c r="S331" i="1"/>
  <c r="S327" i="1"/>
  <c r="S323" i="1"/>
  <c r="S319" i="1"/>
  <c r="S315" i="1"/>
  <c r="S311" i="1"/>
  <c r="S307" i="1"/>
  <c r="S303" i="1"/>
  <c r="S299" i="1"/>
  <c r="S295" i="1"/>
  <c r="S291" i="1"/>
  <c r="S287" i="1"/>
  <c r="S283" i="1"/>
  <c r="S279" i="1"/>
  <c r="S275" i="1"/>
  <c r="S271" i="1"/>
  <c r="S267" i="1"/>
  <c r="S263" i="1"/>
  <c r="S259" i="1"/>
  <c r="S255" i="1"/>
  <c r="S251" i="1"/>
  <c r="S247" i="1"/>
  <c r="S243" i="1"/>
  <c r="S239" i="1"/>
  <c r="S235" i="1"/>
  <c r="S231" i="1"/>
  <c r="S227" i="1"/>
  <c r="S223" i="1"/>
  <c r="S219" i="1"/>
  <c r="S215" i="1"/>
  <c r="S211" i="1"/>
  <c r="S207" i="1"/>
  <c r="S203" i="1"/>
  <c r="S199" i="1"/>
  <c r="S195" i="1"/>
  <c r="S191" i="1"/>
  <c r="S187" i="1"/>
  <c r="S183" i="1"/>
  <c r="S179" i="1"/>
  <c r="S175" i="1"/>
  <c r="S171" i="1"/>
  <c r="S167" i="1"/>
  <c r="S163" i="1"/>
  <c r="S159" i="1"/>
  <c r="S155" i="1"/>
  <c r="S151" i="1"/>
  <c r="S147" i="1"/>
  <c r="S143" i="1"/>
  <c r="S139" i="1"/>
  <c r="S135" i="1"/>
  <c r="S131" i="1"/>
  <c r="S127" i="1"/>
  <c r="S123" i="1"/>
  <c r="S119" i="1"/>
  <c r="S115" i="1"/>
  <c r="S111" i="1"/>
  <c r="S107" i="1"/>
  <c r="S103" i="1"/>
  <c r="S99" i="1"/>
  <c r="S95" i="1"/>
  <c r="S91" i="1"/>
  <c r="S87" i="1"/>
  <c r="S83" i="1"/>
  <c r="S79" i="1"/>
  <c r="S75" i="1"/>
  <c r="S71" i="1"/>
  <c r="S67" i="1"/>
  <c r="S63" i="1"/>
  <c r="S59" i="1"/>
  <c r="S55" i="1"/>
  <c r="S51" i="1"/>
  <c r="S47" i="1"/>
  <c r="S43" i="1"/>
  <c r="S39" i="1"/>
  <c r="S35" i="1"/>
  <c r="S31" i="1"/>
  <c r="S27" i="1"/>
  <c r="S23" i="1"/>
  <c r="S19" i="1"/>
  <c r="S15" i="1"/>
  <c r="S11" i="1"/>
  <c r="S601" i="1"/>
  <c r="S597" i="1"/>
  <c r="S593" i="1"/>
  <c r="S589" i="1"/>
  <c r="S585" i="1"/>
  <c r="S581" i="1"/>
  <c r="S577" i="1"/>
  <c r="S573" i="1"/>
  <c r="S569" i="1"/>
  <c r="S565" i="1"/>
  <c r="S561" i="1"/>
  <c r="S557" i="1"/>
  <c r="S553" i="1"/>
  <c r="S549" i="1"/>
  <c r="S545" i="1"/>
  <c r="S541" i="1"/>
  <c r="S537" i="1"/>
  <c r="S533" i="1"/>
  <c r="S529" i="1"/>
  <c r="S525" i="1"/>
  <c r="S521" i="1"/>
  <c r="S517" i="1"/>
  <c r="S513" i="1"/>
  <c r="S509" i="1"/>
  <c r="S505" i="1"/>
  <c r="S501" i="1"/>
  <c r="S497" i="1"/>
  <c r="S493" i="1"/>
  <c r="S489" i="1"/>
  <c r="S485" i="1"/>
  <c r="S481" i="1"/>
  <c r="S477" i="1"/>
  <c r="S473" i="1"/>
  <c r="S469" i="1"/>
  <c r="S465" i="1"/>
  <c r="S461" i="1"/>
  <c r="S457" i="1"/>
  <c r="S453" i="1"/>
  <c r="S449" i="1"/>
  <c r="S445" i="1"/>
  <c r="S441" i="1"/>
  <c r="S437" i="1"/>
  <c r="S433" i="1"/>
  <c r="S429" i="1"/>
  <c r="S425" i="1"/>
  <c r="S421" i="1"/>
  <c r="S417" i="1"/>
  <c r="S414" i="1"/>
  <c r="S410" i="1"/>
  <c r="S406" i="1"/>
  <c r="S402" i="1"/>
  <c r="S398" i="1"/>
  <c r="S394" i="1"/>
  <c r="S390" i="1"/>
  <c r="S386" i="1"/>
  <c r="S382" i="1"/>
  <c r="S378" i="1"/>
  <c r="S374" i="1"/>
  <c r="S370" i="1"/>
  <c r="S366" i="1"/>
  <c r="S362" i="1"/>
  <c r="S358" i="1"/>
  <c r="S354" i="1"/>
  <c r="S350" i="1"/>
  <c r="S346" i="1"/>
  <c r="S342" i="1"/>
  <c r="S338" i="1"/>
  <c r="S334" i="1"/>
  <c r="S330" i="1"/>
  <c r="S326" i="1"/>
  <c r="S322" i="1"/>
  <c r="S318" i="1"/>
  <c r="S314" i="1"/>
  <c r="S310" i="1"/>
  <c r="S306" i="1"/>
  <c r="S302" i="1"/>
  <c r="S298" i="1"/>
  <c r="S294" i="1"/>
  <c r="S290" i="1"/>
  <c r="S286" i="1"/>
  <c r="S282" i="1"/>
  <c r="S278" i="1"/>
  <c r="S274" i="1"/>
  <c r="S270" i="1"/>
  <c r="S266" i="1"/>
  <c r="S262" i="1"/>
  <c r="S258" i="1"/>
  <c r="S254" i="1"/>
  <c r="S250" i="1"/>
  <c r="S246" i="1"/>
  <c r="S242" i="1"/>
  <c r="S238" i="1"/>
  <c r="S234" i="1"/>
  <c r="S230" i="1"/>
  <c r="S226" i="1"/>
  <c r="S222" i="1"/>
  <c r="S218" i="1"/>
  <c r="S214" i="1"/>
  <c r="S210" i="1"/>
  <c r="S206" i="1"/>
  <c r="S202" i="1"/>
  <c r="S198" i="1"/>
  <c r="S194" i="1"/>
  <c r="S190" i="1"/>
  <c r="S186" i="1"/>
  <c r="S182" i="1"/>
  <c r="S178" i="1"/>
  <c r="S174" i="1"/>
  <c r="S170" i="1"/>
  <c r="S166" i="1"/>
  <c r="S162" i="1"/>
  <c r="S158" i="1"/>
  <c r="S154" i="1"/>
  <c r="S150" i="1"/>
  <c r="S146" i="1"/>
  <c r="S142" i="1"/>
  <c r="S138" i="1"/>
  <c r="S134" i="1"/>
  <c r="S130" i="1"/>
  <c r="S126" i="1"/>
  <c r="S122" i="1"/>
  <c r="S118" i="1"/>
  <c r="S114" i="1"/>
  <c r="S110" i="1"/>
  <c r="S106" i="1"/>
  <c r="S102" i="1"/>
  <c r="S98" i="1"/>
  <c r="S94" i="1"/>
  <c r="S90" i="1"/>
  <c r="S86" i="1"/>
  <c r="S82" i="1"/>
  <c r="S78" i="1"/>
  <c r="S74" i="1"/>
  <c r="S70" i="1"/>
  <c r="S66" i="1"/>
  <c r="S62" i="1"/>
  <c r="S58" i="1"/>
  <c r="S54" i="1"/>
  <c r="S50" i="1"/>
  <c r="S46" i="1"/>
  <c r="S42" i="1"/>
  <c r="S38" i="1"/>
  <c r="S34" i="1"/>
  <c r="S30" i="1"/>
  <c r="S26" i="1"/>
  <c r="S22" i="1"/>
  <c r="S18" i="1"/>
  <c r="S14" i="1"/>
  <c r="S10" i="1"/>
  <c r="Q9" i="5" l="1"/>
  <c r="Q9" i="1"/>
  <c r="S9" i="1" s="1"/>
  <c r="S9" i="5" l="1"/>
  <c r="B9" i="1" l="1"/>
  <c r="A9" i="1" l="1"/>
  <c r="C7" i="2" l="1"/>
  <c r="B600" i="5" l="1"/>
  <c r="B601" i="5"/>
  <c r="B602" i="5"/>
  <c r="A600" i="5" l="1"/>
  <c r="A602" i="5"/>
  <c r="A601" i="5"/>
  <c r="S600" i="5" l="1"/>
  <c r="U600" i="5" s="1"/>
  <c r="S602" i="5"/>
  <c r="U602" i="5" s="1"/>
  <c r="S601" i="5"/>
  <c r="U601" i="5" s="1"/>
  <c r="B129" i="5" l="1"/>
  <c r="A129" i="5" l="1"/>
  <c r="S129" i="5" l="1"/>
  <c r="U129" i="5" s="1"/>
  <c r="B400" i="5" l="1"/>
  <c r="G6" i="5"/>
  <c r="B449" i="5"/>
  <c r="B335" i="5"/>
  <c r="B573" i="5"/>
  <c r="B97" i="5"/>
  <c r="B513" i="5"/>
  <c r="B212" i="5"/>
  <c r="B467" i="5"/>
  <c r="B473" i="5"/>
  <c r="B342" i="5"/>
  <c r="B171" i="5"/>
  <c r="B156" i="5"/>
  <c r="B22" i="5"/>
  <c r="B362" i="5"/>
  <c r="B177" i="5"/>
  <c r="B432" i="5"/>
  <c r="B326" i="5"/>
  <c r="B399" i="5"/>
  <c r="B331" i="5"/>
  <c r="B151" i="5"/>
  <c r="B379" i="5"/>
  <c r="B343" i="5"/>
  <c r="B363" i="5"/>
  <c r="B116" i="5"/>
  <c r="B14" i="5"/>
  <c r="B96" i="5"/>
  <c r="B152" i="5"/>
  <c r="B404" i="5"/>
  <c r="B380" i="5"/>
  <c r="B476" i="5"/>
  <c r="B69" i="5"/>
  <c r="B483" i="5"/>
  <c r="B440" i="5"/>
  <c r="B495" i="5"/>
  <c r="B159" i="5"/>
  <c r="B216" i="5"/>
  <c r="B102" i="5"/>
  <c r="B214" i="5"/>
  <c r="B498" i="5"/>
  <c r="B66" i="5"/>
  <c r="B162" i="5"/>
  <c r="B278" i="5"/>
  <c r="B190" i="5"/>
  <c r="B26" i="5"/>
  <c r="B179" i="5"/>
  <c r="B25" i="5"/>
  <c r="B205" i="5"/>
  <c r="B455" i="5"/>
  <c r="B365" i="5"/>
  <c r="B511" i="5"/>
  <c r="B451" i="5"/>
  <c r="B431" i="5"/>
  <c r="B517" i="5"/>
  <c r="B125" i="5"/>
  <c r="B231" i="5"/>
  <c r="B309" i="5"/>
  <c r="B496" i="5"/>
  <c r="B45" i="5"/>
  <c r="B510" i="5"/>
  <c r="B111" i="5"/>
  <c r="B158" i="5"/>
  <c r="B58" i="5"/>
  <c r="B482" i="5"/>
  <c r="B522" i="5"/>
  <c r="B182" i="5"/>
  <c r="B297" i="5"/>
  <c r="B430" i="5"/>
  <c r="B298" i="5"/>
  <c r="B127" i="5"/>
  <c r="B271" i="5"/>
  <c r="B217" i="5"/>
  <c r="B552" i="5"/>
  <c r="B117" i="5"/>
  <c r="B546" i="5"/>
  <c r="B583" i="5"/>
  <c r="B295" i="5"/>
  <c r="B500" i="5"/>
  <c r="B99" i="5"/>
  <c r="B317" i="5"/>
  <c r="B413" i="5"/>
  <c r="B269" i="5"/>
  <c r="B541" i="5"/>
  <c r="B463" i="5"/>
  <c r="B201" i="5"/>
  <c r="B275" i="5"/>
  <c r="B422" i="5"/>
  <c r="B355" i="5"/>
  <c r="B24" i="5"/>
  <c r="B164" i="5"/>
  <c r="B409" i="5"/>
  <c r="B574" i="5"/>
  <c r="B138" i="5"/>
  <c r="B361" i="5"/>
  <c r="B291" i="5"/>
  <c r="B49" i="5"/>
  <c r="B415" i="5"/>
  <c r="B235" i="5"/>
  <c r="B88" i="5"/>
  <c r="B417" i="5"/>
  <c r="B416" i="5"/>
  <c r="B301" i="5"/>
  <c r="B509" i="5"/>
  <c r="B305" i="5"/>
  <c r="B599" i="5"/>
  <c r="B334" i="5"/>
  <c r="B414" i="5"/>
  <c r="B16" i="5"/>
  <c r="B418" i="5"/>
  <c r="B132" i="5"/>
  <c r="B232" i="5"/>
  <c r="B51" i="5"/>
  <c r="B109" i="5"/>
  <c r="B21" i="5"/>
  <c r="B289" i="5"/>
  <c r="B135" i="5"/>
  <c r="B461" i="5"/>
  <c r="B484" i="5"/>
  <c r="B332" i="5"/>
  <c r="B424" i="5"/>
  <c r="B61" i="5"/>
  <c r="B350" i="5"/>
  <c r="B368" i="5"/>
  <c r="B200" i="5"/>
  <c r="B124" i="5"/>
  <c r="B507" i="5"/>
  <c r="B259" i="5"/>
  <c r="B543" i="5"/>
  <c r="B100" i="5"/>
  <c r="B39" i="5"/>
  <c r="B569" i="5"/>
  <c r="B375" i="5"/>
  <c r="B527" i="5"/>
  <c r="B340" i="5"/>
  <c r="B459" i="5"/>
  <c r="B442" i="5"/>
  <c r="B491" i="5"/>
  <c r="B571" i="5"/>
  <c r="B580" i="5"/>
  <c r="B506" i="5"/>
  <c r="B539" i="5"/>
  <c r="B462" i="5"/>
  <c r="B523" i="5"/>
  <c r="B322" i="5"/>
  <c r="B311" i="5"/>
  <c r="B434" i="5"/>
  <c r="B155" i="5"/>
  <c r="B373" i="5"/>
  <c r="B472" i="5"/>
  <c r="B411" i="5"/>
  <c r="B596" i="5"/>
  <c r="B475" i="5"/>
  <c r="B73" i="5"/>
  <c r="B220" i="5"/>
  <c r="B534" i="5"/>
  <c r="B70" i="5"/>
  <c r="B314" i="5"/>
  <c r="B339" i="5"/>
  <c r="B9" i="5"/>
  <c r="B561" i="5"/>
  <c r="B593" i="5"/>
  <c r="B74" i="5"/>
  <c r="B591" i="5"/>
  <c r="B562" i="5"/>
  <c r="B108" i="5"/>
  <c r="B290" i="5"/>
  <c r="B497" i="5"/>
  <c r="B532" i="5"/>
  <c r="B477" i="5"/>
  <c r="B465" i="5"/>
  <c r="B233" i="5"/>
  <c r="B199" i="5"/>
  <c r="B316" i="5"/>
  <c r="B336" i="5"/>
  <c r="B474" i="5"/>
  <c r="B485" i="5"/>
  <c r="B279" i="5"/>
  <c r="B85" i="5"/>
  <c r="B419" i="5"/>
  <c r="B450" i="5"/>
  <c r="B35" i="5"/>
  <c r="B60" i="5"/>
  <c r="B578" i="5"/>
  <c r="B384" i="5"/>
  <c r="B139" i="5"/>
  <c r="B169" i="5"/>
  <c r="B262" i="5"/>
  <c r="B453" i="5"/>
  <c r="B425" i="5"/>
  <c r="B366" i="5"/>
  <c r="B175" i="5"/>
  <c r="B13" i="5"/>
  <c r="B203" i="5"/>
  <c r="B180" i="5"/>
  <c r="B257" i="5"/>
  <c r="B225" i="5"/>
  <c r="B367" i="5"/>
  <c r="B76" i="5"/>
  <c r="B486" i="5"/>
  <c r="B324" i="5"/>
  <c r="B268" i="5"/>
  <c r="B501" i="5"/>
  <c r="B499" i="5"/>
  <c r="B535" i="5"/>
  <c r="B323" i="5"/>
  <c r="B134" i="5"/>
  <c r="B382" i="5"/>
  <c r="B119" i="5"/>
  <c r="B594" i="5"/>
  <c r="B346" i="5"/>
  <c r="B308" i="5"/>
  <c r="B128" i="5"/>
  <c r="B30" i="5"/>
  <c r="B27" i="5"/>
  <c r="B369" i="5"/>
  <c r="B48" i="5"/>
  <c r="B77" i="5"/>
  <c r="B302" i="5"/>
  <c r="B131" i="5"/>
  <c r="B206" i="5"/>
  <c r="B19" i="5"/>
  <c r="B192" i="5"/>
  <c r="B579" i="5"/>
  <c r="B520" i="5"/>
  <c r="B560" i="5"/>
  <c r="B208" i="5"/>
  <c r="B215" i="5"/>
  <c r="B436" i="5"/>
  <c r="B521" i="5"/>
  <c r="B402" i="5"/>
  <c r="B52" i="5"/>
  <c r="B529" i="5"/>
  <c r="B347" i="5"/>
  <c r="B256" i="5"/>
  <c r="B548" i="5"/>
  <c r="B395" i="5"/>
  <c r="B82" i="5"/>
  <c r="B137" i="5"/>
  <c r="B377" i="5"/>
  <c r="B237" i="5"/>
  <c r="B300" i="5"/>
  <c r="B321" i="5"/>
  <c r="B141" i="5"/>
  <c r="B163" i="5"/>
  <c r="B57" i="5"/>
  <c r="B213" i="5"/>
  <c r="B592" i="5"/>
  <c r="B142" i="5"/>
  <c r="B556" i="5"/>
  <c r="B32" i="5"/>
  <c r="B253" i="5"/>
  <c r="B348" i="5"/>
  <c r="B352" i="5"/>
  <c r="B446" i="5"/>
  <c r="B392" i="5"/>
  <c r="B576" i="5"/>
  <c r="B264" i="5"/>
  <c r="B287" i="5"/>
  <c r="B50" i="5"/>
  <c r="B89" i="5"/>
  <c r="B107" i="5"/>
  <c r="B265" i="5"/>
  <c r="B538" i="5"/>
  <c r="B503" i="5"/>
  <c r="B170" i="5"/>
  <c r="B33" i="5"/>
  <c r="B588" i="5"/>
  <c r="B394" i="5"/>
  <c r="B207" i="5"/>
  <c r="B344" i="5"/>
  <c r="B590" i="5"/>
  <c r="B185" i="5"/>
  <c r="B478" i="5"/>
  <c r="B86" i="5"/>
  <c r="B193" i="5"/>
  <c r="B313" i="5"/>
  <c r="B277" i="5"/>
  <c r="B121" i="5"/>
  <c r="B328" i="5"/>
  <c r="B266" i="5"/>
  <c r="B489" i="5"/>
  <c r="B397" i="5"/>
  <c r="B126" i="5"/>
  <c r="B378" i="5"/>
  <c r="B222" i="5"/>
  <c r="B183" i="5"/>
  <c r="B80" i="5"/>
  <c r="B514" i="5"/>
  <c r="B406" i="5"/>
  <c r="B444" i="5"/>
  <c r="B577" i="5"/>
  <c r="B388" i="5"/>
  <c r="B396" i="5"/>
  <c r="B261" i="5"/>
  <c r="B354" i="5"/>
  <c r="B181" i="5"/>
  <c r="B387" i="5"/>
  <c r="B105" i="5"/>
  <c r="B464" i="5"/>
  <c r="B564" i="5"/>
  <c r="B333" i="5"/>
  <c r="B412" i="5"/>
  <c r="B466" i="5"/>
  <c r="B585" i="5"/>
  <c r="B258" i="5"/>
  <c r="B405" i="5"/>
  <c r="B480" i="5"/>
  <c r="B283" i="5"/>
  <c r="B267" i="5"/>
  <c r="B445" i="5"/>
  <c r="B487" i="5"/>
  <c r="B370" i="5"/>
  <c r="B376" i="5"/>
  <c r="B341" i="5"/>
  <c r="B245" i="5"/>
  <c r="B320" i="5"/>
  <c r="B250" i="5"/>
  <c r="B294" i="5"/>
  <c r="B47" i="5"/>
  <c r="B410" i="5"/>
  <c r="B393" i="5"/>
  <c r="B286" i="5"/>
  <c r="B174" i="5"/>
  <c r="B228" i="5"/>
  <c r="B196" i="5"/>
  <c r="B157" i="5"/>
  <c r="B243" i="5"/>
  <c r="B310" i="5"/>
  <c r="B327" i="5"/>
  <c r="B189" i="5"/>
  <c r="B505" i="5"/>
  <c r="B318" i="5"/>
  <c r="B403" i="5"/>
  <c r="B147" i="5"/>
  <c r="B12" i="5"/>
  <c r="B71" i="5"/>
  <c r="B469" i="5"/>
  <c r="B566" i="5"/>
  <c r="B349" i="5"/>
  <c r="B40" i="5"/>
  <c r="B568" i="5"/>
  <c r="B553" i="5"/>
  <c r="B293" i="5"/>
  <c r="B490" i="5"/>
  <c r="B581" i="5"/>
  <c r="B438" i="5"/>
  <c r="B549" i="5"/>
  <c r="B219" i="5"/>
  <c r="B68" i="5"/>
  <c r="B93" i="5"/>
  <c r="B173" i="5"/>
  <c r="B38" i="5"/>
  <c r="B374" i="5"/>
  <c r="B31" i="5"/>
  <c r="B255" i="5"/>
  <c r="B372" i="5"/>
  <c r="B112" i="5"/>
  <c r="B65" i="5"/>
  <c r="B62" i="5"/>
  <c r="B426" i="5"/>
  <c r="B468" i="5"/>
  <c r="B239" i="5"/>
  <c r="B460" i="5"/>
  <c r="B303" i="5"/>
  <c r="B398" i="5"/>
  <c r="B570" i="5"/>
  <c r="B248" i="5"/>
  <c r="B113" i="5"/>
  <c r="B34" i="5"/>
  <c r="B273" i="5"/>
  <c r="B488" i="5"/>
  <c r="B104" i="5"/>
  <c r="B55" i="5"/>
  <c r="B46" i="5"/>
  <c r="B72" i="5"/>
  <c r="B103" i="5"/>
  <c r="B542" i="5"/>
  <c r="B28" i="5"/>
  <c r="B563" i="5"/>
  <c r="B168" i="5"/>
  <c r="B209" i="5"/>
  <c r="B423" i="5"/>
  <c r="B516" i="5"/>
  <c r="B195" i="5"/>
  <c r="B597" i="5"/>
  <c r="B29" i="5"/>
  <c r="B471" i="5"/>
  <c r="B285" i="5"/>
  <c r="B270" i="5"/>
  <c r="B236" i="5"/>
  <c r="B191" i="5"/>
  <c r="B329" i="5"/>
  <c r="B249" i="5"/>
  <c r="B325" i="5"/>
  <c r="B567" i="5"/>
  <c r="B381" i="5"/>
  <c r="B176" i="5"/>
  <c r="B345" i="5"/>
  <c r="B79" i="5"/>
  <c r="B531" i="5"/>
  <c r="B421" i="5"/>
  <c r="B315" i="5"/>
  <c r="B518" i="5"/>
  <c r="B11" i="5"/>
  <c r="B356" i="5"/>
  <c r="B172" i="5"/>
  <c r="B304" i="5"/>
  <c r="B251" i="5"/>
  <c r="B528" i="5"/>
  <c r="B572" i="5"/>
  <c r="B240" i="5"/>
  <c r="B458" i="5"/>
  <c r="B551" i="5"/>
  <c r="B587" i="5"/>
  <c r="B280" i="5"/>
  <c r="B37" i="5"/>
  <c r="B204" i="5"/>
  <c r="B42" i="5"/>
  <c r="B161" i="5"/>
  <c r="B420" i="5"/>
  <c r="B319" i="5"/>
  <c r="B282" i="5"/>
  <c r="B20" i="5"/>
  <c r="B263" i="5"/>
  <c r="B202" i="5"/>
  <c r="B23" i="5"/>
  <c r="B452" i="5"/>
  <c r="B150" i="5"/>
  <c r="B353" i="5"/>
  <c r="B229" i="5"/>
  <c r="B36" i="5"/>
  <c r="B519" i="5"/>
  <c r="B545" i="5"/>
  <c r="B166" i="5"/>
  <c r="B454" i="5"/>
  <c r="B211" i="5"/>
  <c r="B565" i="5"/>
  <c r="B427" i="5"/>
  <c r="B447" i="5"/>
  <c r="B260" i="5"/>
  <c r="B508" i="5"/>
  <c r="B383" i="5"/>
  <c r="B281" i="5"/>
  <c r="B439" i="5"/>
  <c r="B386" i="5"/>
  <c r="B401" i="5"/>
  <c r="B525" i="5"/>
  <c r="B130" i="5"/>
  <c r="B120" i="5"/>
  <c r="B274" i="5"/>
  <c r="B390" i="5"/>
  <c r="B241" i="5"/>
  <c r="B435" i="5"/>
  <c r="B337" i="5"/>
  <c r="B443" i="5"/>
  <c r="B433" i="5"/>
  <c r="B106" i="5"/>
  <c r="B555" i="5"/>
  <c r="B44" i="5"/>
  <c r="B470" i="5"/>
  <c r="B292" i="5"/>
  <c r="B547" i="5"/>
  <c r="B524" i="5"/>
  <c r="B530" i="5"/>
  <c r="B493" i="5"/>
  <c r="B123" i="5"/>
  <c r="B584" i="5"/>
  <c r="B338" i="5"/>
  <c r="B351" i="5"/>
  <c r="B242" i="5"/>
  <c r="B165" i="5"/>
  <c r="B83" i="5"/>
  <c r="B153" i="5"/>
  <c r="B224" i="5"/>
  <c r="B272" i="5"/>
  <c r="B160" i="5"/>
  <c r="B54" i="5"/>
  <c r="B389" i="5"/>
  <c r="B492" i="5"/>
  <c r="B78" i="5"/>
  <c r="B244" i="5"/>
  <c r="B246" i="5"/>
  <c r="B526" i="5"/>
  <c r="B357" i="5"/>
  <c r="B186" i="5"/>
  <c r="B59" i="5"/>
  <c r="B154" i="5"/>
  <c r="B575" i="5"/>
  <c r="B544" i="5"/>
  <c r="B284" i="5"/>
  <c r="B92" i="5"/>
  <c r="B288" i="5"/>
  <c r="B456" i="5"/>
  <c r="B407" i="5"/>
  <c r="B110" i="5"/>
  <c r="B218" i="5"/>
  <c r="B230" i="5"/>
  <c r="B146" i="5"/>
  <c r="B64" i="5"/>
  <c r="B536" i="5"/>
  <c r="B360" i="5"/>
  <c r="B589" i="5"/>
  <c r="B428" i="5"/>
  <c r="B408" i="5"/>
  <c r="B437" i="5"/>
  <c r="B91" i="5"/>
  <c r="B210" i="5"/>
  <c r="B276" i="5"/>
  <c r="B144" i="5"/>
  <c r="B504" i="5"/>
  <c r="B533" i="5"/>
  <c r="B136" i="5"/>
  <c r="B81" i="5"/>
  <c r="B41" i="5"/>
  <c r="B554" i="5"/>
  <c r="B67" i="5"/>
  <c r="B133" i="5"/>
  <c r="B184" i="5"/>
  <c r="B559" i="5"/>
  <c r="B149" i="5"/>
  <c r="B312" i="5"/>
  <c r="B18" i="5"/>
  <c r="B238" i="5"/>
  <c r="B441" i="5"/>
  <c r="B515" i="5"/>
  <c r="B595" i="5"/>
  <c r="B140" i="5"/>
  <c r="B537" i="5"/>
  <c r="B306" i="5"/>
  <c r="B558" i="5"/>
  <c r="B227" i="5"/>
  <c r="B15" i="5"/>
  <c r="B188" i="5"/>
  <c r="B197" i="5"/>
  <c r="B98" i="5"/>
  <c r="B582" i="5"/>
  <c r="B252" i="5"/>
  <c r="B10" i="5"/>
  <c r="B167" i="5"/>
  <c r="B481" i="5"/>
  <c r="B479" i="5"/>
  <c r="B95" i="5"/>
  <c r="B17" i="5"/>
  <c r="B296" i="5"/>
  <c r="B221" i="5"/>
  <c r="B494" i="5"/>
  <c r="B330" i="5"/>
  <c r="B586" i="5"/>
  <c r="B429" i="5"/>
  <c r="B94" i="5"/>
  <c r="B358" i="5"/>
  <c r="B448" i="5"/>
  <c r="B299" i="5"/>
  <c r="B84" i="5"/>
  <c r="B512" i="5"/>
  <c r="B391" i="5"/>
  <c r="B53" i="5"/>
  <c r="B194" i="5"/>
  <c r="B178" i="5"/>
  <c r="B307" i="5"/>
  <c r="B550" i="5"/>
  <c r="B198" i="5"/>
  <c r="B457" i="5"/>
  <c r="B75" i="5"/>
  <c r="B247" i="5"/>
  <c r="B56" i="5"/>
  <c r="B385" i="5"/>
  <c r="B540" i="5"/>
  <c r="B364" i="5"/>
  <c r="B557" i="5"/>
  <c r="B118" i="5"/>
  <c r="B43" i="5"/>
  <c r="B187" i="5"/>
  <c r="B254" i="5"/>
  <c r="B63" i="5"/>
  <c r="B598" i="5"/>
  <c r="B371" i="5"/>
  <c r="B359" i="5"/>
  <c r="B114" i="5"/>
  <c r="B223" i="5"/>
  <c r="B90" i="5"/>
  <c r="B115" i="5"/>
  <c r="B101" i="5"/>
  <c r="B122" i="5"/>
  <c r="B143" i="5"/>
  <c r="B87" i="5"/>
  <c r="B145" i="5"/>
  <c r="B234" i="5"/>
  <c r="B148" i="5"/>
  <c r="B226" i="5"/>
  <c r="B502" i="5"/>
  <c r="R32" i="6" l="1"/>
  <c r="R61" i="6"/>
  <c r="R85" i="6"/>
  <c r="R70" i="6"/>
  <c r="R86" i="6"/>
  <c r="R95" i="6"/>
  <c r="R18" i="6"/>
  <c r="R50" i="6"/>
  <c r="R82" i="6"/>
  <c r="R26" i="6"/>
  <c r="R42" i="6"/>
  <c r="R29" i="6"/>
  <c r="R60" i="6"/>
  <c r="R44" i="6"/>
  <c r="A355" i="5"/>
  <c r="A496" i="5"/>
  <c r="A134" i="5"/>
  <c r="A293" i="5"/>
  <c r="A311" i="5"/>
  <c r="A275" i="5"/>
  <c r="A517" i="5"/>
  <c r="A525" i="5"/>
  <c r="A198" i="5"/>
  <c r="A206" i="5"/>
  <c r="A527" i="5"/>
  <c r="A524" i="5"/>
  <c r="A573" i="5"/>
  <c r="A299" i="5"/>
  <c r="A408" i="5"/>
  <c r="A358" i="5"/>
  <c r="A531" i="5"/>
  <c r="A598" i="5"/>
  <c r="A540" i="5"/>
  <c r="A307" i="5"/>
  <c r="A448" i="5"/>
  <c r="A296" i="5"/>
  <c r="A582" i="5"/>
  <c r="A537" i="5"/>
  <c r="A149" i="5"/>
  <c r="A218" i="5"/>
  <c r="A575" i="5"/>
  <c r="A530" i="5"/>
  <c r="A433" i="5"/>
  <c r="A260" i="5"/>
  <c r="A519" i="5"/>
  <c r="A202" i="5"/>
  <c r="A204" i="5"/>
  <c r="A528" i="5"/>
  <c r="A421" i="5"/>
  <c r="A249" i="5"/>
  <c r="A597" i="5"/>
  <c r="A542" i="5"/>
  <c r="A468" i="5"/>
  <c r="A374" i="5"/>
  <c r="A581" i="5"/>
  <c r="A469" i="5"/>
  <c r="A189" i="5"/>
  <c r="A286" i="5"/>
  <c r="A341" i="5"/>
  <c r="A405" i="5"/>
  <c r="A444" i="5"/>
  <c r="A397" i="5"/>
  <c r="A287" i="5"/>
  <c r="A321" i="5"/>
  <c r="A256" i="5"/>
  <c r="A208" i="5"/>
  <c r="A302" i="5"/>
  <c r="A346" i="5"/>
  <c r="A501" i="5"/>
  <c r="A257" i="5"/>
  <c r="A262" i="5"/>
  <c r="A419" i="5"/>
  <c r="A233" i="5"/>
  <c r="A591" i="5"/>
  <c r="A534" i="5"/>
  <c r="A155" i="5"/>
  <c r="A580" i="5"/>
  <c r="A569" i="5"/>
  <c r="A368" i="5"/>
  <c r="A289" i="5"/>
  <c r="A414" i="5"/>
  <c r="A409" i="5"/>
  <c r="A541" i="5"/>
  <c r="A546" i="5"/>
  <c r="A297" i="5"/>
  <c r="A511" i="5"/>
  <c r="A278" i="5"/>
  <c r="A495" i="5"/>
  <c r="A399" i="5"/>
  <c r="A342" i="5"/>
  <c r="A449" i="5"/>
  <c r="A329" i="5"/>
  <c r="A426" i="5"/>
  <c r="A327" i="5"/>
  <c r="A387" i="5"/>
  <c r="A170" i="5"/>
  <c r="A347" i="5"/>
  <c r="A180" i="5"/>
  <c r="A465" i="5"/>
  <c r="A220" i="5"/>
  <c r="A350" i="5"/>
  <c r="A334" i="5"/>
  <c r="A164" i="5"/>
  <c r="A269" i="5"/>
  <c r="A365" i="5"/>
  <c r="A440" i="5"/>
  <c r="A473" i="5"/>
  <c r="A226" i="5"/>
  <c r="A254" i="5"/>
  <c r="A194" i="5"/>
  <c r="A197" i="5"/>
  <c r="A595" i="5"/>
  <c r="A184" i="5"/>
  <c r="A504" i="5"/>
  <c r="A589" i="5"/>
  <c r="A407" i="5"/>
  <c r="A389" i="5"/>
  <c r="A242" i="5"/>
  <c r="A547" i="5"/>
  <c r="A337" i="5"/>
  <c r="A401" i="5"/>
  <c r="A427" i="5"/>
  <c r="A229" i="5"/>
  <c r="A280" i="5"/>
  <c r="A304" i="5"/>
  <c r="A191" i="5"/>
  <c r="A516" i="5"/>
  <c r="A248" i="5"/>
  <c r="A173" i="5"/>
  <c r="A310" i="5"/>
  <c r="A410" i="5"/>
  <c r="A370" i="5"/>
  <c r="A585" i="5"/>
  <c r="A181" i="5"/>
  <c r="A514" i="5"/>
  <c r="A266" i="5"/>
  <c r="A185" i="5"/>
  <c r="A503" i="5"/>
  <c r="A576" i="5"/>
  <c r="A237" i="5"/>
  <c r="A529" i="5"/>
  <c r="A520" i="5"/>
  <c r="A324" i="5"/>
  <c r="A203" i="5"/>
  <c r="A279" i="5"/>
  <c r="A477" i="5"/>
  <c r="A593" i="5"/>
  <c r="A491" i="5"/>
  <c r="A599" i="5"/>
  <c r="A415" i="5"/>
  <c r="A413" i="5"/>
  <c r="A552" i="5"/>
  <c r="A522" i="5"/>
  <c r="A309" i="5"/>
  <c r="A455" i="5"/>
  <c r="A483" i="5"/>
  <c r="A432" i="5"/>
  <c r="A467" i="5"/>
  <c r="A162" i="5"/>
  <c r="A326" i="5"/>
  <c r="A148" i="5"/>
  <c r="A187" i="5"/>
  <c r="A247" i="5"/>
  <c r="A429" i="5"/>
  <c r="A479" i="5"/>
  <c r="A188" i="5"/>
  <c r="A515" i="5"/>
  <c r="A360" i="5"/>
  <c r="A456" i="5"/>
  <c r="A186" i="5"/>
  <c r="A351" i="5"/>
  <c r="A292" i="5"/>
  <c r="A435" i="5"/>
  <c r="A386" i="5"/>
  <c r="A565" i="5"/>
  <c r="A353" i="5"/>
  <c r="A282" i="5"/>
  <c r="A587" i="5"/>
  <c r="A172" i="5"/>
  <c r="A345" i="5"/>
  <c r="A236" i="5"/>
  <c r="A423" i="5"/>
  <c r="A570" i="5"/>
  <c r="A553" i="5"/>
  <c r="A243" i="5"/>
  <c r="A487" i="5"/>
  <c r="A466" i="5"/>
  <c r="A354" i="5"/>
  <c r="A590" i="5"/>
  <c r="A538" i="5"/>
  <c r="A392" i="5"/>
  <c r="A592" i="5"/>
  <c r="A377" i="5"/>
  <c r="A579" i="5"/>
  <c r="A369" i="5"/>
  <c r="A382" i="5"/>
  <c r="A486" i="5"/>
  <c r="A384" i="5"/>
  <c r="A485" i="5"/>
  <c r="A532" i="5"/>
  <c r="A561" i="5"/>
  <c r="A475" i="5"/>
  <c r="A322" i="5"/>
  <c r="A442" i="5"/>
  <c r="A543" i="5"/>
  <c r="A424" i="5"/>
  <c r="A305" i="5"/>
  <c r="A217" i="5"/>
  <c r="A482" i="5"/>
  <c r="A231" i="5"/>
  <c r="A205" i="5"/>
  <c r="A498" i="5"/>
  <c r="A363" i="5"/>
  <c r="A177" i="5"/>
  <c r="A212" i="5"/>
  <c r="A400" i="5"/>
  <c r="A178" i="5"/>
  <c r="A533" i="5"/>
  <c r="A154" i="5"/>
  <c r="A165" i="5"/>
  <c r="A447" i="5"/>
  <c r="A251" i="5"/>
  <c r="A376" i="5"/>
  <c r="A489" i="5"/>
  <c r="A556" i="5"/>
  <c r="A169" i="5"/>
  <c r="A571" i="5"/>
  <c r="A182" i="5"/>
  <c r="A586" i="5"/>
  <c r="A441" i="5"/>
  <c r="A536" i="5"/>
  <c r="A160" i="5"/>
  <c r="A241" i="5"/>
  <c r="A150" i="5"/>
  <c r="A551" i="5"/>
  <c r="A270" i="5"/>
  <c r="A398" i="5"/>
  <c r="A568" i="5"/>
  <c r="A294" i="5"/>
  <c r="A261" i="5"/>
  <c r="A344" i="5"/>
  <c r="A213" i="5"/>
  <c r="A192" i="5"/>
  <c r="A474" i="5"/>
  <c r="A596" i="5"/>
  <c r="A259" i="5"/>
  <c r="A509" i="5"/>
  <c r="A214" i="5"/>
  <c r="A513" i="5"/>
  <c r="A457" i="5"/>
  <c r="A512" i="5"/>
  <c r="A330" i="5"/>
  <c r="A167" i="5"/>
  <c r="A227" i="5"/>
  <c r="A238" i="5"/>
  <c r="A554" i="5"/>
  <c r="A210" i="5"/>
  <c r="A526" i="5"/>
  <c r="A272" i="5"/>
  <c r="A584" i="5"/>
  <c r="A390" i="5"/>
  <c r="A281" i="5"/>
  <c r="A454" i="5"/>
  <c r="A452" i="5"/>
  <c r="A420" i="5"/>
  <c r="A458" i="5"/>
  <c r="A381" i="5"/>
  <c r="A285" i="5"/>
  <c r="A168" i="5"/>
  <c r="A303" i="5"/>
  <c r="A372" i="5"/>
  <c r="A219" i="5"/>
  <c r="A196" i="5"/>
  <c r="A250" i="5"/>
  <c r="A267" i="5"/>
  <c r="A333" i="5"/>
  <c r="A396" i="5"/>
  <c r="A222" i="5"/>
  <c r="A277" i="5"/>
  <c r="A207" i="5"/>
  <c r="A352" i="5"/>
  <c r="A521" i="5"/>
  <c r="A323" i="5"/>
  <c r="A367" i="5"/>
  <c r="A366" i="5"/>
  <c r="A336" i="5"/>
  <c r="A290" i="5"/>
  <c r="A339" i="5"/>
  <c r="A411" i="5"/>
  <c r="A462" i="5"/>
  <c r="A340" i="5"/>
  <c r="A507" i="5"/>
  <c r="A484" i="5"/>
  <c r="A301" i="5"/>
  <c r="A361" i="5"/>
  <c r="A500" i="5"/>
  <c r="A158" i="5"/>
  <c r="A179" i="5"/>
  <c r="A380" i="5"/>
  <c r="A379" i="5"/>
  <c r="A263" i="5"/>
  <c r="A195" i="5"/>
  <c r="A393" i="5"/>
  <c r="A406" i="5"/>
  <c r="A264" i="5"/>
  <c r="A560" i="5"/>
  <c r="A268" i="5"/>
  <c r="A235" i="5"/>
  <c r="A234" i="5"/>
  <c r="A481" i="5"/>
  <c r="A288" i="5"/>
  <c r="A338" i="5"/>
  <c r="A211" i="5"/>
  <c r="A356" i="5"/>
  <c r="A209" i="5"/>
  <c r="A403" i="5"/>
  <c r="A445" i="5"/>
  <c r="A183" i="5"/>
  <c r="A265" i="5"/>
  <c r="A175" i="5"/>
  <c r="A497" i="5"/>
  <c r="A523" i="5"/>
  <c r="A332" i="5"/>
  <c r="A291" i="5"/>
  <c r="A271" i="5"/>
  <c r="A343" i="5"/>
  <c r="A359" i="5"/>
  <c r="A557" i="5"/>
  <c r="A494" i="5"/>
  <c r="A558" i="5"/>
  <c r="A284" i="5"/>
  <c r="A246" i="5"/>
  <c r="A224" i="5"/>
  <c r="A555" i="5"/>
  <c r="A274" i="5"/>
  <c r="A383" i="5"/>
  <c r="A166" i="5"/>
  <c r="A161" i="5"/>
  <c r="A240" i="5"/>
  <c r="A518" i="5"/>
  <c r="A567" i="5"/>
  <c r="A471" i="5"/>
  <c r="A563" i="5"/>
  <c r="A488" i="5"/>
  <c r="A460" i="5"/>
  <c r="A255" i="5"/>
  <c r="A549" i="5"/>
  <c r="A349" i="5"/>
  <c r="A318" i="5"/>
  <c r="A228" i="5"/>
  <c r="A320" i="5"/>
  <c r="A283" i="5"/>
  <c r="A564" i="5"/>
  <c r="A388" i="5"/>
  <c r="A378" i="5"/>
  <c r="A313" i="5"/>
  <c r="A394" i="5"/>
  <c r="A348" i="5"/>
  <c r="A163" i="5"/>
  <c r="A395" i="5"/>
  <c r="A436" i="5"/>
  <c r="A535" i="5"/>
  <c r="A425" i="5"/>
  <c r="A316" i="5"/>
  <c r="A314" i="5"/>
  <c r="A472" i="5"/>
  <c r="A539" i="5"/>
  <c r="A461" i="5"/>
  <c r="A418" i="5"/>
  <c r="A416" i="5"/>
  <c r="A201" i="5"/>
  <c r="A295" i="5"/>
  <c r="A298" i="5"/>
  <c r="A431" i="5"/>
  <c r="A216" i="5"/>
  <c r="A404" i="5"/>
  <c r="A151" i="5"/>
  <c r="A156" i="5"/>
  <c r="A502" i="5"/>
  <c r="A385" i="5"/>
  <c r="A559" i="5"/>
  <c r="A428" i="5"/>
  <c r="A492" i="5"/>
  <c r="A443" i="5"/>
  <c r="A490" i="5"/>
  <c r="A258" i="5"/>
  <c r="A478" i="5"/>
  <c r="A300" i="5"/>
  <c r="A594" i="5"/>
  <c r="A434" i="5"/>
  <c r="A223" i="5"/>
  <c r="A391" i="5"/>
  <c r="A276" i="5"/>
  <c r="A357" i="5"/>
  <c r="A470" i="5"/>
  <c r="A439" i="5"/>
  <c r="A319" i="5"/>
  <c r="A176" i="5"/>
  <c r="A157" i="5"/>
  <c r="A412" i="5"/>
  <c r="A446" i="5"/>
  <c r="A402" i="5"/>
  <c r="A578" i="5"/>
  <c r="A459" i="5"/>
  <c r="A232" i="5"/>
  <c r="A422" i="5"/>
  <c r="A362" i="5"/>
  <c r="A371" i="5"/>
  <c r="A364" i="5"/>
  <c r="A550" i="5"/>
  <c r="A221" i="5"/>
  <c r="A252" i="5"/>
  <c r="A306" i="5"/>
  <c r="A312" i="5"/>
  <c r="A437" i="5"/>
  <c r="A230" i="5"/>
  <c r="A544" i="5"/>
  <c r="A244" i="5"/>
  <c r="A153" i="5"/>
  <c r="A493" i="5"/>
  <c r="A508" i="5"/>
  <c r="A545" i="5"/>
  <c r="A572" i="5"/>
  <c r="A315" i="5"/>
  <c r="A325" i="5"/>
  <c r="A273" i="5"/>
  <c r="A239" i="5"/>
  <c r="A438" i="5"/>
  <c r="A566" i="5"/>
  <c r="A505" i="5"/>
  <c r="A174" i="5"/>
  <c r="A245" i="5"/>
  <c r="A480" i="5"/>
  <c r="A464" i="5"/>
  <c r="A577" i="5"/>
  <c r="A193" i="5"/>
  <c r="A588" i="5"/>
  <c r="A253" i="5"/>
  <c r="A548" i="5"/>
  <c r="A215" i="5"/>
  <c r="A308" i="5"/>
  <c r="A499" i="5"/>
  <c r="A225" i="5"/>
  <c r="A453" i="5"/>
  <c r="A450" i="5"/>
  <c r="A199" i="5"/>
  <c r="A562" i="5"/>
  <c r="A373" i="5"/>
  <c r="A506" i="5"/>
  <c r="A375" i="5"/>
  <c r="A200" i="5"/>
  <c r="A417" i="5"/>
  <c r="A574" i="5"/>
  <c r="A463" i="5"/>
  <c r="A583" i="5"/>
  <c r="A430" i="5"/>
  <c r="A510" i="5"/>
  <c r="A451" i="5"/>
  <c r="A190" i="5"/>
  <c r="A159" i="5"/>
  <c r="A152" i="5"/>
  <c r="A331" i="5"/>
  <c r="A171" i="5"/>
  <c r="A335" i="5"/>
  <c r="A23" i="5"/>
  <c r="A121" i="5"/>
  <c r="A137" i="5"/>
  <c r="A88" i="5"/>
  <c r="A58" i="5"/>
  <c r="A45" i="5"/>
  <c r="A25" i="5"/>
  <c r="A103" i="5"/>
  <c r="A113" i="5"/>
  <c r="A40" i="5"/>
  <c r="A57" i="5"/>
  <c r="A96" i="5"/>
  <c r="A9" i="5"/>
  <c r="A91" i="5"/>
  <c r="A143" i="5"/>
  <c r="A133" i="5"/>
  <c r="A84" i="5"/>
  <c r="A95" i="5"/>
  <c r="A18" i="5"/>
  <c r="A123" i="5"/>
  <c r="A72" i="5"/>
  <c r="A62" i="5"/>
  <c r="A128" i="5"/>
  <c r="A139" i="5"/>
  <c r="A108" i="5"/>
  <c r="A100" i="5"/>
  <c r="A138" i="5"/>
  <c r="A111" i="5"/>
  <c r="A116" i="5"/>
  <c r="A63" i="5"/>
  <c r="A85" i="5"/>
  <c r="A132" i="5"/>
  <c r="A102" i="5"/>
  <c r="A92" i="5"/>
  <c r="A71" i="5"/>
  <c r="A81" i="5"/>
  <c r="A42" i="5"/>
  <c r="A29" i="5"/>
  <c r="A28" i="5"/>
  <c r="A46" i="5"/>
  <c r="A93" i="5"/>
  <c r="A147" i="5"/>
  <c r="A80" i="5"/>
  <c r="A50" i="5"/>
  <c r="A131" i="5"/>
  <c r="A21" i="5"/>
  <c r="A118" i="5"/>
  <c r="A11" i="5"/>
  <c r="A38" i="5"/>
  <c r="A82" i="5"/>
  <c r="A77" i="5"/>
  <c r="A15" i="5"/>
  <c r="A67" i="5"/>
  <c r="A68" i="5"/>
  <c r="A125" i="5"/>
  <c r="A17" i="5"/>
  <c r="A140" i="5"/>
  <c r="A19" i="5"/>
  <c r="A30" i="5"/>
  <c r="A22" i="5"/>
  <c r="A115" i="5"/>
  <c r="A144" i="5"/>
  <c r="A20" i="5"/>
  <c r="A52" i="5"/>
  <c r="A101" i="5"/>
  <c r="A110" i="5"/>
  <c r="A145" i="5"/>
  <c r="A37" i="5"/>
  <c r="A65" i="5"/>
  <c r="A31" i="5"/>
  <c r="A27" i="5"/>
  <c r="A13" i="5"/>
  <c r="A70" i="5"/>
  <c r="A16" i="5"/>
  <c r="A56" i="5"/>
  <c r="A146" i="5"/>
  <c r="A47" i="5"/>
  <c r="A126" i="5"/>
  <c r="A107" i="5"/>
  <c r="A98" i="5"/>
  <c r="A87" i="5"/>
  <c r="A55" i="5"/>
  <c r="A34" i="5"/>
  <c r="A112" i="5"/>
  <c r="A99" i="5"/>
  <c r="A10" i="5"/>
  <c r="A114" i="5"/>
  <c r="A64" i="5"/>
  <c r="A86" i="5"/>
  <c r="A89" i="5"/>
  <c r="A32" i="5"/>
  <c r="A106" i="5"/>
  <c r="A79" i="5"/>
  <c r="A104" i="5"/>
  <c r="A48" i="5"/>
  <c r="A74" i="5"/>
  <c r="A39" i="5"/>
  <c r="A127" i="5"/>
  <c r="A122" i="5"/>
  <c r="A75" i="5"/>
  <c r="A136" i="5"/>
  <c r="A83" i="5"/>
  <c r="A78" i="5"/>
  <c r="A12" i="5"/>
  <c r="A109" i="5"/>
  <c r="A24" i="5"/>
  <c r="A26" i="5"/>
  <c r="A66" i="5"/>
  <c r="A14" i="5"/>
  <c r="A97" i="5"/>
  <c r="A60" i="5"/>
  <c r="A90" i="5"/>
  <c r="A120" i="5"/>
  <c r="A130" i="5"/>
  <c r="A73" i="5"/>
  <c r="A105" i="5"/>
  <c r="A36" i="5"/>
  <c r="A94" i="5"/>
  <c r="A59" i="5"/>
  <c r="A43" i="5"/>
  <c r="A141" i="5"/>
  <c r="A61" i="5"/>
  <c r="A117" i="5"/>
  <c r="A135" i="5"/>
  <c r="A69" i="5"/>
  <c r="A33" i="5"/>
  <c r="A53" i="5"/>
  <c r="A44" i="5"/>
  <c r="A76" i="5"/>
  <c r="A119" i="5"/>
  <c r="A54" i="5"/>
  <c r="A41" i="5"/>
  <c r="A142" i="5"/>
  <c r="A51" i="5"/>
  <c r="A49" i="5"/>
  <c r="A35" i="5"/>
  <c r="R101" i="6" l="1"/>
  <c r="R94" i="6"/>
  <c r="R97" i="6"/>
  <c r="R27" i="6"/>
  <c r="R96" i="6"/>
  <c r="R64" i="6"/>
  <c r="R33" i="6"/>
  <c r="R75" i="6"/>
  <c r="R81" i="6"/>
  <c r="R93" i="6"/>
  <c r="R57" i="6"/>
  <c r="R77" i="6"/>
  <c r="R89" i="6"/>
  <c r="R21" i="6"/>
  <c r="R41" i="6"/>
  <c r="R13" i="6"/>
  <c r="R45" i="6"/>
  <c r="R53" i="6"/>
  <c r="R91" i="6"/>
  <c r="R92" i="6"/>
  <c r="R28" i="6"/>
  <c r="R76" i="6"/>
  <c r="R65" i="6"/>
  <c r="R37" i="6"/>
  <c r="R72" i="6"/>
  <c r="R73" i="6"/>
  <c r="R102" i="6"/>
  <c r="R49" i="6"/>
  <c r="R17" i="6"/>
  <c r="R48" i="6"/>
  <c r="R103" i="6"/>
  <c r="R43" i="6"/>
  <c r="R90" i="6"/>
  <c r="R74" i="6"/>
  <c r="R58" i="6"/>
  <c r="R25" i="6"/>
  <c r="R54" i="6"/>
  <c r="R22" i="6"/>
  <c r="R72" i="3"/>
  <c r="R79" i="3"/>
  <c r="R49" i="3"/>
  <c r="R53" i="3"/>
  <c r="R75" i="3"/>
  <c r="R14" i="3"/>
  <c r="R69" i="6"/>
  <c r="R46" i="6"/>
  <c r="R62" i="3"/>
  <c r="R48" i="3"/>
  <c r="R97" i="3"/>
  <c r="R91" i="3"/>
  <c r="R33" i="3"/>
  <c r="R39" i="3"/>
  <c r="R58" i="3"/>
  <c r="R80" i="6"/>
  <c r="R16" i="6"/>
  <c r="R12" i="6"/>
  <c r="R38" i="6"/>
  <c r="R100" i="6"/>
  <c r="R78" i="6"/>
  <c r="R36" i="6"/>
  <c r="R14" i="6"/>
  <c r="R40" i="6"/>
  <c r="R99" i="6"/>
  <c r="R83" i="6"/>
  <c r="R67" i="6"/>
  <c r="R51" i="6"/>
  <c r="R35" i="6"/>
  <c r="R19" i="6"/>
  <c r="R10" i="6"/>
  <c r="R68" i="6"/>
  <c r="R104" i="6"/>
  <c r="R52" i="6"/>
  <c r="R30" i="6"/>
  <c r="R98" i="6"/>
  <c r="R56" i="6"/>
  <c r="R34" i="6"/>
  <c r="R79" i="6"/>
  <c r="R63" i="6"/>
  <c r="R47" i="6"/>
  <c r="R31" i="6"/>
  <c r="R15" i="6"/>
  <c r="R11" i="6"/>
  <c r="R59" i="6"/>
  <c r="R84" i="6"/>
  <c r="R62" i="6"/>
  <c r="R20" i="6"/>
  <c r="R88" i="6"/>
  <c r="R66" i="6"/>
  <c r="R24" i="6"/>
  <c r="R87" i="6"/>
  <c r="R71" i="6"/>
  <c r="R55" i="6"/>
  <c r="R39" i="6"/>
  <c r="R23" i="6"/>
  <c r="R69" i="3"/>
  <c r="R88" i="3"/>
  <c r="R16" i="3"/>
  <c r="R19" i="3"/>
  <c r="R34" i="3"/>
  <c r="R66" i="3"/>
  <c r="R11" i="3"/>
  <c r="R51" i="3"/>
  <c r="R68" i="3"/>
  <c r="R89" i="3"/>
  <c r="R84" i="3"/>
  <c r="R37" i="3"/>
  <c r="R55" i="3"/>
  <c r="R93" i="3"/>
  <c r="R40" i="3"/>
  <c r="R12" i="3"/>
  <c r="R87" i="3"/>
  <c r="R73" i="3"/>
  <c r="R52" i="3"/>
  <c r="R90" i="3"/>
  <c r="R83" i="3"/>
  <c r="R76" i="3"/>
  <c r="R67" i="3"/>
  <c r="R92" i="3"/>
  <c r="R71" i="3"/>
  <c r="R96" i="3"/>
  <c r="R23" i="3"/>
  <c r="R59" i="3"/>
  <c r="R77" i="3"/>
  <c r="R98" i="3"/>
  <c r="R20" i="3"/>
  <c r="R38" i="3"/>
  <c r="R56" i="3"/>
  <c r="R74" i="3"/>
  <c r="R47" i="3"/>
  <c r="R100" i="3"/>
  <c r="R15" i="3"/>
  <c r="R27" i="3"/>
  <c r="R22" i="3"/>
  <c r="R63" i="3"/>
  <c r="R101" i="3"/>
  <c r="R44" i="3"/>
  <c r="R30" i="3"/>
  <c r="R10" i="3"/>
  <c r="R28" i="3"/>
  <c r="R81" i="3"/>
  <c r="R24" i="3"/>
  <c r="R43" i="3"/>
  <c r="R78" i="3"/>
  <c r="R99" i="3"/>
  <c r="R46" i="3"/>
  <c r="R26" i="3"/>
  <c r="R13" i="3"/>
  <c r="R82" i="3"/>
  <c r="R85" i="3"/>
  <c r="R95" i="3"/>
  <c r="R70" i="3"/>
  <c r="R86" i="3"/>
  <c r="R42" i="3"/>
  <c r="N9" i="3"/>
  <c r="P9" i="3" s="1"/>
  <c r="R32" i="3"/>
  <c r="S552" i="5"/>
  <c r="U552" i="5" s="1"/>
  <c r="S560" i="5"/>
  <c r="S86" i="5"/>
  <c r="U86" i="5" s="1"/>
  <c r="S187" i="5"/>
  <c r="U187" i="5" s="1"/>
  <c r="S179" i="5"/>
  <c r="S21" i="5"/>
  <c r="U21" i="5" s="1"/>
  <c r="S434" i="5"/>
  <c r="S85" i="5"/>
  <c r="S321" i="5"/>
  <c r="S32" i="5"/>
  <c r="S121" i="5"/>
  <c r="S183" i="5"/>
  <c r="U183" i="5" s="1"/>
  <c r="S157" i="5"/>
  <c r="S587" i="5"/>
  <c r="S42" i="5"/>
  <c r="S282" i="5"/>
  <c r="U282" i="5" s="1"/>
  <c r="S284" i="5"/>
  <c r="U284" i="5" s="1"/>
  <c r="S589" i="5"/>
  <c r="S595" i="5"/>
  <c r="U595" i="5" s="1"/>
  <c r="S10" i="5"/>
  <c r="U10" i="5" s="1"/>
  <c r="S226" i="5"/>
  <c r="U226" i="5" s="1"/>
  <c r="S369" i="5"/>
  <c r="U369" i="5" s="1"/>
  <c r="S538" i="5"/>
  <c r="S193" i="5"/>
  <c r="S549" i="5"/>
  <c r="U549" i="5" s="1"/>
  <c r="S161" i="5"/>
  <c r="S145" i="5"/>
  <c r="S125" i="5"/>
  <c r="S297" i="5"/>
  <c r="S546" i="5"/>
  <c r="U546" i="5" s="1"/>
  <c r="S53" i="5"/>
  <c r="U53" i="5" s="1"/>
  <c r="S148" i="5"/>
  <c r="S530" i="5"/>
  <c r="S537" i="5"/>
  <c r="U537" i="5" s="1"/>
  <c r="S165" i="5"/>
  <c r="S457" i="5"/>
  <c r="S467" i="5"/>
  <c r="U467" i="5" s="1"/>
  <c r="S156" i="5"/>
  <c r="U156" i="5" s="1"/>
  <c r="S151" i="5"/>
  <c r="S116" i="5"/>
  <c r="U116" i="5" s="1"/>
  <c r="S404" i="5"/>
  <c r="U404" i="5" s="1"/>
  <c r="S483" i="5"/>
  <c r="S66" i="5"/>
  <c r="U66" i="5" s="1"/>
  <c r="S455" i="5"/>
  <c r="S111" i="5"/>
  <c r="S413" i="5"/>
  <c r="U413" i="5" s="1"/>
  <c r="S24" i="5"/>
  <c r="U24" i="5" s="1"/>
  <c r="S415" i="5"/>
  <c r="U415" i="5" s="1"/>
  <c r="S416" i="5"/>
  <c r="S599" i="5"/>
  <c r="S100" i="5"/>
  <c r="S527" i="5"/>
  <c r="S491" i="5"/>
  <c r="U491" i="5" s="1"/>
  <c r="S472" i="5"/>
  <c r="U472" i="5" s="1"/>
  <c r="S477" i="5"/>
  <c r="U477" i="5" s="1"/>
  <c r="S203" i="5"/>
  <c r="U203" i="5" s="1"/>
  <c r="S367" i="5"/>
  <c r="U367" i="5" s="1"/>
  <c r="S323" i="5"/>
  <c r="S300" i="5"/>
  <c r="S107" i="5"/>
  <c r="S277" i="5"/>
  <c r="S489" i="5"/>
  <c r="S252" i="5"/>
  <c r="S143" i="5"/>
  <c r="S167" i="5"/>
  <c r="U167" i="5" s="1"/>
  <c r="S597" i="5"/>
  <c r="S153" i="5"/>
  <c r="S242" i="5"/>
  <c r="S396" i="5"/>
  <c r="U396" i="5" s="1"/>
  <c r="S333" i="5"/>
  <c r="U333" i="5" s="1"/>
  <c r="S250" i="5"/>
  <c r="U250" i="5" s="1"/>
  <c r="S393" i="5"/>
  <c r="S196" i="5"/>
  <c r="S469" i="5"/>
  <c r="U469" i="5" s="1"/>
  <c r="S568" i="5"/>
  <c r="S398" i="5"/>
  <c r="U398" i="5" s="1"/>
  <c r="S34" i="5"/>
  <c r="U34" i="5" s="1"/>
  <c r="S542" i="5"/>
  <c r="U542" i="5" s="1"/>
  <c r="S209" i="5"/>
  <c r="S270" i="5"/>
  <c r="S249" i="5"/>
  <c r="U249" i="5" s="1"/>
  <c r="S421" i="5"/>
  <c r="S551" i="5"/>
  <c r="U551" i="5" s="1"/>
  <c r="S204" i="5"/>
  <c r="S319" i="5"/>
  <c r="S386" i="5"/>
  <c r="U386" i="5" s="1"/>
  <c r="S120" i="5"/>
  <c r="U120" i="5" s="1"/>
  <c r="S106" i="5"/>
  <c r="U106" i="5" s="1"/>
  <c r="S493" i="5"/>
  <c r="S351" i="5"/>
  <c r="S186" i="5"/>
  <c r="S456" i="5"/>
  <c r="S437" i="5"/>
  <c r="U437" i="5" s="1"/>
  <c r="S126" i="5"/>
  <c r="U126" i="5" s="1"/>
  <c r="S245" i="5"/>
  <c r="S47" i="5"/>
  <c r="U47" i="5" s="1"/>
  <c r="S505" i="5"/>
  <c r="U505" i="5" s="1"/>
  <c r="S255" i="5"/>
  <c r="U255" i="5" s="1"/>
  <c r="S248" i="5"/>
  <c r="S563" i="5"/>
  <c r="S304" i="5"/>
  <c r="S272" i="5"/>
  <c r="U272" i="5" s="1"/>
  <c r="S561" i="5"/>
  <c r="U561" i="5" s="1"/>
  <c r="S48" i="5"/>
  <c r="U48" i="5" s="1"/>
  <c r="S529" i="5"/>
  <c r="U529" i="5" s="1"/>
  <c r="S163" i="5"/>
  <c r="S378" i="5"/>
  <c r="U378" i="5" s="1"/>
  <c r="S514" i="5"/>
  <c r="S283" i="5"/>
  <c r="S410" i="5"/>
  <c r="U410" i="5" s="1"/>
  <c r="S490" i="5"/>
  <c r="S426" i="5"/>
  <c r="U426" i="5" s="1"/>
  <c r="S329" i="5"/>
  <c r="S37" i="5"/>
  <c r="U37" i="5" s="1"/>
  <c r="S260" i="5"/>
  <c r="U260" i="5" s="1"/>
  <c r="S448" i="5"/>
  <c r="S391" i="5"/>
  <c r="U391" i="5" s="1"/>
  <c r="S307" i="5"/>
  <c r="S75" i="5"/>
  <c r="U75" i="5" s="1"/>
  <c r="S598" i="5"/>
  <c r="U598" i="5" s="1"/>
  <c r="S580" i="5"/>
  <c r="S523" i="5"/>
  <c r="U523" i="5" s="1"/>
  <c r="S534" i="5"/>
  <c r="S262" i="5"/>
  <c r="S131" i="5"/>
  <c r="U131" i="5" s="1"/>
  <c r="S464" i="5"/>
  <c r="U464" i="5" s="1"/>
  <c r="S487" i="5"/>
  <c r="U487" i="5" s="1"/>
  <c r="S174" i="5"/>
  <c r="U174" i="5" s="1"/>
  <c r="S471" i="5"/>
  <c r="S281" i="5"/>
  <c r="U281" i="5" s="1"/>
  <c r="S110" i="5"/>
  <c r="S208" i="5"/>
  <c r="U208" i="5" s="1"/>
  <c r="S171" i="5"/>
  <c r="S69" i="5"/>
  <c r="S159" i="5"/>
  <c r="S498" i="5"/>
  <c r="S482" i="5"/>
  <c r="U482" i="5" s="1"/>
  <c r="S583" i="5"/>
  <c r="S305" i="5"/>
  <c r="U305" i="5" s="1"/>
  <c r="S135" i="5"/>
  <c r="U135" i="5" s="1"/>
  <c r="S442" i="5"/>
  <c r="S373" i="5"/>
  <c r="S330" i="5"/>
  <c r="U330" i="5" s="1"/>
  <c r="S178" i="5"/>
  <c r="U178" i="5" s="1"/>
  <c r="S540" i="5"/>
  <c r="U540" i="5" s="1"/>
  <c r="S280" i="5"/>
  <c r="U280" i="5" s="1"/>
  <c r="S524" i="5"/>
  <c r="U524" i="5" s="1"/>
  <c r="S216" i="5"/>
  <c r="U216" i="5" s="1"/>
  <c r="S26" i="5"/>
  <c r="U26" i="5" s="1"/>
  <c r="S418" i="5"/>
  <c r="U418" i="5" s="1"/>
  <c r="S593" i="5"/>
  <c r="U593" i="5" s="1"/>
  <c r="S279" i="5"/>
  <c r="U279" i="5" s="1"/>
  <c r="S30" i="5"/>
  <c r="U30" i="5" s="1"/>
  <c r="S57" i="5"/>
  <c r="U57" i="5" s="1"/>
  <c r="S222" i="5"/>
  <c r="U222" i="5" s="1"/>
  <c r="S581" i="5"/>
  <c r="U581" i="5" s="1"/>
  <c r="S374" i="5"/>
  <c r="U374" i="5" s="1"/>
  <c r="S202" i="5"/>
  <c r="U202" i="5" s="1"/>
  <c r="S353" i="5"/>
  <c r="U353" i="5" s="1"/>
  <c r="S292" i="5"/>
  <c r="U292" i="5" s="1"/>
  <c r="S133" i="5"/>
  <c r="U133" i="5" s="1"/>
  <c r="S466" i="5"/>
  <c r="U466" i="5" s="1"/>
  <c r="S238" i="5"/>
  <c r="U238" i="5" s="1"/>
  <c r="S14" i="5"/>
  <c r="U14" i="5" s="1"/>
  <c r="S532" i="5"/>
  <c r="U532" i="5" s="1"/>
  <c r="S496" i="5"/>
  <c r="U496" i="5" s="1"/>
  <c r="S182" i="5"/>
  <c r="U182" i="5" s="1"/>
  <c r="S275" i="5"/>
  <c r="U275" i="5" s="1"/>
  <c r="S340" i="5"/>
  <c r="U340" i="5" s="1"/>
  <c r="S60" i="5"/>
  <c r="U60" i="5" s="1"/>
  <c r="S76" i="5"/>
  <c r="U76" i="5" s="1"/>
  <c r="S344" i="5"/>
  <c r="U344" i="5" s="1"/>
  <c r="S105" i="5"/>
  <c r="U105" i="5" s="1"/>
  <c r="S341" i="5"/>
  <c r="U341" i="5" s="1"/>
  <c r="S147" i="5"/>
  <c r="U147" i="5" s="1"/>
  <c r="S239" i="5"/>
  <c r="U239" i="5" s="1"/>
  <c r="S28" i="5"/>
  <c r="U28" i="5" s="1"/>
  <c r="S423" i="5"/>
  <c r="U423" i="5" s="1"/>
  <c r="S325" i="5"/>
  <c r="U325" i="5" s="1"/>
  <c r="S572" i="5"/>
  <c r="U572" i="5" s="1"/>
  <c r="S427" i="5"/>
  <c r="U427" i="5" s="1"/>
  <c r="S274" i="5"/>
  <c r="U274" i="5" s="1"/>
  <c r="S224" i="5"/>
  <c r="U224" i="5" s="1"/>
  <c r="S246" i="5"/>
  <c r="U246" i="5" s="1"/>
  <c r="S407" i="5"/>
  <c r="U407" i="5" s="1"/>
  <c r="S91" i="5"/>
  <c r="U91" i="5" s="1"/>
  <c r="S197" i="5"/>
  <c r="U197" i="5" s="1"/>
  <c r="S494" i="5"/>
  <c r="U494" i="5" s="1"/>
  <c r="S94" i="5"/>
  <c r="U94" i="5" s="1"/>
  <c r="S56" i="5"/>
  <c r="U56" i="5" s="1"/>
  <c r="S359" i="5"/>
  <c r="U359" i="5" s="1"/>
  <c r="S115" i="5"/>
  <c r="U115" i="5" s="1"/>
  <c r="S87" i="5"/>
  <c r="U87" i="5" s="1"/>
  <c r="S419" i="5"/>
  <c r="U419" i="5" s="1"/>
  <c r="S499" i="5"/>
  <c r="U499" i="5" s="1"/>
  <c r="S215" i="5"/>
  <c r="U215" i="5" s="1"/>
  <c r="S253" i="5"/>
  <c r="U253" i="5" s="1"/>
  <c r="S354" i="5"/>
  <c r="U354" i="5" s="1"/>
  <c r="S480" i="5"/>
  <c r="U480" i="5" s="1"/>
  <c r="S243" i="5"/>
  <c r="U243" i="5" s="1"/>
  <c r="S349" i="5"/>
  <c r="U349" i="5" s="1"/>
  <c r="S62" i="5"/>
  <c r="U62" i="5" s="1"/>
  <c r="S79" i="5"/>
  <c r="U79" i="5" s="1"/>
  <c r="S36" i="5"/>
  <c r="U36" i="5" s="1"/>
  <c r="S447" i="5"/>
  <c r="U447" i="5" s="1"/>
  <c r="S492" i="5"/>
  <c r="U492" i="5" s="1"/>
  <c r="S92" i="5"/>
  <c r="U92" i="5" s="1"/>
  <c r="S17" i="5"/>
  <c r="U17" i="5" s="1"/>
  <c r="S513" i="5"/>
  <c r="U513" i="5" s="1"/>
  <c r="S362" i="5"/>
  <c r="U362" i="5" s="1"/>
  <c r="S25" i="5"/>
  <c r="U25" i="5" s="1"/>
  <c r="S58" i="5"/>
  <c r="U58" i="5" s="1"/>
  <c r="S271" i="5"/>
  <c r="U271" i="5" s="1"/>
  <c r="S509" i="5"/>
  <c r="U509" i="5" s="1"/>
  <c r="S414" i="5"/>
  <c r="U414" i="5" s="1"/>
  <c r="S232" i="5"/>
  <c r="U232" i="5" s="1"/>
  <c r="S289" i="5"/>
  <c r="U289" i="5" s="1"/>
  <c r="S332" i="5"/>
  <c r="U332" i="5" s="1"/>
  <c r="S259" i="5"/>
  <c r="U259" i="5" s="1"/>
  <c r="S400" i="5"/>
  <c r="U400" i="5" s="1"/>
  <c r="S363" i="5"/>
  <c r="U363" i="5" s="1"/>
  <c r="S152" i="5"/>
  <c r="U152" i="5" s="1"/>
  <c r="S451" i="5"/>
  <c r="U451" i="5" s="1"/>
  <c r="S231" i="5"/>
  <c r="U231" i="5" s="1"/>
  <c r="S217" i="5"/>
  <c r="U217" i="5" s="1"/>
  <c r="S317" i="5"/>
  <c r="U317" i="5" s="1"/>
  <c r="S463" i="5"/>
  <c r="U463" i="5" s="1"/>
  <c r="S355" i="5"/>
  <c r="U355" i="5" s="1"/>
  <c r="S417" i="5"/>
  <c r="U417" i="5" s="1"/>
  <c r="S424" i="5"/>
  <c r="U424" i="5" s="1"/>
  <c r="S200" i="5"/>
  <c r="U200" i="5" s="1"/>
  <c r="S543" i="5"/>
  <c r="U543" i="5" s="1"/>
  <c r="S70" i="5"/>
  <c r="U70" i="5" s="1"/>
  <c r="S199" i="5"/>
  <c r="U199" i="5" s="1"/>
  <c r="S453" i="5"/>
  <c r="U453" i="5" s="1"/>
  <c r="S225" i="5"/>
  <c r="U225" i="5" s="1"/>
  <c r="S128" i="5"/>
  <c r="U128" i="5" s="1"/>
  <c r="S395" i="5"/>
  <c r="U395" i="5" s="1"/>
  <c r="S237" i="5"/>
  <c r="U237" i="5" s="1"/>
  <c r="S142" i="5"/>
  <c r="U142" i="5" s="1"/>
  <c r="S348" i="5"/>
  <c r="U348" i="5" s="1"/>
  <c r="S576" i="5"/>
  <c r="U576" i="5" s="1"/>
  <c r="S89" i="5"/>
  <c r="U89" i="5" s="1"/>
  <c r="S266" i="5"/>
  <c r="U266" i="5" s="1"/>
  <c r="S320" i="5"/>
  <c r="U320" i="5" s="1"/>
  <c r="S318" i="5"/>
  <c r="U318" i="5" s="1"/>
  <c r="S40" i="5"/>
  <c r="U40" i="5" s="1"/>
  <c r="S219" i="5"/>
  <c r="U219" i="5" s="1"/>
  <c r="S372" i="5"/>
  <c r="U372" i="5" s="1"/>
  <c r="S113" i="5"/>
  <c r="U113" i="5" s="1"/>
  <c r="S104" i="5"/>
  <c r="U104" i="5" s="1"/>
  <c r="S103" i="5"/>
  <c r="U103" i="5" s="1"/>
  <c r="S285" i="5"/>
  <c r="U285" i="5" s="1"/>
  <c r="S381" i="5"/>
  <c r="U381" i="5" s="1"/>
  <c r="S211" i="5"/>
  <c r="U211" i="5" s="1"/>
  <c r="S439" i="5"/>
  <c r="U439" i="5" s="1"/>
  <c r="S241" i="5"/>
  <c r="U241" i="5" s="1"/>
  <c r="S338" i="5"/>
  <c r="U338" i="5" s="1"/>
  <c r="S288" i="5"/>
  <c r="U288" i="5" s="1"/>
  <c r="S408" i="5"/>
  <c r="U408" i="5" s="1"/>
  <c r="S67" i="5"/>
  <c r="U67" i="5" s="1"/>
  <c r="S149" i="5"/>
  <c r="U149" i="5" s="1"/>
  <c r="S441" i="5"/>
  <c r="U441" i="5" s="1"/>
  <c r="S582" i="5"/>
  <c r="U582" i="5" s="1"/>
  <c r="S481" i="5"/>
  <c r="U481" i="5" s="1"/>
  <c r="S52" i="5"/>
  <c r="U52" i="5" s="1"/>
  <c r="S138" i="5"/>
  <c r="U138" i="5" s="1"/>
  <c r="S176" i="5"/>
  <c r="U176" i="5" s="1"/>
  <c r="S312" i="5"/>
  <c r="U312" i="5" s="1"/>
  <c r="S306" i="5"/>
  <c r="U306" i="5" s="1"/>
  <c r="S188" i="5"/>
  <c r="U188" i="5" s="1"/>
  <c r="S221" i="5"/>
  <c r="U221" i="5" s="1"/>
  <c r="S550" i="5"/>
  <c r="U550" i="5" s="1"/>
  <c r="S364" i="5"/>
  <c r="U364" i="5" s="1"/>
  <c r="S459" i="5"/>
  <c r="U459" i="5" s="1"/>
  <c r="S141" i="5"/>
  <c r="U141" i="5" s="1"/>
  <c r="S590" i="5"/>
  <c r="U590" i="5" s="1"/>
  <c r="S20" i="5"/>
  <c r="U20" i="5" s="1"/>
  <c r="S98" i="5"/>
  <c r="U98" i="5" s="1"/>
  <c r="S286" i="5"/>
  <c r="U286" i="5" s="1"/>
  <c r="S38" i="5"/>
  <c r="U38" i="5" s="1"/>
  <c r="S440" i="5"/>
  <c r="U440" i="5" s="1"/>
  <c r="S102" i="5"/>
  <c r="U102" i="5" s="1"/>
  <c r="S162" i="5"/>
  <c r="U162" i="5" s="1"/>
  <c r="S365" i="5"/>
  <c r="U365" i="5" s="1"/>
  <c r="S517" i="5"/>
  <c r="U517" i="5" s="1"/>
  <c r="S127" i="5"/>
  <c r="U127" i="5" s="1"/>
  <c r="S164" i="5"/>
  <c r="U164" i="5" s="1"/>
  <c r="S132" i="5"/>
  <c r="U132" i="5" s="1"/>
  <c r="S507" i="5"/>
  <c r="U507" i="5" s="1"/>
  <c r="S39" i="5"/>
  <c r="U39" i="5" s="1"/>
  <c r="S411" i="5"/>
  <c r="U411" i="5" s="1"/>
  <c r="S336" i="5"/>
  <c r="U336" i="5" s="1"/>
  <c r="S366" i="5"/>
  <c r="U366" i="5" s="1"/>
  <c r="S180" i="5"/>
  <c r="U180" i="5" s="1"/>
  <c r="S134" i="5"/>
  <c r="U134" i="5" s="1"/>
  <c r="S256" i="5"/>
  <c r="U256" i="5" s="1"/>
  <c r="S265" i="5"/>
  <c r="U265" i="5" s="1"/>
  <c r="S444" i="5"/>
  <c r="U444" i="5" s="1"/>
  <c r="S261" i="5"/>
  <c r="U261" i="5" s="1"/>
  <c r="S445" i="5"/>
  <c r="U445" i="5" s="1"/>
  <c r="S438" i="5"/>
  <c r="U438" i="5" s="1"/>
  <c r="S31" i="5"/>
  <c r="U31" i="5" s="1"/>
  <c r="S315" i="5"/>
  <c r="U315" i="5" s="1"/>
  <c r="S23" i="5"/>
  <c r="U23" i="5" s="1"/>
  <c r="S166" i="5"/>
  <c r="U166" i="5" s="1"/>
  <c r="S401" i="5"/>
  <c r="U401" i="5" s="1"/>
  <c r="S547" i="5"/>
  <c r="U547" i="5" s="1"/>
  <c r="S389" i="5"/>
  <c r="U389" i="5" s="1"/>
  <c r="S59" i="5"/>
  <c r="U59" i="5" s="1"/>
  <c r="S22" i="5"/>
  <c r="U22" i="5" s="1"/>
  <c r="S379" i="5"/>
  <c r="U379" i="5" s="1"/>
  <c r="S380" i="5"/>
  <c r="U380" i="5" s="1"/>
  <c r="S117" i="5"/>
  <c r="U117" i="5" s="1"/>
  <c r="S361" i="5"/>
  <c r="U361" i="5" s="1"/>
  <c r="S235" i="5"/>
  <c r="U235" i="5" s="1"/>
  <c r="S571" i="5"/>
  <c r="U571" i="5" s="1"/>
  <c r="S169" i="5"/>
  <c r="U169" i="5" s="1"/>
  <c r="S27" i="5"/>
  <c r="U27" i="5" s="1"/>
  <c r="S402" i="5"/>
  <c r="U402" i="5" s="1"/>
  <c r="S287" i="5"/>
  <c r="U287" i="5" s="1"/>
  <c r="S294" i="5"/>
  <c r="U294" i="5" s="1"/>
  <c r="S189" i="5"/>
  <c r="U189" i="5" s="1"/>
  <c r="S553" i="5"/>
  <c r="U553" i="5" s="1"/>
  <c r="S93" i="5"/>
  <c r="U93" i="5" s="1"/>
  <c r="S65" i="5"/>
  <c r="U65" i="5" s="1"/>
  <c r="S46" i="5"/>
  <c r="U46" i="5" s="1"/>
  <c r="S345" i="5"/>
  <c r="U345" i="5" s="1"/>
  <c r="S229" i="5"/>
  <c r="U229" i="5" s="1"/>
  <c r="S383" i="5"/>
  <c r="U383" i="5" s="1"/>
  <c r="S337" i="5"/>
  <c r="U337" i="5" s="1"/>
  <c r="S146" i="5"/>
  <c r="U146" i="5" s="1"/>
  <c r="S198" i="5"/>
  <c r="U198" i="5" s="1"/>
  <c r="S557" i="5"/>
  <c r="U557" i="5" s="1"/>
  <c r="S569" i="5"/>
  <c r="U569" i="5" s="1"/>
  <c r="S591" i="5"/>
  <c r="U591" i="5" s="1"/>
  <c r="S175" i="5"/>
  <c r="U175" i="5" s="1"/>
  <c r="S377" i="5"/>
  <c r="U377" i="5" s="1"/>
  <c r="S554" i="5"/>
  <c r="U554" i="5" s="1"/>
  <c r="S278" i="5"/>
  <c r="U278" i="5" s="1"/>
  <c r="S541" i="5"/>
  <c r="U541" i="5" s="1"/>
  <c r="S291" i="5"/>
  <c r="U291" i="5" s="1"/>
  <c r="S212" i="5"/>
  <c r="U212" i="5" s="1"/>
  <c r="S177" i="5"/>
  <c r="U177" i="5" s="1"/>
  <c r="S205" i="5"/>
  <c r="U205" i="5" s="1"/>
  <c r="S16" i="5"/>
  <c r="U16" i="5" s="1"/>
  <c r="S51" i="5"/>
  <c r="U51" i="5" s="1"/>
  <c r="S375" i="5"/>
  <c r="U375" i="5" s="1"/>
  <c r="S506" i="5"/>
  <c r="U506" i="5" s="1"/>
  <c r="S562" i="5"/>
  <c r="U562" i="5" s="1"/>
  <c r="S450" i="5"/>
  <c r="U450" i="5" s="1"/>
  <c r="S394" i="5"/>
  <c r="U394" i="5" s="1"/>
  <c r="S185" i="5"/>
  <c r="U185" i="5" s="1"/>
  <c r="S313" i="5"/>
  <c r="U313" i="5" s="1"/>
  <c r="S388" i="5"/>
  <c r="U388" i="5" s="1"/>
  <c r="S181" i="5"/>
  <c r="U181" i="5" s="1"/>
  <c r="S564" i="5"/>
  <c r="U564" i="5" s="1"/>
  <c r="S585" i="5"/>
  <c r="U585" i="5" s="1"/>
  <c r="S195" i="5"/>
  <c r="U195" i="5" s="1"/>
  <c r="S11" i="5"/>
  <c r="U11" i="5" s="1"/>
  <c r="S458" i="5"/>
  <c r="U458" i="5" s="1"/>
  <c r="S150" i="5"/>
  <c r="U150" i="5" s="1"/>
  <c r="S575" i="5"/>
  <c r="U575" i="5" s="1"/>
  <c r="S218" i="5"/>
  <c r="U218" i="5" s="1"/>
  <c r="S276" i="5"/>
  <c r="U276" i="5" s="1"/>
  <c r="S136" i="5"/>
  <c r="U136" i="5" s="1"/>
  <c r="S43" i="5"/>
  <c r="U43" i="5" s="1"/>
  <c r="S234" i="5"/>
  <c r="U234" i="5" s="1"/>
  <c r="S155" i="5"/>
  <c r="U155" i="5" s="1"/>
  <c r="S474" i="5"/>
  <c r="U474" i="5" s="1"/>
  <c r="S173" i="5"/>
  <c r="U173" i="5" s="1"/>
  <c r="S567" i="5"/>
  <c r="U567" i="5" s="1"/>
  <c r="S518" i="5"/>
  <c r="U518" i="5" s="1"/>
  <c r="S390" i="5"/>
  <c r="U390" i="5" s="1"/>
  <c r="S533" i="5"/>
  <c r="U533" i="5" s="1"/>
  <c r="S227" i="5"/>
  <c r="U227" i="5" s="1"/>
  <c r="S573" i="5"/>
  <c r="U573" i="5" s="1"/>
  <c r="S522" i="5"/>
  <c r="U522" i="5" s="1"/>
  <c r="S295" i="5"/>
  <c r="U295" i="5" s="1"/>
  <c r="S109" i="5"/>
  <c r="U109" i="5" s="1"/>
  <c r="S61" i="5"/>
  <c r="U61" i="5" s="1"/>
  <c r="S73" i="5"/>
  <c r="U73" i="5" s="1"/>
  <c r="S35" i="5"/>
  <c r="U35" i="5" s="1"/>
  <c r="S139" i="5"/>
  <c r="U139" i="5" s="1"/>
  <c r="S268" i="5"/>
  <c r="U268" i="5" s="1"/>
  <c r="S77" i="5"/>
  <c r="U77" i="5" s="1"/>
  <c r="S19" i="5"/>
  <c r="U19" i="5" s="1"/>
  <c r="S556" i="5"/>
  <c r="U556" i="5" s="1"/>
  <c r="S207" i="5"/>
  <c r="U207" i="5" s="1"/>
  <c r="S387" i="5"/>
  <c r="U387" i="5" s="1"/>
  <c r="S545" i="5"/>
  <c r="U545" i="5" s="1"/>
  <c r="S565" i="5"/>
  <c r="U565" i="5" s="1"/>
  <c r="S244" i="5"/>
  <c r="U244" i="5" s="1"/>
  <c r="S230" i="5"/>
  <c r="U230" i="5" s="1"/>
  <c r="S81" i="5"/>
  <c r="U81" i="5" s="1"/>
  <c r="S382" i="5"/>
  <c r="U382" i="5" s="1"/>
  <c r="S579" i="5"/>
  <c r="U579" i="5" s="1"/>
  <c r="S548" i="5"/>
  <c r="U548" i="5" s="1"/>
  <c r="S191" i="5"/>
  <c r="U191" i="5" s="1"/>
  <c r="S525" i="5"/>
  <c r="U525" i="5" s="1"/>
  <c r="S101" i="5"/>
  <c r="U101" i="5" s="1"/>
  <c r="S97" i="5"/>
  <c r="U97" i="5" s="1"/>
  <c r="S473" i="5"/>
  <c r="U473" i="5" s="1"/>
  <c r="S326" i="5"/>
  <c r="U326" i="5" s="1"/>
  <c r="S158" i="5"/>
  <c r="U158" i="5" s="1"/>
  <c r="S500" i="5"/>
  <c r="U500" i="5" s="1"/>
  <c r="S269" i="5"/>
  <c r="U269" i="5" s="1"/>
  <c r="S301" i="5"/>
  <c r="U301" i="5" s="1"/>
  <c r="S334" i="5"/>
  <c r="U334" i="5" s="1"/>
  <c r="S484" i="5"/>
  <c r="U484" i="5" s="1"/>
  <c r="S350" i="5"/>
  <c r="U350" i="5" s="1"/>
  <c r="S462" i="5"/>
  <c r="U462" i="5" s="1"/>
  <c r="S220" i="5"/>
  <c r="U220" i="5" s="1"/>
  <c r="S339" i="5"/>
  <c r="U339" i="5" s="1"/>
  <c r="S74" i="5"/>
  <c r="U74" i="5" s="1"/>
  <c r="S290" i="5"/>
  <c r="U290" i="5" s="1"/>
  <c r="S465" i="5"/>
  <c r="U465" i="5" s="1"/>
  <c r="S501" i="5"/>
  <c r="U501" i="5" s="1"/>
  <c r="S346" i="5"/>
  <c r="U346" i="5" s="1"/>
  <c r="S302" i="5"/>
  <c r="U302" i="5" s="1"/>
  <c r="S192" i="5"/>
  <c r="U192" i="5" s="1"/>
  <c r="S137" i="5"/>
  <c r="U137" i="5" s="1"/>
  <c r="S213" i="5"/>
  <c r="U213" i="5" s="1"/>
  <c r="S446" i="5"/>
  <c r="U446" i="5" s="1"/>
  <c r="S33" i="5"/>
  <c r="U33" i="5" s="1"/>
  <c r="S397" i="5"/>
  <c r="U397" i="5" s="1"/>
  <c r="S412" i="5"/>
  <c r="U412" i="5" s="1"/>
  <c r="S405" i="5"/>
  <c r="U405" i="5" s="1"/>
  <c r="S566" i="5"/>
  <c r="U566" i="5" s="1"/>
  <c r="S570" i="5"/>
  <c r="U570" i="5" s="1"/>
  <c r="S273" i="5"/>
  <c r="U273" i="5" s="1"/>
  <c r="S29" i="5"/>
  <c r="U29" i="5" s="1"/>
  <c r="S236" i="5"/>
  <c r="U236" i="5" s="1"/>
  <c r="S172" i="5"/>
  <c r="U172" i="5" s="1"/>
  <c r="S555" i="5"/>
  <c r="U555" i="5" s="1"/>
  <c r="S123" i="5"/>
  <c r="U123" i="5" s="1"/>
  <c r="S504" i="5"/>
  <c r="U504" i="5" s="1"/>
  <c r="S41" i="5"/>
  <c r="U41" i="5" s="1"/>
  <c r="S184" i="5"/>
  <c r="U184" i="5" s="1"/>
  <c r="S18" i="5"/>
  <c r="U18" i="5" s="1"/>
  <c r="S558" i="5"/>
  <c r="U558" i="5" s="1"/>
  <c r="S95" i="5"/>
  <c r="U95" i="5" s="1"/>
  <c r="S84" i="5"/>
  <c r="U84" i="5" s="1"/>
  <c r="S194" i="5"/>
  <c r="U194" i="5" s="1"/>
  <c r="S254" i="5"/>
  <c r="U254" i="5" s="1"/>
  <c r="S596" i="5"/>
  <c r="U596" i="5" s="1"/>
  <c r="S80" i="5"/>
  <c r="U80" i="5" s="1"/>
  <c r="S488" i="5"/>
  <c r="U488" i="5" s="1"/>
  <c r="S516" i="5"/>
  <c r="U516" i="5" s="1"/>
  <c r="S240" i="5"/>
  <c r="U240" i="5" s="1"/>
  <c r="S443" i="5"/>
  <c r="U443" i="5" s="1"/>
  <c r="S584" i="5"/>
  <c r="U584" i="5" s="1"/>
  <c r="S210" i="5"/>
  <c r="U210" i="5" s="1"/>
  <c r="S140" i="5"/>
  <c r="U140" i="5" s="1"/>
  <c r="S512" i="5"/>
  <c r="U512" i="5" s="1"/>
  <c r="S385" i="5"/>
  <c r="U385" i="5" s="1"/>
  <c r="S114" i="5"/>
  <c r="U114" i="5" s="1"/>
  <c r="S449" i="5"/>
  <c r="U449" i="5" s="1"/>
  <c r="S342" i="5"/>
  <c r="U342" i="5" s="1"/>
  <c r="S399" i="5"/>
  <c r="U399" i="5" s="1"/>
  <c r="S343" i="5"/>
  <c r="U343" i="5" s="1"/>
  <c r="S96" i="5"/>
  <c r="U96" i="5" s="1"/>
  <c r="S476" i="5"/>
  <c r="U476" i="5" s="1"/>
  <c r="S495" i="5"/>
  <c r="U495" i="5" s="1"/>
  <c r="S214" i="5"/>
  <c r="U214" i="5" s="1"/>
  <c r="S511" i="5"/>
  <c r="U511" i="5" s="1"/>
  <c r="S45" i="5"/>
  <c r="U45" i="5" s="1"/>
  <c r="S99" i="5"/>
  <c r="U99" i="5" s="1"/>
  <c r="S422" i="5"/>
  <c r="U422" i="5" s="1"/>
  <c r="S409" i="5"/>
  <c r="U409" i="5" s="1"/>
  <c r="S88" i="5"/>
  <c r="U88" i="5" s="1"/>
  <c r="S368" i="5"/>
  <c r="U368" i="5" s="1"/>
  <c r="S335" i="5"/>
  <c r="U335" i="5" s="1"/>
  <c r="S331" i="5"/>
  <c r="U331" i="5" s="1"/>
  <c r="S190" i="5"/>
  <c r="U190" i="5" s="1"/>
  <c r="S510" i="5"/>
  <c r="U510" i="5" s="1"/>
  <c r="S430" i="5"/>
  <c r="U430" i="5" s="1"/>
  <c r="S574" i="5"/>
  <c r="U574" i="5" s="1"/>
  <c r="S49" i="5"/>
  <c r="U49" i="5" s="1"/>
  <c r="S322" i="5"/>
  <c r="U322" i="5" s="1"/>
  <c r="S475" i="5"/>
  <c r="U475" i="5" s="1"/>
  <c r="S485" i="5"/>
  <c r="U485" i="5" s="1"/>
  <c r="S384" i="5"/>
  <c r="U384" i="5" s="1"/>
  <c r="S13" i="5"/>
  <c r="U13" i="5" s="1"/>
  <c r="S324" i="5"/>
  <c r="U324" i="5" s="1"/>
  <c r="S535" i="5"/>
  <c r="U535" i="5" s="1"/>
  <c r="S119" i="5"/>
  <c r="U119" i="5" s="1"/>
  <c r="S206" i="5"/>
  <c r="U206" i="5" s="1"/>
  <c r="S520" i="5"/>
  <c r="U520" i="5" s="1"/>
  <c r="S436" i="5"/>
  <c r="U436" i="5" s="1"/>
  <c r="S503" i="5"/>
  <c r="U503" i="5" s="1"/>
  <c r="S370" i="5"/>
  <c r="U370" i="5" s="1"/>
  <c r="S228" i="5"/>
  <c r="U228" i="5" s="1"/>
  <c r="S310" i="5"/>
  <c r="U310" i="5" s="1"/>
  <c r="S71" i="5"/>
  <c r="U71" i="5" s="1"/>
  <c r="S303" i="5"/>
  <c r="U303" i="5" s="1"/>
  <c r="S168" i="5"/>
  <c r="U168" i="5" s="1"/>
  <c r="S531" i="5"/>
  <c r="U531" i="5" s="1"/>
  <c r="S251" i="5"/>
  <c r="U251" i="5" s="1"/>
  <c r="S420" i="5"/>
  <c r="U420" i="5" s="1"/>
  <c r="S263" i="5"/>
  <c r="U263" i="5" s="1"/>
  <c r="S519" i="5"/>
  <c r="U519" i="5" s="1"/>
  <c r="S130" i="5"/>
  <c r="U130" i="5" s="1"/>
  <c r="S433" i="5"/>
  <c r="U433" i="5" s="1"/>
  <c r="S470" i="5"/>
  <c r="U470" i="5" s="1"/>
  <c r="S83" i="5"/>
  <c r="U83" i="5" s="1"/>
  <c r="S160" i="5"/>
  <c r="U160" i="5" s="1"/>
  <c r="S78" i="5"/>
  <c r="U78" i="5" s="1"/>
  <c r="S357" i="5"/>
  <c r="U357" i="5" s="1"/>
  <c r="S536" i="5"/>
  <c r="U536" i="5" s="1"/>
  <c r="S15" i="5"/>
  <c r="U15" i="5" s="1"/>
  <c r="S296" i="5"/>
  <c r="U296" i="5" s="1"/>
  <c r="S586" i="5"/>
  <c r="U586" i="5" s="1"/>
  <c r="S223" i="5"/>
  <c r="U223" i="5" s="1"/>
  <c r="S122" i="5"/>
  <c r="U122" i="5" s="1"/>
  <c r="S497" i="5"/>
  <c r="U497" i="5" s="1"/>
  <c r="S486" i="5"/>
  <c r="U486" i="5" s="1"/>
  <c r="S308" i="5"/>
  <c r="U308" i="5" s="1"/>
  <c r="S592" i="5"/>
  <c r="U592" i="5" s="1"/>
  <c r="S50" i="5"/>
  <c r="U50" i="5" s="1"/>
  <c r="S588" i="5"/>
  <c r="U588" i="5" s="1"/>
  <c r="S328" i="5"/>
  <c r="U328" i="5" s="1"/>
  <c r="S577" i="5"/>
  <c r="U577" i="5" s="1"/>
  <c r="S12" i="5"/>
  <c r="U12" i="5" s="1"/>
  <c r="S460" i="5"/>
  <c r="U460" i="5" s="1"/>
  <c r="S72" i="5"/>
  <c r="U72" i="5" s="1"/>
  <c r="S452" i="5"/>
  <c r="U452" i="5" s="1"/>
  <c r="S526" i="5"/>
  <c r="U526" i="5" s="1"/>
  <c r="S559" i="5"/>
  <c r="U559" i="5" s="1"/>
  <c r="S358" i="5"/>
  <c r="U358" i="5" s="1"/>
  <c r="S63" i="5"/>
  <c r="U63" i="5" s="1"/>
  <c r="S502" i="5"/>
  <c r="U502" i="5" s="1"/>
  <c r="S432" i="5"/>
  <c r="U432" i="5" s="1"/>
  <c r="S431" i="5"/>
  <c r="U431" i="5" s="1"/>
  <c r="S309" i="5"/>
  <c r="U309" i="5" s="1"/>
  <c r="S298" i="5"/>
  <c r="U298" i="5" s="1"/>
  <c r="S201" i="5"/>
  <c r="U201" i="5" s="1"/>
  <c r="S461" i="5"/>
  <c r="U461" i="5" s="1"/>
  <c r="S124" i="5"/>
  <c r="U124" i="5" s="1"/>
  <c r="S539" i="5"/>
  <c r="U539" i="5" s="1"/>
  <c r="S311" i="5"/>
  <c r="U311" i="5" s="1"/>
  <c r="S314" i="5"/>
  <c r="U314" i="5" s="1"/>
  <c r="S108" i="5"/>
  <c r="U108" i="5" s="1"/>
  <c r="S316" i="5"/>
  <c r="U316" i="5" s="1"/>
  <c r="S425" i="5"/>
  <c r="U425" i="5" s="1"/>
  <c r="S594" i="5"/>
  <c r="U594" i="5" s="1"/>
  <c r="S521" i="5"/>
  <c r="U521" i="5" s="1"/>
  <c r="S347" i="5"/>
  <c r="U347" i="5" s="1"/>
  <c r="S82" i="5"/>
  <c r="U82" i="5" s="1"/>
  <c r="S352" i="5"/>
  <c r="U352" i="5" s="1"/>
  <c r="S264" i="5"/>
  <c r="U264" i="5" s="1"/>
  <c r="S170" i="5"/>
  <c r="U170" i="5" s="1"/>
  <c r="S478" i="5"/>
  <c r="U478" i="5" s="1"/>
  <c r="S406" i="5"/>
  <c r="U406" i="5" s="1"/>
  <c r="S258" i="5"/>
  <c r="U258" i="5" s="1"/>
  <c r="S267" i="5"/>
  <c r="U267" i="5" s="1"/>
  <c r="S376" i="5"/>
  <c r="U376" i="5" s="1"/>
  <c r="S327" i="5"/>
  <c r="U327" i="5" s="1"/>
  <c r="S403" i="5"/>
  <c r="U403" i="5" s="1"/>
  <c r="S68" i="5"/>
  <c r="U68" i="5" s="1"/>
  <c r="S112" i="5"/>
  <c r="U112" i="5" s="1"/>
  <c r="S468" i="5"/>
  <c r="U468" i="5" s="1"/>
  <c r="S55" i="5"/>
  <c r="U55" i="5" s="1"/>
  <c r="S356" i="5"/>
  <c r="U356" i="5" s="1"/>
  <c r="S528" i="5"/>
  <c r="U528" i="5" s="1"/>
  <c r="S508" i="5"/>
  <c r="U508" i="5" s="1"/>
  <c r="S435" i="5"/>
  <c r="U435" i="5" s="1"/>
  <c r="S54" i="5"/>
  <c r="U54" i="5" s="1"/>
  <c r="S544" i="5"/>
  <c r="U544" i="5" s="1"/>
  <c r="S360" i="5"/>
  <c r="U360" i="5" s="1"/>
  <c r="S144" i="5"/>
  <c r="U144" i="5" s="1"/>
  <c r="S515" i="5"/>
  <c r="U515" i="5" s="1"/>
  <c r="S479" i="5"/>
  <c r="U479" i="5" s="1"/>
  <c r="S429" i="5"/>
  <c r="U429" i="5" s="1"/>
  <c r="S299" i="5"/>
  <c r="U299" i="5" s="1"/>
  <c r="S247" i="5"/>
  <c r="U247" i="5" s="1"/>
  <c r="S371" i="5"/>
  <c r="U371" i="5" s="1"/>
  <c r="S90" i="5"/>
  <c r="U90" i="5" s="1"/>
  <c r="S233" i="5"/>
  <c r="U233" i="5" s="1"/>
  <c r="S578" i="5"/>
  <c r="U578" i="5" s="1"/>
  <c r="S257" i="5"/>
  <c r="U257" i="5" s="1"/>
  <c r="S392" i="5"/>
  <c r="U392" i="5" s="1"/>
  <c r="S293" i="5"/>
  <c r="U293" i="5" s="1"/>
  <c r="S454" i="5"/>
  <c r="U454" i="5" s="1"/>
  <c r="S44" i="5"/>
  <c r="U44" i="5" s="1"/>
  <c r="S154" i="5"/>
  <c r="U154" i="5" s="1"/>
  <c r="S64" i="5"/>
  <c r="U64" i="5" s="1"/>
  <c r="S428" i="5"/>
  <c r="U428" i="5" s="1"/>
  <c r="S118" i="5"/>
  <c r="U118" i="5" s="1"/>
  <c r="U9" i="5"/>
  <c r="H9" i="6"/>
  <c r="N9" i="6" s="1"/>
  <c r="P9" i="6" s="1"/>
  <c r="U373" i="5" l="1"/>
  <c r="U583" i="5"/>
  <c r="U69" i="5"/>
  <c r="U307" i="5"/>
  <c r="U163" i="5"/>
  <c r="U351" i="5"/>
  <c r="U421" i="5"/>
  <c r="U597" i="5"/>
  <c r="U489" i="5"/>
  <c r="U323" i="5"/>
  <c r="U599" i="5"/>
  <c r="U483" i="5"/>
  <c r="U161" i="5"/>
  <c r="U589" i="5"/>
  <c r="U587" i="5"/>
  <c r="U32" i="5"/>
  <c r="U560" i="5"/>
  <c r="U159" i="5"/>
  <c r="U110" i="5"/>
  <c r="U490" i="5"/>
  <c r="U245" i="5"/>
  <c r="U209" i="5"/>
  <c r="U153" i="5"/>
  <c r="U100" i="5"/>
  <c r="U165" i="5"/>
  <c r="U145" i="5"/>
  <c r="U121" i="5"/>
  <c r="U434" i="5"/>
  <c r="U442" i="5"/>
  <c r="U171" i="5"/>
  <c r="U471" i="5"/>
  <c r="U580" i="5"/>
  <c r="U329" i="5"/>
  <c r="U283" i="5"/>
  <c r="U304" i="5"/>
  <c r="U493" i="5"/>
  <c r="U319" i="5"/>
  <c r="U196" i="5"/>
  <c r="U277" i="5"/>
  <c r="U416" i="5"/>
  <c r="U111" i="5"/>
  <c r="U530" i="5"/>
  <c r="U297" i="5"/>
  <c r="U157" i="5"/>
  <c r="U321" i="5"/>
  <c r="U179" i="5"/>
  <c r="U534" i="5"/>
  <c r="U248" i="5"/>
  <c r="U186" i="5"/>
  <c r="U568" i="5"/>
  <c r="U252" i="5"/>
  <c r="U300" i="5"/>
  <c r="U151" i="5"/>
  <c r="U538" i="5"/>
  <c r="U42" i="5"/>
  <c r="U498" i="5"/>
  <c r="U262" i="5"/>
  <c r="U448" i="5"/>
  <c r="U514" i="5"/>
  <c r="U563" i="5"/>
  <c r="U456" i="5"/>
  <c r="U204" i="5"/>
  <c r="U270" i="5"/>
  <c r="U393" i="5"/>
  <c r="U242" i="5"/>
  <c r="U143" i="5"/>
  <c r="U107" i="5"/>
  <c r="U527" i="5"/>
  <c r="U455" i="5"/>
  <c r="U457" i="5"/>
  <c r="U148" i="5"/>
  <c r="U125" i="5"/>
  <c r="U193" i="5"/>
  <c r="U85" i="5"/>
  <c r="R103" i="3"/>
  <c r="R104" i="3"/>
  <c r="R29" i="3"/>
  <c r="R18" i="3"/>
  <c r="R64" i="3"/>
  <c r="R50" i="3"/>
  <c r="R94" i="3"/>
  <c r="R21" i="3"/>
  <c r="R61" i="3"/>
  <c r="R35" i="3"/>
  <c r="R57" i="3"/>
  <c r="R80" i="3"/>
  <c r="R102" i="3"/>
  <c r="R17" i="3"/>
  <c r="R54" i="3"/>
  <c r="R60" i="3"/>
  <c r="R25" i="3"/>
  <c r="R45" i="3"/>
  <c r="R65" i="3"/>
  <c r="R41" i="3"/>
  <c r="R31" i="3"/>
  <c r="R36" i="3"/>
  <c r="U9" i="1"/>
  <c r="R9" i="3"/>
  <c r="B123" i="1" l="1"/>
  <c r="U123" i="1" s="1"/>
  <c r="B315" i="1"/>
  <c r="U315" i="1" s="1"/>
  <c r="B23" i="1"/>
  <c r="U23" i="1" s="1"/>
  <c r="B55" i="1"/>
  <c r="U55" i="1" s="1"/>
  <c r="B87" i="1"/>
  <c r="U87" i="1" s="1"/>
  <c r="B119" i="1"/>
  <c r="U119" i="1" s="1"/>
  <c r="B155" i="1"/>
  <c r="U155" i="1" s="1"/>
  <c r="B170" i="1"/>
  <c r="U170" i="1" s="1"/>
  <c r="B205" i="1"/>
  <c r="U205" i="1" s="1"/>
  <c r="B237" i="1"/>
  <c r="U237" i="1" s="1"/>
  <c r="B269" i="1"/>
  <c r="U269" i="1" s="1"/>
  <c r="B301" i="1"/>
  <c r="U301" i="1" s="1"/>
  <c r="B333" i="1"/>
  <c r="U333" i="1" s="1"/>
  <c r="B365" i="1"/>
  <c r="U365" i="1" s="1"/>
  <c r="B397" i="1"/>
  <c r="U397" i="1" s="1"/>
  <c r="B428" i="1"/>
  <c r="U428" i="1" s="1"/>
  <c r="B460" i="1"/>
  <c r="U460" i="1" s="1"/>
  <c r="B492" i="1"/>
  <c r="U492" i="1" s="1"/>
  <c r="B524" i="1"/>
  <c r="U524" i="1" s="1"/>
  <c r="B556" i="1"/>
  <c r="U556" i="1" s="1"/>
  <c r="B588" i="1"/>
  <c r="U588" i="1" s="1"/>
  <c r="B70" i="1"/>
  <c r="U70" i="1" s="1"/>
  <c r="B177" i="1"/>
  <c r="U177" i="1" s="1"/>
  <c r="B252" i="1"/>
  <c r="U252" i="1" s="1"/>
  <c r="B316" i="1"/>
  <c r="U316" i="1" s="1"/>
  <c r="B388" i="1"/>
  <c r="U388" i="1" s="1"/>
  <c r="B555" i="1"/>
  <c r="U555" i="1" s="1"/>
  <c r="B12" i="1"/>
  <c r="U12" i="1" s="1"/>
  <c r="B43" i="1"/>
  <c r="U43" i="1" s="1"/>
  <c r="B75" i="1"/>
  <c r="U75" i="1" s="1"/>
  <c r="B107" i="1"/>
  <c r="U107" i="1" s="1"/>
  <c r="B127" i="1"/>
  <c r="U127" i="1" s="1"/>
  <c r="B159" i="1"/>
  <c r="U159" i="1" s="1"/>
  <c r="B174" i="1"/>
  <c r="U174" i="1" s="1"/>
  <c r="B209" i="1"/>
  <c r="U209" i="1" s="1"/>
  <c r="B241" i="1"/>
  <c r="U241" i="1" s="1"/>
  <c r="B257" i="1"/>
  <c r="U257" i="1" s="1"/>
  <c r="B289" i="1"/>
  <c r="U289" i="1" s="1"/>
  <c r="B321" i="1"/>
  <c r="U321" i="1" s="1"/>
  <c r="B353" i="1"/>
  <c r="U353" i="1" s="1"/>
  <c r="B385" i="1"/>
  <c r="U385" i="1" s="1"/>
  <c r="B416" i="1"/>
  <c r="U416" i="1" s="1"/>
  <c r="B448" i="1"/>
  <c r="U448" i="1" s="1"/>
  <c r="B480" i="1"/>
  <c r="U480" i="1" s="1"/>
  <c r="B512" i="1"/>
  <c r="U512" i="1" s="1"/>
  <c r="B544" i="1"/>
  <c r="U544" i="1" s="1"/>
  <c r="B576" i="1"/>
  <c r="U576" i="1" s="1"/>
  <c r="B11" i="1"/>
  <c r="U11" i="1" s="1"/>
  <c r="B138" i="1"/>
  <c r="U138" i="1" s="1"/>
  <c r="B228" i="1"/>
  <c r="U228" i="1" s="1"/>
  <c r="B292" i="1"/>
  <c r="U292" i="1" s="1"/>
  <c r="B360" i="1"/>
  <c r="U360" i="1" s="1"/>
  <c r="B423" i="1"/>
  <c r="U423" i="1" s="1"/>
  <c r="B515" i="1"/>
  <c r="U515" i="1" s="1"/>
  <c r="B13" i="1"/>
  <c r="U13" i="1" s="1"/>
  <c r="B44" i="1"/>
  <c r="U44" i="1" s="1"/>
  <c r="B76" i="1"/>
  <c r="U76" i="1" s="1"/>
  <c r="B108" i="1"/>
  <c r="U108" i="1" s="1"/>
  <c r="B140" i="1"/>
  <c r="U140" i="1" s="1"/>
  <c r="B202" i="1"/>
  <c r="U202" i="1" s="1"/>
  <c r="B234" i="1"/>
  <c r="U234" i="1" s="1"/>
  <c r="B266" i="1"/>
  <c r="U266" i="1" s="1"/>
  <c r="B298" i="1"/>
  <c r="U298" i="1" s="1"/>
  <c r="B330" i="1"/>
  <c r="U330" i="1" s="1"/>
  <c r="B362" i="1"/>
  <c r="U362" i="1" s="1"/>
  <c r="B394" i="1"/>
  <c r="U394" i="1" s="1"/>
  <c r="B425" i="1"/>
  <c r="U425" i="1" s="1"/>
  <c r="B457" i="1"/>
  <c r="U457" i="1" s="1"/>
  <c r="B489" i="1"/>
  <c r="U489" i="1" s="1"/>
  <c r="B521" i="1"/>
  <c r="U521" i="1" s="1"/>
  <c r="B553" i="1"/>
  <c r="U553" i="1" s="1"/>
  <c r="B585" i="1"/>
  <c r="U585" i="1" s="1"/>
  <c r="B74" i="1"/>
  <c r="U74" i="1" s="1"/>
  <c r="B169" i="1"/>
  <c r="U169" i="1" s="1"/>
  <c r="B511" i="1"/>
  <c r="U511" i="1" s="1"/>
  <c r="B14" i="1"/>
  <c r="U14" i="1" s="1"/>
  <c r="B45" i="1"/>
  <c r="U45" i="1" s="1"/>
  <c r="B77" i="1"/>
  <c r="U77" i="1" s="1"/>
  <c r="B109" i="1"/>
  <c r="U109" i="1" s="1"/>
  <c r="B141" i="1"/>
  <c r="U141" i="1" s="1"/>
  <c r="B172" i="1"/>
  <c r="U172" i="1" s="1"/>
  <c r="B203" i="1"/>
  <c r="U203" i="1" s="1"/>
  <c r="B235" i="1"/>
  <c r="U235" i="1" s="1"/>
  <c r="B267" i="1"/>
  <c r="U267" i="1" s="1"/>
  <c r="B299" i="1"/>
  <c r="U299" i="1" s="1"/>
  <c r="B335" i="1"/>
  <c r="U335" i="1" s="1"/>
  <c r="B367" i="1"/>
  <c r="U367" i="1" s="1"/>
  <c r="B383" i="1"/>
  <c r="U383" i="1" s="1"/>
  <c r="B415" i="1"/>
  <c r="U415" i="1" s="1"/>
  <c r="B446" i="1"/>
  <c r="U446" i="1" s="1"/>
  <c r="B478" i="1"/>
  <c r="U478" i="1" s="1"/>
  <c r="B510" i="1"/>
  <c r="U510" i="1" s="1"/>
  <c r="B542" i="1"/>
  <c r="U542" i="1" s="1"/>
  <c r="B574" i="1"/>
  <c r="U574" i="1" s="1"/>
  <c r="B30" i="1"/>
  <c r="U30" i="1" s="1"/>
  <c r="B106" i="1"/>
  <c r="U106" i="1" s="1"/>
  <c r="B193" i="1"/>
  <c r="U193" i="1" s="1"/>
  <c r="B256" i="1"/>
  <c r="U256" i="1" s="1"/>
  <c r="B320" i="1"/>
  <c r="U320" i="1" s="1"/>
  <c r="B384" i="1"/>
  <c r="U384" i="1" s="1"/>
  <c r="B459" i="1"/>
  <c r="U459" i="1" s="1"/>
  <c r="B539" i="1"/>
  <c r="U539" i="1" s="1"/>
  <c r="B31" i="1"/>
  <c r="U31" i="1" s="1"/>
  <c r="B95" i="1"/>
  <c r="U95" i="1" s="1"/>
  <c r="B229" i="1"/>
  <c r="U229" i="1" s="1"/>
  <c r="B277" i="1"/>
  <c r="U277" i="1" s="1"/>
  <c r="B341" i="1"/>
  <c r="U341" i="1" s="1"/>
  <c r="B405" i="1"/>
  <c r="U405" i="1" s="1"/>
  <c r="B468" i="1"/>
  <c r="U468" i="1" s="1"/>
  <c r="B516" i="1"/>
  <c r="U516" i="1" s="1"/>
  <c r="B548" i="1"/>
  <c r="U548" i="1" s="1"/>
  <c r="B580" i="1"/>
  <c r="U580" i="1" s="1"/>
  <c r="B596" i="1"/>
  <c r="U596" i="1" s="1"/>
  <c r="B46" i="1"/>
  <c r="U46" i="1" s="1"/>
  <c r="B98" i="1"/>
  <c r="U98" i="1" s="1"/>
  <c r="B150" i="1"/>
  <c r="U150" i="1" s="1"/>
  <c r="B236" i="1"/>
  <c r="U236" i="1" s="1"/>
  <c r="B268" i="1"/>
  <c r="U268" i="1" s="1"/>
  <c r="B300" i="1"/>
  <c r="U300" i="1" s="1"/>
  <c r="B336" i="1"/>
  <c r="U336" i="1" s="1"/>
  <c r="B368" i="1"/>
  <c r="U368" i="1" s="1"/>
  <c r="B404" i="1"/>
  <c r="U404" i="1" s="1"/>
  <c r="B435" i="1"/>
  <c r="U435" i="1" s="1"/>
  <c r="B479" i="1"/>
  <c r="U479" i="1" s="1"/>
  <c r="B531" i="1"/>
  <c r="U531" i="1" s="1"/>
  <c r="B583" i="1"/>
  <c r="U583" i="1" s="1"/>
  <c r="B16" i="1"/>
  <c r="U16" i="1" s="1"/>
  <c r="B32" i="1"/>
  <c r="U32" i="1" s="1"/>
  <c r="B48" i="1"/>
  <c r="U48" i="1" s="1"/>
  <c r="B64" i="1"/>
  <c r="U64" i="1" s="1"/>
  <c r="B80" i="1"/>
  <c r="U80" i="1" s="1"/>
  <c r="B96" i="1"/>
  <c r="U96" i="1" s="1"/>
  <c r="B112" i="1"/>
  <c r="U112" i="1" s="1"/>
  <c r="B128" i="1"/>
  <c r="U128" i="1" s="1"/>
  <c r="B144" i="1"/>
  <c r="U144" i="1" s="1"/>
  <c r="B160" i="1"/>
  <c r="U160" i="1" s="1"/>
  <c r="B175" i="1"/>
  <c r="U175" i="1" s="1"/>
  <c r="B191" i="1"/>
  <c r="U191" i="1" s="1"/>
  <c r="B206" i="1"/>
  <c r="U206" i="1" s="1"/>
  <c r="B222" i="1"/>
  <c r="U222" i="1" s="1"/>
  <c r="B238" i="1"/>
  <c r="U238" i="1" s="1"/>
  <c r="B254" i="1"/>
  <c r="U254" i="1" s="1"/>
  <c r="B270" i="1"/>
  <c r="U270" i="1" s="1"/>
  <c r="B286" i="1"/>
  <c r="U286" i="1" s="1"/>
  <c r="B302" i="1"/>
  <c r="U302" i="1" s="1"/>
  <c r="B318" i="1"/>
  <c r="U318" i="1" s="1"/>
  <c r="B334" i="1"/>
  <c r="U334" i="1" s="1"/>
  <c r="B350" i="1"/>
  <c r="U350" i="1" s="1"/>
  <c r="B366" i="1"/>
  <c r="U366" i="1" s="1"/>
  <c r="B382" i="1"/>
  <c r="U382" i="1" s="1"/>
  <c r="B398" i="1"/>
  <c r="U398" i="1" s="1"/>
  <c r="B414" i="1"/>
  <c r="U414" i="1" s="1"/>
  <c r="B429" i="1"/>
  <c r="U429" i="1" s="1"/>
  <c r="B445" i="1"/>
  <c r="U445" i="1" s="1"/>
  <c r="B461" i="1"/>
  <c r="U461" i="1" s="1"/>
  <c r="B477" i="1"/>
  <c r="U477" i="1" s="1"/>
  <c r="B493" i="1"/>
  <c r="U493" i="1" s="1"/>
  <c r="B509" i="1"/>
  <c r="U509" i="1" s="1"/>
  <c r="B525" i="1"/>
  <c r="U525" i="1" s="1"/>
  <c r="B541" i="1"/>
  <c r="U541" i="1" s="1"/>
  <c r="B557" i="1"/>
  <c r="U557" i="1" s="1"/>
  <c r="B573" i="1"/>
  <c r="U573" i="1" s="1"/>
  <c r="B589" i="1"/>
  <c r="U589" i="1" s="1"/>
  <c r="B38" i="1"/>
  <c r="U38" i="1" s="1"/>
  <c r="B86" i="1"/>
  <c r="U86" i="1" s="1"/>
  <c r="B134" i="1"/>
  <c r="U134" i="1" s="1"/>
  <c r="B185" i="1"/>
  <c r="U185" i="1" s="1"/>
  <c r="B471" i="1"/>
  <c r="U471" i="1" s="1"/>
  <c r="B523" i="1"/>
  <c r="U523" i="1" s="1"/>
  <c r="B587" i="1"/>
  <c r="U587" i="1" s="1"/>
  <c r="B17" i="1"/>
  <c r="U17" i="1" s="1"/>
  <c r="B33" i="1"/>
  <c r="U33" i="1" s="1"/>
  <c r="B49" i="1"/>
  <c r="U49" i="1" s="1"/>
  <c r="B65" i="1"/>
  <c r="U65" i="1" s="1"/>
  <c r="B81" i="1"/>
  <c r="U81" i="1" s="1"/>
  <c r="B97" i="1"/>
  <c r="U97" i="1" s="1"/>
  <c r="B113" i="1"/>
  <c r="U113" i="1" s="1"/>
  <c r="B129" i="1"/>
  <c r="U129" i="1" s="1"/>
  <c r="B145" i="1"/>
  <c r="U145" i="1" s="1"/>
  <c r="B161" i="1"/>
  <c r="U161" i="1" s="1"/>
  <c r="B176" i="1"/>
  <c r="U176" i="1" s="1"/>
  <c r="B192" i="1"/>
  <c r="U192" i="1" s="1"/>
  <c r="B207" i="1"/>
  <c r="U207" i="1" s="1"/>
  <c r="B223" i="1"/>
  <c r="U223" i="1" s="1"/>
  <c r="B239" i="1"/>
  <c r="U239" i="1" s="1"/>
  <c r="B255" i="1"/>
  <c r="U255" i="1" s="1"/>
  <c r="B271" i="1"/>
  <c r="U271" i="1" s="1"/>
  <c r="B287" i="1"/>
  <c r="U287" i="1" s="1"/>
  <c r="B303" i="1"/>
  <c r="U303" i="1" s="1"/>
  <c r="B323" i="1"/>
  <c r="U323" i="1" s="1"/>
  <c r="B339" i="1"/>
  <c r="U339" i="1" s="1"/>
  <c r="B355" i="1"/>
  <c r="U355" i="1" s="1"/>
  <c r="B371" i="1"/>
  <c r="U371" i="1" s="1"/>
  <c r="B387" i="1"/>
  <c r="U387" i="1" s="1"/>
  <c r="B403" i="1"/>
  <c r="U403" i="1" s="1"/>
  <c r="B418" i="1"/>
  <c r="U418" i="1" s="1"/>
  <c r="B434" i="1"/>
  <c r="U434" i="1" s="1"/>
  <c r="B450" i="1"/>
  <c r="U450" i="1" s="1"/>
  <c r="B466" i="1"/>
  <c r="U466" i="1" s="1"/>
  <c r="B482" i="1"/>
  <c r="U482" i="1" s="1"/>
  <c r="B498" i="1"/>
  <c r="U498" i="1" s="1"/>
  <c r="B514" i="1"/>
  <c r="U514" i="1" s="1"/>
  <c r="B530" i="1"/>
  <c r="U530" i="1" s="1"/>
  <c r="B546" i="1"/>
  <c r="U546" i="1" s="1"/>
  <c r="B562" i="1"/>
  <c r="U562" i="1" s="1"/>
  <c r="B578" i="1"/>
  <c r="U578" i="1" s="1"/>
  <c r="B18" i="1"/>
  <c r="U18" i="1" s="1"/>
  <c r="B34" i="1"/>
  <c r="U34" i="1" s="1"/>
  <c r="B78" i="1"/>
  <c r="U78" i="1" s="1"/>
  <c r="B118" i="1"/>
  <c r="U118" i="1" s="1"/>
  <c r="B165" i="1"/>
  <c r="U165" i="1" s="1"/>
  <c r="B200" i="1"/>
  <c r="U200" i="1" s="1"/>
  <c r="B232" i="1"/>
  <c r="U232" i="1" s="1"/>
  <c r="B264" i="1"/>
  <c r="U264" i="1" s="1"/>
  <c r="B296" i="1"/>
  <c r="U296" i="1" s="1"/>
  <c r="B324" i="1"/>
  <c r="U324" i="1" s="1"/>
  <c r="B356" i="1"/>
  <c r="U356" i="1" s="1"/>
  <c r="B392" i="1"/>
  <c r="U392" i="1" s="1"/>
  <c r="B427" i="1"/>
  <c r="U427" i="1" s="1"/>
  <c r="B467" i="1"/>
  <c r="U467" i="1" s="1"/>
  <c r="B507" i="1"/>
  <c r="U507" i="1" s="1"/>
  <c r="B547" i="1"/>
  <c r="U547" i="1" s="1"/>
  <c r="B591" i="1"/>
  <c r="U591" i="1" s="1"/>
  <c r="B39" i="1"/>
  <c r="U39" i="1" s="1"/>
  <c r="B71" i="1"/>
  <c r="U71" i="1" s="1"/>
  <c r="B103" i="1"/>
  <c r="U103" i="1" s="1"/>
  <c r="B139" i="1"/>
  <c r="U139" i="1" s="1"/>
  <c r="B186" i="1"/>
  <c r="U186" i="1" s="1"/>
  <c r="B221" i="1"/>
  <c r="U221" i="1" s="1"/>
  <c r="B253" i="1"/>
  <c r="U253" i="1" s="1"/>
  <c r="B285" i="1"/>
  <c r="U285" i="1" s="1"/>
  <c r="B317" i="1"/>
  <c r="U317" i="1" s="1"/>
  <c r="B349" i="1"/>
  <c r="U349" i="1" s="1"/>
  <c r="B381" i="1"/>
  <c r="U381" i="1" s="1"/>
  <c r="B413" i="1"/>
  <c r="U413" i="1" s="1"/>
  <c r="B444" i="1"/>
  <c r="U444" i="1" s="1"/>
  <c r="B476" i="1"/>
  <c r="U476" i="1" s="1"/>
  <c r="B508" i="1"/>
  <c r="U508" i="1" s="1"/>
  <c r="B540" i="1"/>
  <c r="U540" i="1" s="1"/>
  <c r="B572" i="1"/>
  <c r="U572" i="1" s="1"/>
  <c r="B598" i="1"/>
  <c r="U598" i="1" s="1"/>
  <c r="B122" i="1"/>
  <c r="U122" i="1" s="1"/>
  <c r="B216" i="1"/>
  <c r="U216" i="1" s="1"/>
  <c r="B284" i="1"/>
  <c r="U284" i="1" s="1"/>
  <c r="B352" i="1"/>
  <c r="U352" i="1" s="1"/>
  <c r="B455" i="1"/>
  <c r="U455" i="1" s="1"/>
  <c r="B503" i="1"/>
  <c r="U503" i="1" s="1"/>
  <c r="B27" i="1"/>
  <c r="U27" i="1" s="1"/>
  <c r="B59" i="1"/>
  <c r="U59" i="1" s="1"/>
  <c r="B91" i="1"/>
  <c r="U91" i="1" s="1"/>
  <c r="B143" i="1"/>
  <c r="U143" i="1" s="1"/>
  <c r="B190" i="1"/>
  <c r="U190" i="1" s="1"/>
  <c r="B225" i="1"/>
  <c r="U225" i="1" s="1"/>
  <c r="B273" i="1"/>
  <c r="U273" i="1" s="1"/>
  <c r="B305" i="1"/>
  <c r="U305" i="1" s="1"/>
  <c r="B337" i="1"/>
  <c r="U337" i="1" s="1"/>
  <c r="B369" i="1"/>
  <c r="U369" i="1" s="1"/>
  <c r="B401" i="1"/>
  <c r="U401" i="1" s="1"/>
  <c r="B432" i="1"/>
  <c r="U432" i="1" s="1"/>
  <c r="B464" i="1"/>
  <c r="U464" i="1" s="1"/>
  <c r="B496" i="1"/>
  <c r="U496" i="1" s="1"/>
  <c r="B528" i="1"/>
  <c r="U528" i="1" s="1"/>
  <c r="B560" i="1"/>
  <c r="U560" i="1" s="1"/>
  <c r="B592" i="1"/>
  <c r="U592" i="1" s="1"/>
  <c r="B82" i="1"/>
  <c r="U82" i="1" s="1"/>
  <c r="B189" i="1"/>
  <c r="U189" i="1" s="1"/>
  <c r="B260" i="1"/>
  <c r="U260" i="1" s="1"/>
  <c r="B328" i="1"/>
  <c r="U328" i="1" s="1"/>
  <c r="B396" i="1"/>
  <c r="U396" i="1" s="1"/>
  <c r="B463" i="1"/>
  <c r="U463" i="1" s="1"/>
  <c r="B567" i="1"/>
  <c r="U567" i="1" s="1"/>
  <c r="B28" i="1"/>
  <c r="U28" i="1" s="1"/>
  <c r="B60" i="1"/>
  <c r="U60" i="1" s="1"/>
  <c r="B92" i="1"/>
  <c r="U92" i="1" s="1"/>
  <c r="B124" i="1"/>
  <c r="U124" i="1" s="1"/>
  <c r="B156" i="1"/>
  <c r="U156" i="1" s="1"/>
  <c r="B171" i="1"/>
  <c r="U171" i="1" s="1"/>
  <c r="B187" i="1"/>
  <c r="U187" i="1" s="1"/>
  <c r="B218" i="1"/>
  <c r="U218" i="1" s="1"/>
  <c r="B250" i="1"/>
  <c r="U250" i="1" s="1"/>
  <c r="B282" i="1"/>
  <c r="U282" i="1" s="1"/>
  <c r="B314" i="1"/>
  <c r="U314" i="1" s="1"/>
  <c r="B346" i="1"/>
  <c r="U346" i="1" s="1"/>
  <c r="B378" i="1"/>
  <c r="U378" i="1" s="1"/>
  <c r="B410" i="1"/>
  <c r="U410" i="1" s="1"/>
  <c r="B441" i="1"/>
  <c r="U441" i="1" s="1"/>
  <c r="B473" i="1"/>
  <c r="U473" i="1" s="1"/>
  <c r="B505" i="1"/>
  <c r="U505" i="1" s="1"/>
  <c r="B537" i="1"/>
  <c r="U537" i="1" s="1"/>
  <c r="B569" i="1"/>
  <c r="U569" i="1" s="1"/>
  <c r="B586" i="1"/>
  <c r="U586" i="1" s="1"/>
  <c r="B126" i="1"/>
  <c r="U126" i="1" s="1"/>
  <c r="B451" i="1"/>
  <c r="U451" i="1" s="1"/>
  <c r="B575" i="1"/>
  <c r="U575" i="1" s="1"/>
  <c r="B29" i="1"/>
  <c r="U29" i="1" s="1"/>
  <c r="B61" i="1"/>
  <c r="U61" i="1" s="1"/>
  <c r="B93" i="1"/>
  <c r="U93" i="1" s="1"/>
  <c r="B125" i="1"/>
  <c r="U125" i="1" s="1"/>
  <c r="B157" i="1"/>
  <c r="U157" i="1" s="1"/>
  <c r="B188" i="1"/>
  <c r="U188" i="1" s="1"/>
  <c r="B219" i="1"/>
  <c r="U219" i="1" s="1"/>
  <c r="B251" i="1"/>
  <c r="U251" i="1" s="1"/>
  <c r="B283" i="1"/>
  <c r="U283" i="1" s="1"/>
  <c r="B319" i="1"/>
  <c r="U319" i="1" s="1"/>
  <c r="B351" i="1"/>
  <c r="U351" i="1" s="1"/>
  <c r="B399" i="1"/>
  <c r="U399" i="1" s="1"/>
  <c r="B430" i="1"/>
  <c r="U430" i="1" s="1"/>
  <c r="B462" i="1"/>
  <c r="U462" i="1" s="1"/>
  <c r="B494" i="1"/>
  <c r="U494" i="1" s="1"/>
  <c r="B526" i="1"/>
  <c r="U526" i="1" s="1"/>
  <c r="B558" i="1"/>
  <c r="U558" i="1" s="1"/>
  <c r="B66" i="1"/>
  <c r="U66" i="1" s="1"/>
  <c r="B154" i="1"/>
  <c r="U154" i="1" s="1"/>
  <c r="B224" i="1"/>
  <c r="U224" i="1" s="1"/>
  <c r="B288" i="1"/>
  <c r="U288" i="1" s="1"/>
  <c r="B348" i="1"/>
  <c r="U348" i="1" s="1"/>
  <c r="B419" i="1"/>
  <c r="U419" i="1" s="1"/>
  <c r="B499" i="1"/>
  <c r="U499" i="1" s="1"/>
  <c r="B579" i="1"/>
  <c r="U579" i="1" s="1"/>
  <c r="B15" i="1"/>
  <c r="U15" i="1" s="1"/>
  <c r="B47" i="1"/>
  <c r="U47" i="1" s="1"/>
  <c r="B63" i="1"/>
  <c r="U63" i="1" s="1"/>
  <c r="B79" i="1"/>
  <c r="U79" i="1" s="1"/>
  <c r="B111" i="1"/>
  <c r="U111" i="1" s="1"/>
  <c r="B131" i="1"/>
  <c r="U131" i="1" s="1"/>
  <c r="B147" i="1"/>
  <c r="U147" i="1" s="1"/>
  <c r="B178" i="1"/>
  <c r="U178" i="1" s="1"/>
  <c r="B194" i="1"/>
  <c r="U194" i="1" s="1"/>
  <c r="B213" i="1"/>
  <c r="U213" i="1" s="1"/>
  <c r="B245" i="1"/>
  <c r="U245" i="1" s="1"/>
  <c r="B261" i="1"/>
  <c r="U261" i="1" s="1"/>
  <c r="B293" i="1"/>
  <c r="U293" i="1" s="1"/>
  <c r="B309" i="1"/>
  <c r="U309" i="1" s="1"/>
  <c r="B325" i="1"/>
  <c r="U325" i="1" s="1"/>
  <c r="B357" i="1"/>
  <c r="U357" i="1" s="1"/>
  <c r="B373" i="1"/>
  <c r="U373" i="1" s="1"/>
  <c r="B389" i="1"/>
  <c r="U389" i="1" s="1"/>
  <c r="B420" i="1"/>
  <c r="U420" i="1" s="1"/>
  <c r="B436" i="1"/>
  <c r="U436" i="1" s="1"/>
  <c r="B452" i="1"/>
  <c r="U452" i="1" s="1"/>
  <c r="B484" i="1"/>
  <c r="U484" i="1" s="1"/>
  <c r="B500" i="1"/>
  <c r="U500" i="1" s="1"/>
  <c r="B532" i="1"/>
  <c r="U532" i="1" s="1"/>
  <c r="B564" i="1"/>
  <c r="U564" i="1" s="1"/>
  <c r="B204" i="1"/>
  <c r="U204" i="1" s="1"/>
  <c r="B19" i="1"/>
  <c r="U19" i="1" s="1"/>
  <c r="B35" i="1"/>
  <c r="U35" i="1" s="1"/>
  <c r="B51" i="1"/>
  <c r="U51" i="1" s="1"/>
  <c r="B67" i="1"/>
  <c r="U67" i="1" s="1"/>
  <c r="B83" i="1"/>
  <c r="U83" i="1" s="1"/>
  <c r="B99" i="1"/>
  <c r="U99" i="1" s="1"/>
  <c r="B115" i="1"/>
  <c r="U115" i="1" s="1"/>
  <c r="B135" i="1"/>
  <c r="U135" i="1" s="1"/>
  <c r="B151" i="1"/>
  <c r="U151" i="1" s="1"/>
  <c r="B166" i="1"/>
  <c r="U166" i="1" s="1"/>
  <c r="B182" i="1"/>
  <c r="U182" i="1" s="1"/>
  <c r="B201" i="1"/>
  <c r="U201" i="1" s="1"/>
  <c r="B217" i="1"/>
  <c r="U217" i="1" s="1"/>
  <c r="B233" i="1"/>
  <c r="U233" i="1" s="1"/>
  <c r="B249" i="1"/>
  <c r="U249" i="1" s="1"/>
  <c r="B265" i="1"/>
  <c r="U265" i="1" s="1"/>
  <c r="B281" i="1"/>
  <c r="U281" i="1" s="1"/>
  <c r="B297" i="1"/>
  <c r="U297" i="1" s="1"/>
  <c r="B313" i="1"/>
  <c r="U313" i="1" s="1"/>
  <c r="B329" i="1"/>
  <c r="U329" i="1" s="1"/>
  <c r="B345" i="1"/>
  <c r="U345" i="1" s="1"/>
  <c r="B361" i="1"/>
  <c r="U361" i="1" s="1"/>
  <c r="B377" i="1"/>
  <c r="U377" i="1" s="1"/>
  <c r="B393" i="1"/>
  <c r="U393" i="1" s="1"/>
  <c r="B409" i="1"/>
  <c r="U409" i="1" s="1"/>
  <c r="B424" i="1"/>
  <c r="U424" i="1" s="1"/>
  <c r="B440" i="1"/>
  <c r="U440" i="1" s="1"/>
  <c r="B456" i="1"/>
  <c r="U456" i="1" s="1"/>
  <c r="B472" i="1"/>
  <c r="U472" i="1" s="1"/>
  <c r="B488" i="1"/>
  <c r="U488" i="1" s="1"/>
  <c r="B504" i="1"/>
  <c r="U504" i="1" s="1"/>
  <c r="B520" i="1"/>
  <c r="U520" i="1" s="1"/>
  <c r="B536" i="1"/>
  <c r="U536" i="1" s="1"/>
  <c r="B552" i="1"/>
  <c r="U552" i="1" s="1"/>
  <c r="B568" i="1"/>
  <c r="U568" i="1" s="1"/>
  <c r="B584" i="1"/>
  <c r="U584" i="1" s="1"/>
  <c r="B590" i="1"/>
  <c r="U590" i="1" s="1"/>
  <c r="B58" i="1"/>
  <c r="U58" i="1" s="1"/>
  <c r="B110" i="1"/>
  <c r="U110" i="1" s="1"/>
  <c r="B162" i="1"/>
  <c r="U162" i="1" s="1"/>
  <c r="B208" i="1"/>
  <c r="U208" i="1" s="1"/>
  <c r="B244" i="1"/>
  <c r="U244" i="1" s="1"/>
  <c r="B276" i="1"/>
  <c r="U276" i="1" s="1"/>
  <c r="B308" i="1"/>
  <c r="U308" i="1" s="1"/>
  <c r="B344" i="1"/>
  <c r="U344" i="1" s="1"/>
  <c r="B376" i="1"/>
  <c r="U376" i="1" s="1"/>
  <c r="B412" i="1"/>
  <c r="U412" i="1" s="1"/>
  <c r="B443" i="1"/>
  <c r="U443" i="1" s="1"/>
  <c r="B491" i="1"/>
  <c r="U491" i="1" s="1"/>
  <c r="B543" i="1"/>
  <c r="U543" i="1" s="1"/>
  <c r="B595" i="1"/>
  <c r="U595" i="1" s="1"/>
  <c r="B20" i="1"/>
  <c r="U20" i="1" s="1"/>
  <c r="B36" i="1"/>
  <c r="U36" i="1" s="1"/>
  <c r="B52" i="1"/>
  <c r="U52" i="1" s="1"/>
  <c r="B68" i="1"/>
  <c r="U68" i="1" s="1"/>
  <c r="B84" i="1"/>
  <c r="U84" i="1" s="1"/>
  <c r="B100" i="1"/>
  <c r="U100" i="1" s="1"/>
  <c r="B116" i="1"/>
  <c r="U116" i="1" s="1"/>
  <c r="B132" i="1"/>
  <c r="U132" i="1" s="1"/>
  <c r="B148" i="1"/>
  <c r="U148" i="1" s="1"/>
  <c r="B163" i="1"/>
  <c r="U163" i="1" s="1"/>
  <c r="B179" i="1"/>
  <c r="U179" i="1" s="1"/>
  <c r="B195" i="1"/>
  <c r="U195" i="1" s="1"/>
  <c r="B210" i="1"/>
  <c r="U210" i="1" s="1"/>
  <c r="B226" i="1"/>
  <c r="U226" i="1" s="1"/>
  <c r="B242" i="1"/>
  <c r="U242" i="1" s="1"/>
  <c r="B258" i="1"/>
  <c r="U258" i="1" s="1"/>
  <c r="B274" i="1"/>
  <c r="U274" i="1" s="1"/>
  <c r="B290" i="1"/>
  <c r="U290" i="1" s="1"/>
  <c r="B306" i="1"/>
  <c r="U306" i="1" s="1"/>
  <c r="B322" i="1"/>
  <c r="U322" i="1" s="1"/>
  <c r="B338" i="1"/>
  <c r="U338" i="1" s="1"/>
  <c r="B354" i="1"/>
  <c r="U354" i="1" s="1"/>
  <c r="B370" i="1"/>
  <c r="U370" i="1" s="1"/>
  <c r="B386" i="1"/>
  <c r="U386" i="1" s="1"/>
  <c r="B402" i="1"/>
  <c r="U402" i="1" s="1"/>
  <c r="B417" i="1"/>
  <c r="U417" i="1" s="1"/>
  <c r="B433" i="1"/>
  <c r="U433" i="1" s="1"/>
  <c r="B449" i="1"/>
  <c r="U449" i="1" s="1"/>
  <c r="B465" i="1"/>
  <c r="U465" i="1" s="1"/>
  <c r="B481" i="1"/>
  <c r="U481" i="1" s="1"/>
  <c r="B497" i="1"/>
  <c r="U497" i="1" s="1"/>
  <c r="B513" i="1"/>
  <c r="U513" i="1" s="1"/>
  <c r="B529" i="1"/>
  <c r="U529" i="1" s="1"/>
  <c r="B545" i="1"/>
  <c r="U545" i="1" s="1"/>
  <c r="B561" i="1"/>
  <c r="U561" i="1" s="1"/>
  <c r="B577" i="1"/>
  <c r="U577" i="1" s="1"/>
  <c r="B593" i="1"/>
  <c r="U593" i="1" s="1"/>
  <c r="B50" i="1"/>
  <c r="U50" i="1" s="1"/>
  <c r="B102" i="1"/>
  <c r="U102" i="1" s="1"/>
  <c r="B146" i="1"/>
  <c r="U146" i="1" s="1"/>
  <c r="B380" i="1"/>
  <c r="U380" i="1" s="1"/>
  <c r="B483" i="1"/>
  <c r="U483" i="1" s="1"/>
  <c r="B551" i="1"/>
  <c r="U551" i="1" s="1"/>
  <c r="B599" i="1"/>
  <c r="U599" i="1" s="1"/>
  <c r="B21" i="1"/>
  <c r="U21" i="1" s="1"/>
  <c r="B37" i="1"/>
  <c r="U37" i="1" s="1"/>
  <c r="B53" i="1"/>
  <c r="U53" i="1" s="1"/>
  <c r="B69" i="1"/>
  <c r="U69" i="1" s="1"/>
  <c r="B85" i="1"/>
  <c r="U85" i="1" s="1"/>
  <c r="B101" i="1"/>
  <c r="U101" i="1" s="1"/>
  <c r="B117" i="1"/>
  <c r="U117" i="1" s="1"/>
  <c r="B133" i="1"/>
  <c r="U133" i="1" s="1"/>
  <c r="B149" i="1"/>
  <c r="U149" i="1" s="1"/>
  <c r="B164" i="1"/>
  <c r="U164" i="1" s="1"/>
  <c r="B180" i="1"/>
  <c r="U180" i="1" s="1"/>
  <c r="B196" i="1"/>
  <c r="U196" i="1" s="1"/>
  <c r="B211" i="1"/>
  <c r="U211" i="1" s="1"/>
  <c r="B227" i="1"/>
  <c r="U227" i="1" s="1"/>
  <c r="B243" i="1"/>
  <c r="U243" i="1" s="1"/>
  <c r="B259" i="1"/>
  <c r="U259" i="1" s="1"/>
  <c r="B275" i="1"/>
  <c r="U275" i="1" s="1"/>
  <c r="B291" i="1"/>
  <c r="U291" i="1" s="1"/>
  <c r="B307" i="1"/>
  <c r="U307" i="1" s="1"/>
  <c r="B327" i="1"/>
  <c r="U327" i="1" s="1"/>
  <c r="B343" i="1"/>
  <c r="U343" i="1" s="1"/>
  <c r="B359" i="1"/>
  <c r="U359" i="1" s="1"/>
  <c r="B375" i="1"/>
  <c r="U375" i="1" s="1"/>
  <c r="B391" i="1"/>
  <c r="U391" i="1" s="1"/>
  <c r="B407" i="1"/>
  <c r="U407" i="1" s="1"/>
  <c r="B422" i="1"/>
  <c r="U422" i="1" s="1"/>
  <c r="B438" i="1"/>
  <c r="U438" i="1" s="1"/>
  <c r="B454" i="1"/>
  <c r="U454" i="1" s="1"/>
  <c r="B470" i="1"/>
  <c r="U470" i="1" s="1"/>
  <c r="B486" i="1"/>
  <c r="U486" i="1" s="1"/>
  <c r="B502" i="1"/>
  <c r="U502" i="1" s="1"/>
  <c r="B518" i="1"/>
  <c r="U518" i="1" s="1"/>
  <c r="B534" i="1"/>
  <c r="U534" i="1" s="1"/>
  <c r="B550" i="1"/>
  <c r="U550" i="1" s="1"/>
  <c r="B566" i="1"/>
  <c r="U566" i="1" s="1"/>
  <c r="B582" i="1"/>
  <c r="U582" i="1" s="1"/>
  <c r="B22" i="1"/>
  <c r="U22" i="1" s="1"/>
  <c r="B42" i="1"/>
  <c r="U42" i="1" s="1"/>
  <c r="B90" i="1"/>
  <c r="U90" i="1" s="1"/>
  <c r="B130" i="1"/>
  <c r="U130" i="1" s="1"/>
  <c r="B173" i="1"/>
  <c r="U173" i="1" s="1"/>
  <c r="B212" i="1"/>
  <c r="U212" i="1" s="1"/>
  <c r="B240" i="1"/>
  <c r="U240" i="1" s="1"/>
  <c r="B272" i="1"/>
  <c r="U272" i="1" s="1"/>
  <c r="B304" i="1"/>
  <c r="U304" i="1" s="1"/>
  <c r="B332" i="1"/>
  <c r="U332" i="1" s="1"/>
  <c r="B364" i="1"/>
  <c r="U364" i="1" s="1"/>
  <c r="B400" i="1"/>
  <c r="U400" i="1" s="1"/>
  <c r="B439" i="1"/>
  <c r="U439" i="1" s="1"/>
  <c r="B475" i="1"/>
  <c r="U475" i="1" s="1"/>
  <c r="B519" i="1"/>
  <c r="U519" i="1" s="1"/>
  <c r="B559" i="1"/>
  <c r="U559" i="1" s="1"/>
  <c r="B535" i="1"/>
  <c r="U535" i="1" s="1"/>
  <c r="B24" i="1"/>
  <c r="U24" i="1" s="1"/>
  <c r="B40" i="1"/>
  <c r="U40" i="1" s="1"/>
  <c r="B56" i="1"/>
  <c r="U56" i="1" s="1"/>
  <c r="B72" i="1"/>
  <c r="U72" i="1" s="1"/>
  <c r="B88" i="1"/>
  <c r="U88" i="1" s="1"/>
  <c r="B104" i="1"/>
  <c r="U104" i="1" s="1"/>
  <c r="B120" i="1"/>
  <c r="U120" i="1" s="1"/>
  <c r="B136" i="1"/>
  <c r="U136" i="1" s="1"/>
  <c r="B152" i="1"/>
  <c r="U152" i="1" s="1"/>
  <c r="B167" i="1"/>
  <c r="U167" i="1" s="1"/>
  <c r="B183" i="1"/>
  <c r="U183" i="1" s="1"/>
  <c r="B198" i="1"/>
  <c r="U198" i="1" s="1"/>
  <c r="B214" i="1"/>
  <c r="U214" i="1" s="1"/>
  <c r="B230" i="1"/>
  <c r="U230" i="1" s="1"/>
  <c r="B246" i="1"/>
  <c r="U246" i="1" s="1"/>
  <c r="B262" i="1"/>
  <c r="U262" i="1" s="1"/>
  <c r="B278" i="1"/>
  <c r="U278" i="1" s="1"/>
  <c r="B294" i="1"/>
  <c r="U294" i="1" s="1"/>
  <c r="B310" i="1"/>
  <c r="U310" i="1" s="1"/>
  <c r="B326" i="1"/>
  <c r="U326" i="1" s="1"/>
  <c r="B342" i="1"/>
  <c r="U342" i="1" s="1"/>
  <c r="B358" i="1"/>
  <c r="U358" i="1" s="1"/>
  <c r="B374" i="1"/>
  <c r="U374" i="1" s="1"/>
  <c r="B390" i="1"/>
  <c r="U390" i="1" s="1"/>
  <c r="B406" i="1"/>
  <c r="U406" i="1" s="1"/>
  <c r="B421" i="1"/>
  <c r="U421" i="1" s="1"/>
  <c r="B437" i="1"/>
  <c r="U437" i="1" s="1"/>
  <c r="B453" i="1"/>
  <c r="U453" i="1" s="1"/>
  <c r="B469" i="1"/>
  <c r="U469" i="1" s="1"/>
  <c r="B485" i="1"/>
  <c r="U485" i="1" s="1"/>
  <c r="B501" i="1"/>
  <c r="U501" i="1" s="1"/>
  <c r="B517" i="1"/>
  <c r="U517" i="1" s="1"/>
  <c r="B533" i="1"/>
  <c r="U533" i="1" s="1"/>
  <c r="B549" i="1"/>
  <c r="U549" i="1" s="1"/>
  <c r="B565" i="1"/>
  <c r="U565" i="1" s="1"/>
  <c r="B581" i="1"/>
  <c r="U581" i="1" s="1"/>
  <c r="B597" i="1"/>
  <c r="U597" i="1" s="1"/>
  <c r="B62" i="1"/>
  <c r="U62" i="1" s="1"/>
  <c r="B114" i="1"/>
  <c r="U114" i="1" s="1"/>
  <c r="B158" i="1"/>
  <c r="U158" i="1" s="1"/>
  <c r="B431" i="1"/>
  <c r="U431" i="1" s="1"/>
  <c r="B495" i="1"/>
  <c r="U495" i="1" s="1"/>
  <c r="B563" i="1"/>
  <c r="U563" i="1" s="1"/>
  <c r="B10" i="1"/>
  <c r="U10" i="1" s="1"/>
  <c r="B25" i="1"/>
  <c r="U25" i="1" s="1"/>
  <c r="B41" i="1"/>
  <c r="U41" i="1" s="1"/>
  <c r="B57" i="1"/>
  <c r="U57" i="1" s="1"/>
  <c r="B73" i="1"/>
  <c r="U73" i="1" s="1"/>
  <c r="B89" i="1"/>
  <c r="U89" i="1" s="1"/>
  <c r="B105" i="1"/>
  <c r="U105" i="1" s="1"/>
  <c r="B121" i="1"/>
  <c r="U121" i="1" s="1"/>
  <c r="B137" i="1"/>
  <c r="U137" i="1" s="1"/>
  <c r="B153" i="1"/>
  <c r="U153" i="1" s="1"/>
  <c r="B168" i="1"/>
  <c r="U168" i="1" s="1"/>
  <c r="B184" i="1"/>
  <c r="U184" i="1" s="1"/>
  <c r="B199" i="1"/>
  <c r="U199" i="1" s="1"/>
  <c r="B215" i="1"/>
  <c r="U215" i="1" s="1"/>
  <c r="B231" i="1"/>
  <c r="U231" i="1" s="1"/>
  <c r="B247" i="1"/>
  <c r="U247" i="1" s="1"/>
  <c r="B263" i="1"/>
  <c r="U263" i="1" s="1"/>
  <c r="B279" i="1"/>
  <c r="U279" i="1" s="1"/>
  <c r="B295" i="1"/>
  <c r="U295" i="1" s="1"/>
  <c r="B311" i="1"/>
  <c r="U311" i="1" s="1"/>
  <c r="B331" i="1"/>
  <c r="U331" i="1" s="1"/>
  <c r="B347" i="1"/>
  <c r="U347" i="1" s="1"/>
  <c r="B363" i="1"/>
  <c r="U363" i="1" s="1"/>
  <c r="B379" i="1"/>
  <c r="U379" i="1" s="1"/>
  <c r="B395" i="1"/>
  <c r="U395" i="1" s="1"/>
  <c r="B411" i="1"/>
  <c r="U411" i="1" s="1"/>
  <c r="B426" i="1"/>
  <c r="U426" i="1" s="1"/>
  <c r="B442" i="1"/>
  <c r="U442" i="1" s="1"/>
  <c r="B458" i="1"/>
  <c r="U458" i="1" s="1"/>
  <c r="B474" i="1"/>
  <c r="U474" i="1" s="1"/>
  <c r="B490" i="1"/>
  <c r="U490" i="1" s="1"/>
  <c r="B506" i="1"/>
  <c r="U506" i="1" s="1"/>
  <c r="B522" i="1"/>
  <c r="U522" i="1" s="1"/>
  <c r="B538" i="1"/>
  <c r="U538" i="1" s="1"/>
  <c r="B554" i="1"/>
  <c r="U554" i="1" s="1"/>
  <c r="B570" i="1"/>
  <c r="U570" i="1" s="1"/>
  <c r="B594" i="1"/>
  <c r="U594" i="1" s="1"/>
  <c r="B26" i="1"/>
  <c r="U26" i="1" s="1"/>
  <c r="B54" i="1"/>
  <c r="U54" i="1" s="1"/>
  <c r="B94" i="1"/>
  <c r="U94" i="1" s="1"/>
  <c r="B142" i="1"/>
  <c r="U142" i="1" s="1"/>
  <c r="B181" i="1"/>
  <c r="U181" i="1" s="1"/>
  <c r="B220" i="1"/>
  <c r="U220" i="1" s="1"/>
  <c r="B248" i="1"/>
  <c r="U248" i="1" s="1"/>
  <c r="B280" i="1"/>
  <c r="U280" i="1" s="1"/>
  <c r="B312" i="1"/>
  <c r="U312" i="1" s="1"/>
  <c r="B340" i="1"/>
  <c r="U340" i="1" s="1"/>
  <c r="B372" i="1"/>
  <c r="U372" i="1" s="1"/>
  <c r="B408" i="1"/>
  <c r="U408" i="1" s="1"/>
  <c r="B487" i="1"/>
  <c r="U487" i="1" s="1"/>
  <c r="B447" i="1"/>
  <c r="U447" i="1" s="1"/>
  <c r="B197" i="1"/>
  <c r="U197" i="1" s="1"/>
  <c r="B600" i="1"/>
  <c r="U600" i="1" s="1"/>
  <c r="B571" i="1"/>
  <c r="U571" i="1" s="1"/>
  <c r="B527" i="1"/>
  <c r="U527" i="1" s="1"/>
  <c r="B601" i="1"/>
  <c r="U601" i="1" s="1"/>
  <c r="A408" i="1" l="1"/>
  <c r="A142" i="1"/>
  <c r="A566" i="1"/>
  <c r="A402" i="1"/>
  <c r="A210" i="1"/>
  <c r="A110" i="1"/>
  <c r="A245" i="1"/>
  <c r="A147" i="1"/>
  <c r="A225" i="1"/>
  <c r="A572" i="1"/>
  <c r="A221" i="1"/>
  <c r="A232" i="1"/>
  <c r="A18" i="1"/>
  <c r="A498" i="1"/>
  <c r="A254" i="1"/>
  <c r="A596" i="1"/>
  <c r="A457" i="1"/>
  <c r="A138" i="1"/>
  <c r="A278" i="1"/>
  <c r="A214" i="1"/>
  <c r="A101" i="1"/>
  <c r="A545" i="1"/>
  <c r="A68" i="1"/>
  <c r="A344" i="1"/>
  <c r="A552" i="1"/>
  <c r="A249" i="1"/>
  <c r="A251" i="1"/>
  <c r="A125" i="1"/>
  <c r="A27" i="1"/>
  <c r="A540" i="1"/>
  <c r="A482" i="1"/>
  <c r="A450" i="1"/>
  <c r="A355" i="1"/>
  <c r="A323" i="1"/>
  <c r="A192" i="1"/>
  <c r="A161" i="1"/>
  <c r="A97" i="1"/>
  <c r="A65" i="1"/>
  <c r="A587" i="1"/>
  <c r="A493" i="1"/>
  <c r="A366" i="1"/>
  <c r="A238" i="1"/>
  <c r="A175" i="1"/>
  <c r="A112" i="1"/>
  <c r="A368" i="1"/>
  <c r="A236" i="1"/>
  <c r="A405" i="1"/>
  <c r="A229" i="1"/>
  <c r="A202" i="1"/>
  <c r="A44" i="1"/>
  <c r="A480" i="1"/>
  <c r="A241" i="1"/>
  <c r="A556" i="1"/>
  <c r="A428" i="1"/>
  <c r="A458" i="1"/>
  <c r="A263" i="1"/>
  <c r="A231" i="1"/>
  <c r="A421" i="1"/>
  <c r="A230" i="1"/>
  <c r="A104" i="1"/>
  <c r="A438" i="1"/>
  <c r="A148" i="1"/>
  <c r="A504" i="1"/>
  <c r="A377" i="1"/>
  <c r="A111" i="1"/>
  <c r="A369" i="1"/>
  <c r="A562" i="1"/>
  <c r="A191" i="1"/>
  <c r="A257" i="1"/>
  <c r="A316" i="1"/>
  <c r="A333" i="1"/>
  <c r="A379" i="1"/>
  <c r="A153" i="1"/>
  <c r="A212" i="1"/>
  <c r="A359" i="1"/>
  <c r="A291" i="1"/>
  <c r="A54" i="1"/>
  <c r="A363" i="1"/>
  <c r="A136" i="1"/>
  <c r="A22" i="1"/>
  <c r="A534" i="1"/>
  <c r="A470" i="1"/>
  <c r="A407" i="1"/>
  <c r="A211" i="1"/>
  <c r="A85" i="1"/>
  <c r="A593" i="1"/>
  <c r="A179" i="1"/>
  <c r="A116" i="1"/>
  <c r="A543" i="1"/>
  <c r="A536" i="1"/>
  <c r="A281" i="1"/>
  <c r="A436" i="1"/>
  <c r="A389" i="1"/>
  <c r="A261" i="1"/>
  <c r="A213" i="1"/>
  <c r="A178" i="1"/>
  <c r="A579" i="1"/>
  <c r="A419" i="1"/>
  <c r="A124" i="1"/>
  <c r="A432" i="1"/>
  <c r="A508" i="1"/>
  <c r="A444" i="1"/>
  <c r="A381" i="1"/>
  <c r="A317" i="1"/>
  <c r="A186" i="1"/>
  <c r="A547" i="1"/>
  <c r="A392" i="1"/>
  <c r="A264" i="1"/>
  <c r="A200" i="1"/>
  <c r="A118" i="1"/>
  <c r="A34" i="1"/>
  <c r="A546" i="1"/>
  <c r="A514" i="1"/>
  <c r="A38" i="1"/>
  <c r="A350" i="1"/>
  <c r="A222" i="1"/>
  <c r="A96" i="1"/>
  <c r="A336" i="1"/>
  <c r="A98" i="1"/>
  <c r="A235" i="1"/>
  <c r="A292" i="1"/>
  <c r="A576" i="1"/>
  <c r="A448" i="1"/>
  <c r="A321" i="1"/>
  <c r="A107" i="1"/>
  <c r="A397" i="1"/>
  <c r="A485" i="1"/>
  <c r="A358" i="1"/>
  <c r="A167" i="1"/>
  <c r="A276" i="1"/>
  <c r="A325" i="1"/>
  <c r="A29" i="1"/>
  <c r="A496" i="1"/>
  <c r="A59" i="1"/>
  <c r="A71" i="1"/>
  <c r="A507" i="1"/>
  <c r="A427" i="1"/>
  <c r="A296" i="1"/>
  <c r="A78" i="1"/>
  <c r="A530" i="1"/>
  <c r="A64" i="1"/>
  <c r="A268" i="1"/>
  <c r="A468" i="1"/>
  <c r="A510" i="1"/>
  <c r="A159" i="1"/>
  <c r="A205" i="1"/>
  <c r="A248" i="1"/>
  <c r="A311" i="1"/>
  <c r="A297" i="1"/>
  <c r="A217" i="1"/>
  <c r="A51" i="1"/>
  <c r="A487" i="1"/>
  <c r="A312" i="1"/>
  <c r="A474" i="1"/>
  <c r="A347" i="1"/>
  <c r="A279" i="1"/>
  <c r="A247" i="1"/>
  <c r="A437" i="1"/>
  <c r="A374" i="1"/>
  <c r="A310" i="1"/>
  <c r="A246" i="1"/>
  <c r="A183" i="1"/>
  <c r="A559" i="1"/>
  <c r="A582" i="1"/>
  <c r="A454" i="1"/>
  <c r="A327" i="1"/>
  <c r="A259" i="1"/>
  <c r="A69" i="1"/>
  <c r="A599" i="1"/>
  <c r="A146" i="1"/>
  <c r="A481" i="1"/>
  <c r="A290" i="1"/>
  <c r="A491" i="1"/>
  <c r="A308" i="1"/>
  <c r="A584" i="1"/>
  <c r="A456" i="1"/>
  <c r="A393" i="1"/>
  <c r="A329" i="1"/>
  <c r="A265" i="1"/>
  <c r="A233" i="1"/>
  <c r="A135" i="1"/>
  <c r="A35" i="1"/>
  <c r="A494" i="1"/>
  <c r="A61" i="1"/>
  <c r="A189" i="1"/>
  <c r="A528" i="1"/>
  <c r="A273" i="1"/>
  <c r="A455" i="1"/>
  <c r="A466" i="1"/>
  <c r="A434" i="1"/>
  <c r="A371" i="1"/>
  <c r="A303" i="1"/>
  <c r="A207" i="1"/>
  <c r="A176" i="1"/>
  <c r="A17" i="1"/>
  <c r="A523" i="1"/>
  <c r="A334" i="1"/>
  <c r="A270" i="1"/>
  <c r="A144" i="1"/>
  <c r="A80" i="1"/>
  <c r="A16" i="1"/>
  <c r="A320" i="1"/>
  <c r="A228" i="1"/>
  <c r="A174" i="1"/>
  <c r="A75" i="1"/>
  <c r="A70" i="1"/>
  <c r="A365" i="1"/>
  <c r="A237" i="1"/>
  <c r="A12" i="1"/>
  <c r="A544" i="1"/>
  <c r="A338" i="1"/>
  <c r="A184" i="1"/>
  <c r="A343" i="1"/>
  <c r="A208" i="1"/>
  <c r="A166" i="1"/>
  <c r="A204" i="1"/>
  <c r="A219" i="1"/>
  <c r="A527" i="1"/>
  <c r="A293" i="1"/>
  <c r="A250" i="1"/>
  <c r="A99" i="1"/>
  <c r="A40" i="1"/>
  <c r="A37" i="1"/>
  <c r="A67" i="1"/>
  <c r="A349" i="1"/>
  <c r="A285" i="1"/>
  <c r="A255" i="1"/>
  <c r="A531" i="1"/>
  <c r="A594" i="1"/>
  <c r="A31" i="1"/>
  <c r="A388" i="1"/>
  <c r="A47" i="1"/>
  <c r="A91" i="1"/>
  <c r="A467" i="1"/>
  <c r="A387" i="1"/>
  <c r="A287" i="1"/>
  <c r="A145" i="1"/>
  <c r="A429" i="1"/>
  <c r="A196" i="1"/>
  <c r="A465" i="1"/>
  <c r="A417" i="1"/>
  <c r="A590" i="1"/>
  <c r="A373" i="1"/>
  <c r="A79" i="1"/>
  <c r="A324" i="1"/>
  <c r="A516" i="1"/>
  <c r="A280" i="1"/>
  <c r="A120" i="1"/>
  <c r="A163" i="1"/>
  <c r="A113" i="1"/>
  <c r="A57" i="1"/>
  <c r="A24" i="1"/>
  <c r="A272" i="1"/>
  <c r="A275" i="1"/>
  <c r="A274" i="1"/>
  <c r="A500" i="1"/>
  <c r="A351" i="1"/>
  <c r="A157" i="1"/>
  <c r="A39" i="1"/>
  <c r="A165" i="1"/>
  <c r="A239" i="1"/>
  <c r="A223" i="1"/>
  <c r="A81" i="1"/>
  <c r="A33" i="1"/>
  <c r="A277" i="1"/>
  <c r="A512" i="1"/>
  <c r="A177" i="1"/>
  <c r="A197" i="1"/>
  <c r="A522" i="1"/>
  <c r="A130" i="1"/>
  <c r="A538" i="1"/>
  <c r="A518" i="1"/>
  <c r="A103" i="1"/>
  <c r="A86" i="1"/>
  <c r="A452" i="1"/>
  <c r="A82" i="1"/>
  <c r="A442" i="1"/>
  <c r="A121" i="1"/>
  <c r="A597" i="1"/>
  <c r="A114" i="1"/>
  <c r="A56" i="1"/>
  <c r="A519" i="1"/>
  <c r="A513" i="1"/>
  <c r="A115" i="1"/>
  <c r="A92" i="1"/>
  <c r="A143" i="1"/>
  <c r="A563" i="1"/>
  <c r="A549" i="1"/>
  <c r="A94" i="1"/>
  <c r="A331" i="1"/>
  <c r="A565" i="1"/>
  <c r="A501" i="1"/>
  <c r="A133" i="1"/>
  <c r="A595" i="1"/>
  <c r="A440" i="1"/>
  <c r="A345" i="1"/>
  <c r="A201" i="1"/>
  <c r="A309" i="1"/>
  <c r="A194" i="1"/>
  <c r="A283" i="1"/>
  <c r="A226" i="1"/>
  <c r="A100" i="1"/>
  <c r="A151" i="1"/>
  <c r="A83" i="1"/>
  <c r="A420" i="1"/>
  <c r="A131" i="1"/>
  <c r="A586" i="1"/>
  <c r="A441" i="1"/>
  <c r="A218" i="1"/>
  <c r="A396" i="1"/>
  <c r="A395" i="1"/>
  <c r="A36" i="1"/>
  <c r="A19" i="1"/>
  <c r="A357" i="1"/>
  <c r="A63" i="1"/>
  <c r="A476" i="1"/>
  <c r="A413" i="1"/>
  <c r="A253" i="1"/>
  <c r="A139" i="1"/>
  <c r="A356" i="1"/>
  <c r="A578" i="1"/>
  <c r="A403" i="1"/>
  <c r="A271" i="1"/>
  <c r="A129" i="1"/>
  <c r="A471" i="1"/>
  <c r="A557" i="1"/>
  <c r="A509" i="1"/>
  <c r="A206" i="1"/>
  <c r="A48" i="1"/>
  <c r="A400" i="1"/>
  <c r="A577" i="1"/>
  <c r="A52" i="1"/>
  <c r="A244" i="1"/>
  <c r="A520" i="1"/>
  <c r="A313" i="1"/>
  <c r="A182" i="1"/>
  <c r="A484" i="1"/>
  <c r="A314" i="1"/>
  <c r="A187" i="1"/>
  <c r="A591" i="1"/>
  <c r="A418" i="1"/>
  <c r="A339" i="1"/>
  <c r="A49" i="1"/>
  <c r="A445" i="1"/>
  <c r="A302" i="1"/>
  <c r="A539" i="1"/>
  <c r="A256" i="1"/>
  <c r="A416" i="1"/>
  <c r="A289" i="1"/>
  <c r="A252" i="1"/>
  <c r="A447" i="1"/>
  <c r="A372" i="1"/>
  <c r="A340" i="1"/>
  <c r="A220" i="1"/>
  <c r="A570" i="1"/>
  <c r="A554" i="1"/>
  <c r="A506" i="1"/>
  <c r="A426" i="1"/>
  <c r="A215" i="1"/>
  <c r="A168" i="1"/>
  <c r="A105" i="1"/>
  <c r="A89" i="1"/>
  <c r="A41" i="1"/>
  <c r="A25" i="1"/>
  <c r="A495" i="1"/>
  <c r="A158" i="1"/>
  <c r="A62" i="1"/>
  <c r="A581" i="1"/>
  <c r="A533" i="1"/>
  <c r="A517" i="1"/>
  <c r="A342" i="1"/>
  <c r="A294" i="1"/>
  <c r="A152" i="1"/>
  <c r="A88" i="1"/>
  <c r="A364" i="1"/>
  <c r="A240" i="1"/>
  <c r="A90" i="1"/>
  <c r="A42" i="1"/>
  <c r="A550" i="1"/>
  <c r="A502" i="1"/>
  <c r="A422" i="1"/>
  <c r="A391" i="1"/>
  <c r="A164" i="1"/>
  <c r="A117" i="1"/>
  <c r="A551" i="1"/>
  <c r="A50" i="1"/>
  <c r="A433" i="1"/>
  <c r="A386" i="1"/>
  <c r="A354" i="1"/>
  <c r="A443" i="1"/>
  <c r="A376" i="1"/>
  <c r="A58" i="1"/>
  <c r="A409" i="1"/>
  <c r="A361" i="1"/>
  <c r="A564" i="1"/>
  <c r="A288" i="1"/>
  <c r="A558" i="1"/>
  <c r="A319" i="1"/>
  <c r="A188" i="1"/>
  <c r="A328" i="1"/>
  <c r="A503" i="1"/>
  <c r="A490" i="1"/>
  <c r="A181" i="1"/>
  <c r="A601" i="1"/>
  <c r="A571" i="1"/>
  <c r="A600" i="1"/>
  <c r="A26" i="1"/>
  <c r="A411" i="1"/>
  <c r="A295" i="1"/>
  <c r="A199" i="1"/>
  <c r="A431" i="1"/>
  <c r="A469" i="1"/>
  <c r="A453" i="1"/>
  <c r="A406" i="1"/>
  <c r="A72" i="1"/>
  <c r="A475" i="1"/>
  <c r="A439" i="1"/>
  <c r="A332" i="1"/>
  <c r="A173" i="1"/>
  <c r="A486" i="1"/>
  <c r="A375" i="1"/>
  <c r="A307" i="1"/>
  <c r="A227" i="1"/>
  <c r="A149" i="1"/>
  <c r="A53" i="1"/>
  <c r="A483" i="1"/>
  <c r="A380" i="1"/>
  <c r="A561" i="1"/>
  <c r="A529" i="1"/>
  <c r="A497" i="1"/>
  <c r="A449" i="1"/>
  <c r="A322" i="1"/>
  <c r="A306" i="1"/>
  <c r="A242" i="1"/>
  <c r="A132" i="1"/>
  <c r="A162" i="1"/>
  <c r="A575" i="1"/>
  <c r="A505" i="1"/>
  <c r="A28" i="1"/>
  <c r="A560" i="1"/>
  <c r="A216" i="1"/>
  <c r="A598" i="1"/>
  <c r="A137" i="1"/>
  <c r="A73" i="1"/>
  <c r="A10" i="1"/>
  <c r="A390" i="1"/>
  <c r="A326" i="1"/>
  <c r="A262" i="1"/>
  <c r="A198" i="1"/>
  <c r="A535" i="1"/>
  <c r="A304" i="1"/>
  <c r="A243" i="1"/>
  <c r="A258" i="1"/>
  <c r="A84" i="1"/>
  <c r="A568" i="1"/>
  <c r="A488" i="1"/>
  <c r="A472" i="1"/>
  <c r="A499" i="1"/>
  <c r="A430" i="1"/>
  <c r="A346" i="1"/>
  <c r="A401" i="1"/>
  <c r="A180" i="1"/>
  <c r="A21" i="1"/>
  <c r="A102" i="1"/>
  <c r="A370" i="1"/>
  <c r="A195" i="1"/>
  <c r="A20" i="1"/>
  <c r="A412" i="1"/>
  <c r="A424" i="1"/>
  <c r="A532" i="1"/>
  <c r="A224" i="1"/>
  <c r="A462" i="1"/>
  <c r="A171" i="1"/>
  <c r="A190" i="1"/>
  <c r="A160" i="1"/>
  <c r="A32" i="1"/>
  <c r="A150" i="1"/>
  <c r="A569" i="1"/>
  <c r="A537" i="1"/>
  <c r="A60" i="1"/>
  <c r="A592" i="1"/>
  <c r="A284" i="1"/>
  <c r="A122" i="1"/>
  <c r="A185" i="1"/>
  <c r="A154" i="1"/>
  <c r="A93" i="1"/>
  <c r="A126" i="1"/>
  <c r="A473" i="1"/>
  <c r="A410" i="1"/>
  <c r="A567" i="1"/>
  <c r="A463" i="1"/>
  <c r="A464" i="1"/>
  <c r="A305" i="1"/>
  <c r="A352" i="1"/>
  <c r="A134" i="1"/>
  <c r="A589" i="1"/>
  <c r="A414" i="1"/>
  <c r="A398" i="1"/>
  <c r="A318" i="1"/>
  <c r="A404" i="1"/>
  <c r="A548" i="1"/>
  <c r="A15" i="1"/>
  <c r="A348" i="1"/>
  <c r="A66" i="1"/>
  <c r="A526" i="1"/>
  <c r="A399" i="1"/>
  <c r="A451" i="1"/>
  <c r="A378" i="1"/>
  <c r="A282" i="1"/>
  <c r="A156" i="1"/>
  <c r="A260" i="1"/>
  <c r="A337" i="1"/>
  <c r="A573" i="1"/>
  <c r="A541" i="1"/>
  <c r="A525" i="1"/>
  <c r="A477" i="1"/>
  <c r="A461" i="1"/>
  <c r="A382" i="1"/>
  <c r="A286" i="1"/>
  <c r="A128" i="1"/>
  <c r="A583" i="1"/>
  <c r="A479" i="1"/>
  <c r="A300" i="1"/>
  <c r="A435" i="1"/>
  <c r="A459" i="1"/>
  <c r="A580" i="1"/>
  <c r="A341" i="1"/>
  <c r="A46" i="1"/>
  <c r="A193" i="1"/>
  <c r="A542" i="1"/>
  <c r="A415" i="1"/>
  <c r="A14" i="1"/>
  <c r="A585" i="1"/>
  <c r="A384" i="1"/>
  <c r="A446" i="1"/>
  <c r="A267" i="1"/>
  <c r="A76" i="1"/>
  <c r="A95" i="1"/>
  <c r="A30" i="1"/>
  <c r="A478" i="1"/>
  <c r="A383" i="1"/>
  <c r="A172" i="1"/>
  <c r="A141" i="1"/>
  <c r="A169" i="1"/>
  <c r="A521" i="1"/>
  <c r="A234" i="1"/>
  <c r="A106" i="1"/>
  <c r="A574" i="1"/>
  <c r="A367" i="1"/>
  <c r="A335" i="1"/>
  <c r="A299" i="1"/>
  <c r="A203" i="1"/>
  <c r="A109" i="1"/>
  <c r="A77" i="1"/>
  <c r="A45" i="1"/>
  <c r="A511" i="1"/>
  <c r="A74" i="1"/>
  <c r="A553" i="1"/>
  <c r="A489" i="1"/>
  <c r="A425" i="1"/>
  <c r="A394" i="1"/>
  <c r="A362" i="1"/>
  <c r="A330" i="1"/>
  <c r="A360" i="1"/>
  <c r="A353" i="1"/>
  <c r="A266" i="1"/>
  <c r="A140" i="1"/>
  <c r="A423" i="1"/>
  <c r="A11" i="1"/>
  <c r="A555" i="1"/>
  <c r="A492" i="1"/>
  <c r="A301" i="1"/>
  <c r="A209" i="1"/>
  <c r="A127" i="1"/>
  <c r="A43" i="1"/>
  <c r="A588" i="1"/>
  <c r="A460" i="1"/>
  <c r="A170" i="1"/>
  <c r="A298" i="1"/>
  <c r="A108" i="1"/>
  <c r="A13" i="1"/>
  <c r="A515" i="1"/>
  <c r="A385" i="1"/>
  <c r="A119" i="1"/>
  <c r="A87" i="1"/>
  <c r="A155" i="1"/>
  <c r="A524" i="1"/>
  <c r="A55" i="1"/>
  <c r="A269" i="1"/>
  <c r="A23" i="1"/>
  <c r="R9" i="6" l="1"/>
</calcChain>
</file>

<file path=xl/sharedStrings.xml><?xml version="1.0" encoding="utf-8"?>
<sst xmlns="http://schemas.openxmlformats.org/spreadsheetml/2006/main" count="4351" uniqueCount="1758">
  <si>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</si>
  <si>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</si>
  <si>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</si>
  <si>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</si>
  <si>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</si>
  <si>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</si>
  <si>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</si>
  <si>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</si>
  <si>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</si>
  <si>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</si>
  <si>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</si>
  <si>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</si>
  <si>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</si>
  <si>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</si>
  <si>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</si>
  <si>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</si>
  <si>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</si>
  <si>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</si>
  <si>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</si>
  <si>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</si>
  <si>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</si>
  <si>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</si>
  <si>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</si>
  <si>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</si>
  <si>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</si>
  <si>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</si>
  <si>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</si>
  <si>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</si>
  <si>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</si>
  <si>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</si>
  <si>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</si>
  <si>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</si>
  <si>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</si>
  <si>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</si>
  <si>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</si>
  <si>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</si>
  <si>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</si>
  <si>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</si>
  <si>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</si>
  <si>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</si>
  <si>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</si>
  <si>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</si>
  <si>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</si>
  <si>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</si>
  <si>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</si>
  <si>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</si>
  <si>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</si>
  <si>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</si>
  <si>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</si>
  <si>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</si>
  <si>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</si>
  <si>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</si>
  <si>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</si>
  <si>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</si>
  <si>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</si>
  <si>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</si>
  <si>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</si>
  <si>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</si>
  <si>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</si>
  <si>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</si>
  <si>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</si>
  <si>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</si>
  <si>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</si>
  <si>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</si>
  <si>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</si>
  <si>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</si>
  <si>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</si>
  <si>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</si>
  <si>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</si>
  <si>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</si>
  <si>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</si>
  <si>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</si>
  <si>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</si>
  <si>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</si>
  <si>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</si>
  <si>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</si>
  <si>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</si>
  <si>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</si>
  <si>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</si>
  <si>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</si>
  <si>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</si>
  <si>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</si>
  <si>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</si>
  <si>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</si>
  <si>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</si>
  <si>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</si>
  <si>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</si>
  <si>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</si>
  <si>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</si>
  <si>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</si>
  <si>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</si>
  <si>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</si>
  <si>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</si>
  <si>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</si>
  <si>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</si>
  <si>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</si>
  <si>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</si>
  <si>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</si>
  <si>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</si>
  <si>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</si>
  <si>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</si>
  <si>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</si>
  <si>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</si>
  <si>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</si>
  <si>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</si>
  <si>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</si>
  <si>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</si>
  <si>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</si>
  <si>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</si>
  <si>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</si>
  <si>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</si>
  <si>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</si>
  <si>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</si>
  <si>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</si>
  <si>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</si>
  <si>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</si>
  <si>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</si>
  <si>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</si>
  <si>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</si>
  <si>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</si>
  <si>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</si>
  <si>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</si>
  <si>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</si>
  <si>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</si>
  <si>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</si>
  <si>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</si>
  <si>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</si>
  <si>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</si>
  <si>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</si>
  <si>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</si>
  <si>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</si>
  <si>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</si>
  <si>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</si>
  <si>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</si>
  <si>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</si>
  <si>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</si>
  <si>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</si>
  <si>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</si>
  <si>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</si>
  <si>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</si>
  <si>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</si>
  <si>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</si>
  <si>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</si>
  <si>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</si>
  <si>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</si>
  <si>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</si>
  <si>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</si>
  <si>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</si>
  <si>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</si>
  <si>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</si>
  <si>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</si>
  <si>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</si>
  <si>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</si>
  <si>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</si>
  <si>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</si>
  <si>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</si>
  <si>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</si>
  <si>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</si>
  <si>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</si>
  <si>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</si>
  <si>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</si>
  <si>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</si>
  <si>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</si>
  <si>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</si>
  <si>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</si>
  <si>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</si>
  <si>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</si>
  <si>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</si>
  <si>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</si>
  <si>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</si>
  <si>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</si>
  <si>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</si>
  <si>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</si>
  <si>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</si>
  <si>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</si>
  <si>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</si>
  <si>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</si>
  <si>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</si>
  <si>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</si>
  <si>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</si>
  <si>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</si>
  <si>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</si>
  <si>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</si>
  <si>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</si>
  <si>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</si>
  <si>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</si>
  <si>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</si>
  <si>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</si>
  <si>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</si>
  <si>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</si>
  <si>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</si>
  <si>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</si>
  <si>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</si>
  <si>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</si>
  <si>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</si>
  <si>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</si>
  <si>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</si>
  <si>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</si>
  <si>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</si>
  <si>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</si>
  <si>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</si>
  <si>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</si>
  <si>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</si>
  <si>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</si>
  <si>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</si>
  <si>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</si>
  <si>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</si>
  <si>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</si>
  <si>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</si>
  <si>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</si>
  <si>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</si>
  <si>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</si>
  <si>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</si>
  <si>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</si>
  <si>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</si>
  <si>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</si>
  <si>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</si>
  <si>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</si>
  <si>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</si>
  <si>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</si>
  <si>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</si>
  <si>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</si>
  <si>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</si>
  <si>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</si>
  <si>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</si>
  <si>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</si>
  <si>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</si>
  <si>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</si>
  <si>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</si>
  <si>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</si>
  <si>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</si>
  <si>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</si>
  <si>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</si>
  <si>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</si>
  <si>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</si>
  <si>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</si>
  <si>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</si>
  <si>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</si>
  <si>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</si>
  <si>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</si>
  <si>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</si>
  <si>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</si>
  <si>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</si>
  <si>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</si>
  <si>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</si>
  <si>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</si>
  <si>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</si>
  <si>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</si>
  <si>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</si>
  <si>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</si>
  <si>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</si>
  <si>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</si>
  <si>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</si>
  <si>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</si>
  <si>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</si>
  <si>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</si>
  <si>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</si>
  <si>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</si>
  <si>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</si>
  <si>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</si>
  <si>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</si>
  <si>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</si>
  <si>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</si>
  <si>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</si>
  <si>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</si>
  <si>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</si>
  <si>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</si>
  <si>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</si>
  <si>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</si>
  <si>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</si>
  <si>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</si>
  <si>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</si>
  <si>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</si>
  <si>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</si>
  <si>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</si>
  <si>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</si>
  <si>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</si>
  <si>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</si>
  <si>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</si>
  <si>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</si>
  <si>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</si>
  <si>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</si>
  <si>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</si>
  <si>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</si>
  <si>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</si>
  <si>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</si>
  <si>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</si>
  <si>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</si>
  <si>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</si>
  <si>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</si>
  <si>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</si>
  <si>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</si>
  <si>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</si>
  <si>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</si>
  <si>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</si>
  <si>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</si>
  <si>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</si>
  <si>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</si>
  <si>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</si>
  <si>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</si>
  <si>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</si>
  <si>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</si>
  <si>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</si>
  <si>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</si>
  <si>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</si>
  <si>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</si>
  <si>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</si>
  <si>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</si>
  <si>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</si>
  <si>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</si>
  <si>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</si>
  <si>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</si>
  <si>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</si>
  <si>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</si>
  <si>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</si>
  <si>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</si>
  <si>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</si>
  <si>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</si>
  <si>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</si>
  <si>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</si>
  <si>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</si>
  <si>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</si>
  <si>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</si>
  <si>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</si>
  <si>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</si>
  <si>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</si>
  <si>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</si>
  <si>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</si>
  <si>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</si>
  <si>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</si>
  <si>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</si>
  <si>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</si>
  <si>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</si>
  <si>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</si>
  <si>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</si>
  <si>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</si>
  <si>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</si>
  <si>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</si>
  <si>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</si>
  <si>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</si>
  <si>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</si>
  <si>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</si>
  <si>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</si>
  <si>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</si>
  <si>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</si>
  <si>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</si>
  <si>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</si>
  <si>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</si>
  <si>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</si>
  <si>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</si>
  <si>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</si>
  <si>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</si>
  <si>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</si>
  <si>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</si>
  <si>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</si>
  <si>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</si>
  <si>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</si>
  <si>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</si>
  <si>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</si>
  <si>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</si>
  <si>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</si>
  <si>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</si>
  <si>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</si>
  <si>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</si>
  <si>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</si>
  <si>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</si>
  <si>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</si>
  <si>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</si>
  <si>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</si>
  <si>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</si>
  <si>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</si>
  <si>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</si>
  <si>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</si>
  <si>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</si>
  <si>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</si>
  <si>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</si>
  <si>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</si>
  <si>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</si>
  <si>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</si>
  <si>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</si>
  <si>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</si>
  <si>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</si>
  <si>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</si>
  <si>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</si>
  <si>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</si>
  <si>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</si>
  <si>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</si>
  <si>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</si>
  <si>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</si>
  <si>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</si>
  <si>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</si>
  <si>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</si>
  <si>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</si>
  <si>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</si>
  <si>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</si>
  <si>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</si>
  <si>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</si>
  <si>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</si>
  <si>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</si>
  <si>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</si>
  <si>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</si>
  <si>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</si>
  <si>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</si>
  <si>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</si>
  <si>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</si>
  <si>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</si>
  <si>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</si>
  <si>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</si>
  <si>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</si>
  <si>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</si>
  <si>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</si>
  <si>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</si>
  <si>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</si>
  <si>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</si>
  <si>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</si>
  <si>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</si>
  <si>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</si>
  <si>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</si>
  <si>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</si>
  <si>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</si>
  <si>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</si>
  <si>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</si>
  <si>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</si>
  <si>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</si>
  <si>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</si>
  <si>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</si>
  <si>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</si>
  <si>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</si>
  <si>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</si>
  <si>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</si>
  <si>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</si>
  <si>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</si>
  <si>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</si>
  <si>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</si>
  <si>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</si>
  <si>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</si>
  <si>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</si>
  <si>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</si>
  <si>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</si>
  <si>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</si>
  <si>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</si>
  <si>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</si>
  <si>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</si>
  <si>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</si>
  <si>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</si>
  <si>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</si>
  <si>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</si>
  <si>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</si>
  <si>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</si>
  <si>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</si>
  <si>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</si>
  <si>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</si>
  <si>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</si>
  <si>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</si>
  <si>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</si>
  <si>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</si>
  <si>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</si>
  <si>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</si>
  <si>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</si>
  <si>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</si>
  <si>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</si>
  <si>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</si>
  <si>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</si>
  <si>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</si>
  <si>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</si>
  <si>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</si>
  <si>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</si>
  <si>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</si>
  <si>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</si>
  <si>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</si>
  <si>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</si>
  <si>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</si>
  <si>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</si>
  <si>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</si>
  <si>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</si>
  <si>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</si>
  <si>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</si>
  <si>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</si>
  <si>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</si>
  <si>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</si>
  <si>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</si>
  <si>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</si>
  <si>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</si>
  <si>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</si>
  <si>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</si>
  <si>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</si>
  <si>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</si>
  <si>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</si>
  <si>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</si>
  <si>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</si>
  <si>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</si>
  <si>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</si>
  <si>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</si>
  <si>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</si>
  <si>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</si>
  <si>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</si>
  <si>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</si>
  <si>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</si>
  <si>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</si>
  <si>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</si>
  <si>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</si>
  <si>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</si>
  <si>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</si>
  <si>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</si>
  <si>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</si>
  <si>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</si>
  <si>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</si>
  <si>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</si>
  <si>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</si>
  <si>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</si>
  <si>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</si>
  <si>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</si>
  <si>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</si>
  <si>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</si>
  <si>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</si>
  <si>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</si>
  <si>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</si>
  <si>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</si>
  <si>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</si>
  <si>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</si>
  <si>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</si>
  <si>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</si>
  <si>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</si>
  <si>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</si>
  <si>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</si>
  <si>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</si>
  <si>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</si>
  <si>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</si>
  <si>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</si>
  <si>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</si>
  <si>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</si>
  <si>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</si>
  <si>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</si>
  <si>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</si>
  <si>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</si>
  <si>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</si>
  <si>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</si>
  <si>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</si>
  <si>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</si>
  <si>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</si>
  <si>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</si>
  <si>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</si>
  <si>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</si>
  <si>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</si>
  <si>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</si>
  <si>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</si>
  <si>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</si>
  <si>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</si>
  <si>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</si>
  <si>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</si>
  <si>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</si>
  <si>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</si>
  <si>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</si>
  <si>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</si>
  <si>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</si>
  <si>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</si>
  <si>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</si>
  <si>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</si>
  <si>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</si>
  <si>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</si>
  <si>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</si>
  <si>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</si>
  <si>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</si>
  <si>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</si>
  <si>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</si>
  <si>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</si>
  <si>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</si>
  <si>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</si>
  <si>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</si>
  <si>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</si>
  <si>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</si>
  <si>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</si>
  <si>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</si>
  <si>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</si>
  <si>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</si>
  <si>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</si>
  <si>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</si>
  <si>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</si>
  <si>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</si>
  <si>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</si>
  <si>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</si>
  <si>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</si>
  <si>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</si>
  <si>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</si>
  <si>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</si>
  <si>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</si>
  <si>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</si>
  <si>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</si>
  <si>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</si>
  <si>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</si>
  <si>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</si>
  <si>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</si>
  <si>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</si>
  <si>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</si>
  <si>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</si>
  <si>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</si>
  <si>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</si>
  <si>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</si>
  <si>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</si>
  <si>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</si>
  <si>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</si>
  <si>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</si>
  <si>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</si>
  <si>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</si>
  <si>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</si>
  <si>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</si>
  <si>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</si>
  <si>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</si>
  <si>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</si>
  <si>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</si>
  <si>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</si>
  <si>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</si>
  <si>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</si>
  <si>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</si>
  <si>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</si>
  <si>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</si>
  <si>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</si>
  <si>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</si>
  <si>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</si>
  <si>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</si>
  <si>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</si>
  <si>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</si>
  <si>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</si>
  <si>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</si>
  <si>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</si>
  <si>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</si>
  <si>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</si>
  <si>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</si>
  <si>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</si>
  <si>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</si>
  <si>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</si>
  <si>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</si>
  <si>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</si>
  <si>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</si>
  <si>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</si>
  <si>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</si>
  <si>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</si>
  <si>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</si>
  <si>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</si>
  <si>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</si>
  <si>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</si>
  <si>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</si>
  <si>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</si>
  <si>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</si>
  <si>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</si>
  <si>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</si>
  <si>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</si>
  <si>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</si>
  <si>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</si>
  <si>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</si>
  <si>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</si>
  <si>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</si>
  <si>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</si>
  <si>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</si>
  <si>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</si>
  <si>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</si>
  <si>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</si>
  <si>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</si>
  <si>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</si>
  <si>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</si>
  <si>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</si>
  <si>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</si>
  <si>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</si>
  <si>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</si>
  <si>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</si>
  <si>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</si>
  <si>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</si>
  <si>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</si>
  <si>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</si>
  <si>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</si>
  <si>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</si>
  <si>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</si>
  <si>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</si>
  <si>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</si>
  <si>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</si>
  <si>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</si>
  <si>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</si>
  <si>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</si>
  <si>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</si>
  <si>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</si>
  <si>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</si>
  <si>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</si>
  <si>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</si>
  <si>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</si>
  <si>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</si>
  <si>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</si>
  <si>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</si>
  <si>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</si>
  <si>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</si>
  <si>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</si>
  <si>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</si>
  <si>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</si>
  <si>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</si>
  <si>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</si>
  <si>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</si>
  <si>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</si>
  <si>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</si>
  <si>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</si>
  <si>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</si>
  <si>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</si>
  <si>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</si>
  <si>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</si>
  <si>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</si>
  <si>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</si>
  <si>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</si>
  <si>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</si>
  <si>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</si>
  <si>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</si>
  <si>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</si>
  <si>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</si>
  <si>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</si>
  <si>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</si>
  <si>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</si>
  <si>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</si>
  <si>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</si>
  <si>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</si>
  <si>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</si>
  <si>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</si>
  <si>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</si>
  <si>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</si>
  <si>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</si>
  <si>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</si>
  <si>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</si>
  <si>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</si>
  <si>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</si>
  <si>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</si>
  <si>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</si>
  <si>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</si>
  <si>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</si>
  <si>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</si>
  <si>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</si>
  <si>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</si>
  <si>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</si>
  <si>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</si>
  <si>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</si>
  <si>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</si>
  <si>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</si>
  <si>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</si>
  <si>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</si>
  <si>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</si>
  <si>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</si>
  <si>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</si>
  <si>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</si>
  <si>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</si>
  <si>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</si>
  <si>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</si>
  <si>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</si>
  <si>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</si>
  <si>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</si>
  <si>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</si>
  <si>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</si>
  <si>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</si>
  <si>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</si>
  <si>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</si>
  <si>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</si>
  <si>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</si>
  <si>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</si>
  <si>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</si>
  <si>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</si>
  <si>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</si>
  <si>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</si>
  <si>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</si>
  <si>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</si>
  <si>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</si>
  <si>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</si>
  <si>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</si>
  <si>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</si>
  <si>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</si>
  <si>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</si>
  <si>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</si>
  <si>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</si>
  <si>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</si>
  <si>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</si>
  <si>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</si>
  <si>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</si>
  <si>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</si>
  <si>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</si>
  <si>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</si>
  <si>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</si>
  <si>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</si>
  <si>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</si>
  <si>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</si>
  <si>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</si>
  <si>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</si>
  <si>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</si>
  <si>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</si>
  <si>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</si>
  <si>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</si>
  <si>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</si>
  <si>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</si>
  <si>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</si>
  <si>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</si>
  <si>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</si>
  <si>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</si>
  <si>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</si>
  <si>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</si>
  <si>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</si>
  <si>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</si>
  <si>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</si>
  <si>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</si>
  <si>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</si>
  <si>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</si>
  <si>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</si>
  <si>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</si>
  <si>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</si>
  <si>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</si>
  <si>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</si>
  <si>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</si>
  <si>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</si>
  <si>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</si>
  <si>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</si>
  <si>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</si>
  <si>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</si>
  <si>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</si>
  <si>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</si>
  <si>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</si>
  <si>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</si>
  <si>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</si>
  <si>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</si>
  <si>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</si>
  <si>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</si>
  <si>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</si>
  <si>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</si>
  <si>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</si>
  <si>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</si>
  <si>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</si>
  <si>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</si>
  <si>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</si>
  <si>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</si>
  <si>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</si>
  <si>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</si>
  <si>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</si>
  <si>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</si>
  <si>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</si>
  <si>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</si>
  <si>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</si>
  <si>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</si>
  <si>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</si>
  <si>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</si>
  <si>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</si>
  <si>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</si>
  <si>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</si>
  <si>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</si>
  <si>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</si>
  <si>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</si>
  <si>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</si>
  <si>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</si>
  <si>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</si>
  <si>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</si>
  <si>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</si>
  <si>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</si>
  <si>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</si>
  <si>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</si>
  <si>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</si>
  <si>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</si>
  <si>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</si>
  <si>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</si>
  <si>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</si>
  <si>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</si>
  <si>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</si>
  <si>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</si>
  <si>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</si>
  <si>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</si>
  <si>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</si>
  <si>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</si>
  <si>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</si>
  <si>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</si>
  <si>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</si>
  <si>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</si>
  <si>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</si>
  <si>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</si>
  <si>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</si>
  <si>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</si>
  <si>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</si>
  <si>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</si>
  <si>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</si>
  <si>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</si>
  <si>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</si>
  <si>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</si>
  <si>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</si>
  <si>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</si>
  <si>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</si>
  <si>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</si>
  <si>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</si>
  <si>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</si>
  <si>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</si>
  <si>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</si>
  <si>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</si>
  <si>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</si>
  <si>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</si>
  <si>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</si>
  <si>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</si>
  <si>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</si>
  <si>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</si>
  <si>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</si>
  <si>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</si>
  <si>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</si>
  <si>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</si>
  <si>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</si>
  <si>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</si>
  <si>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</si>
  <si>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</si>
  <si>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</si>
  <si>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</si>
  <si>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</si>
  <si>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</si>
  <si>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</si>
  <si>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</si>
  <si>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</si>
  <si>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</si>
  <si>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</si>
  <si>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</si>
  <si>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</si>
  <si>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</si>
  <si>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</si>
  <si>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</si>
  <si>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</si>
  <si>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</si>
  <si>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</si>
  <si>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</si>
  <si>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</si>
  <si>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</si>
  <si>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</si>
  <si>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</si>
  <si>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</si>
  <si>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</si>
  <si>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</si>
  <si>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</si>
  <si>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</si>
  <si>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</si>
  <si>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</si>
  <si>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</si>
  <si>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</si>
  <si>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</si>
  <si>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</si>
  <si>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</si>
  <si>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</si>
  <si>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</si>
  <si>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</si>
  <si>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</si>
  <si>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</si>
  <si>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</si>
  <si>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</si>
  <si>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</si>
  <si>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</si>
  <si>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</si>
  <si>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</si>
  <si>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</si>
  <si>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</si>
  <si>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</si>
  <si>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</si>
  <si>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</si>
  <si>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</si>
  <si>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</si>
  <si>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</si>
  <si>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</si>
  <si>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</si>
  <si>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</si>
  <si>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</si>
  <si>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</si>
  <si>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</si>
  <si>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</si>
  <si>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</si>
  <si>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</si>
  <si>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</si>
  <si>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</si>
  <si>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</si>
  <si>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</si>
  <si>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</si>
  <si>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</si>
  <si>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</si>
  <si>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</si>
  <si>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</si>
  <si>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</si>
  <si>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</si>
  <si>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</si>
  <si>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</si>
  <si>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</si>
  <si>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</si>
  <si>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</si>
  <si>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</si>
  <si>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</si>
  <si>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</si>
  <si>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</si>
  <si>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</si>
  <si>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</si>
  <si>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</si>
  <si>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</si>
  <si>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</si>
  <si>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</si>
  <si>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</si>
  <si>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</si>
  <si>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</si>
  <si>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</si>
  <si>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</si>
  <si>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</si>
  <si>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</si>
  <si>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</si>
  <si>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</si>
  <si>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</si>
  <si>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</si>
  <si>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</si>
  <si>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</si>
  <si>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</si>
  <si>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</si>
  <si>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</si>
  <si>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</si>
  <si>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</si>
  <si>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</si>
  <si>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</si>
  <si>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</si>
  <si>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</si>
  <si>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</si>
  <si>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</si>
  <si>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</si>
  <si>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</si>
  <si>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</si>
  <si>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</si>
  <si>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</si>
  <si>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</si>
  <si>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</si>
  <si>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</si>
  <si>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</si>
  <si>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</si>
  <si>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</si>
  <si>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</si>
  <si>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</si>
  <si>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</si>
  <si>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</si>
  <si>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</si>
  <si>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</si>
  <si>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</si>
  <si>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</si>
  <si>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</si>
  <si>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</si>
  <si>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</si>
  <si>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</si>
  <si>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</si>
  <si>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</si>
  <si>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</si>
  <si>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</si>
  <si>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</si>
  <si>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</si>
  <si>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</si>
  <si>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</si>
  <si>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</si>
  <si>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</si>
  <si>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</si>
  <si>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</si>
  <si>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</si>
  <si>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</si>
  <si>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</si>
  <si>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</si>
  <si>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</si>
  <si>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</si>
  <si>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</si>
  <si>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</si>
  <si>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</si>
  <si>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</si>
  <si>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</si>
  <si>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</si>
  <si>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</si>
  <si>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</si>
  <si>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</si>
  <si>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</si>
  <si>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</si>
  <si>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</si>
  <si>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</si>
  <si>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</si>
  <si>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</si>
  <si>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</si>
  <si>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</si>
  <si>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</si>
  <si>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</si>
  <si>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</si>
  <si>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</si>
  <si>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</si>
  <si>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</si>
  <si>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</si>
  <si>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</si>
  <si>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</si>
  <si>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</si>
  <si>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</si>
  <si>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</si>
  <si>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</si>
  <si>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</si>
  <si>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</si>
  <si>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</si>
  <si>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</si>
  <si>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</si>
  <si>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</si>
  <si>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</si>
  <si>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</si>
  <si>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</si>
  <si>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</si>
  <si>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</si>
  <si>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</si>
  <si>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</si>
  <si>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</si>
  <si>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</si>
  <si>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</si>
  <si>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</si>
  <si>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</si>
  <si>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</si>
  <si>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</si>
  <si>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</si>
  <si>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</si>
  <si>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</si>
  <si>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</si>
  <si>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</si>
  <si>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</si>
  <si>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</si>
  <si>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</si>
  <si>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</si>
  <si>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</si>
  <si>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</si>
  <si>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</si>
  <si>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</si>
  <si>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</si>
  <si>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</si>
  <si>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</si>
  <si>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</si>
  <si>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</si>
  <si>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</si>
  <si>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</si>
  <si>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</si>
  <si>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</si>
  <si>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</si>
  <si>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</si>
  <si>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</si>
  <si>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</si>
  <si>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</si>
  <si>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</si>
  <si>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</si>
  <si>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</si>
  <si>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</si>
  <si>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</si>
  <si>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</si>
  <si>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</si>
  <si>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</si>
  <si>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</si>
  <si>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</si>
  <si>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</si>
  <si>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</si>
  <si>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</si>
  <si>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</si>
  <si>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</si>
  <si>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</si>
  <si>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</si>
  <si>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</si>
  <si>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</si>
  <si>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</si>
  <si>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</si>
  <si>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</si>
  <si>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</si>
  <si>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</si>
  <si>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</si>
  <si>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</si>
  <si>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</si>
  <si>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</si>
  <si>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</si>
  <si>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</si>
  <si>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</si>
  <si>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</si>
  <si>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</si>
  <si>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</si>
  <si>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</si>
  <si>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</si>
  <si>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</si>
  <si>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</si>
  <si>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</si>
  <si>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</si>
  <si>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</si>
  <si>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</si>
  <si>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</si>
  <si>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</si>
  <si>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</si>
  <si>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</si>
  <si>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</si>
  <si>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</si>
  <si>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</si>
  <si>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</si>
  <si>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</si>
  <si>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</si>
  <si>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</si>
  <si>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</si>
  <si>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</si>
  <si>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</si>
  <si>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</si>
  <si>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</si>
  <si>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</si>
  <si>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</si>
  <si>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</si>
  <si>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</si>
  <si>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</si>
  <si>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</si>
  <si>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</si>
  <si>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</si>
  <si>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</si>
  <si>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</si>
  <si>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</si>
  <si>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</si>
  <si>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</si>
  <si>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</si>
  <si>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</si>
  <si>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</si>
  <si>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</si>
  <si>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</si>
  <si>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</si>
  <si>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</si>
  <si>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</si>
  <si>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</si>
  <si>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</si>
  <si>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</si>
  <si>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</si>
  <si>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</si>
  <si>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</si>
  <si>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</si>
  <si>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</si>
  <si>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</si>
  <si>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</si>
  <si>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</si>
  <si>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</si>
  <si>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</si>
  <si>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</si>
  <si>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</si>
  <si>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</si>
  <si>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</si>
  <si>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</si>
  <si>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</si>
  <si>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</si>
  <si>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</si>
  <si>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</si>
  <si>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</si>
  <si>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</si>
  <si>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</si>
  <si>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</si>
  <si>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</si>
  <si>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</si>
  <si>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</si>
  <si>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</si>
  <si>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</si>
  <si>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</si>
  <si>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</si>
  <si>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</si>
  <si>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</si>
  <si>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</si>
  <si>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</si>
  <si>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</si>
  <si>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</si>
  <si>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</si>
  <si>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</si>
  <si>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</si>
  <si>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</si>
  <si>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</si>
  <si>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</si>
  <si>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</si>
  <si>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</si>
  <si>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</si>
  <si>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</si>
  <si>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</si>
  <si>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</si>
  <si>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</si>
  <si>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</si>
  <si>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</si>
  <si>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</si>
  <si>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</si>
  <si>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</si>
  <si>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</si>
  <si>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</si>
  <si>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</si>
  <si>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</si>
  <si>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</si>
  <si>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</si>
  <si>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</si>
  <si>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</si>
  <si>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</si>
  <si>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</si>
  <si>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</si>
  <si>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</si>
  <si>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</si>
  <si>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</si>
  <si>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</si>
  <si>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</si>
  <si>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</si>
  <si>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</si>
  <si>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</si>
  <si>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</si>
  <si>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</si>
  <si>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</si>
  <si>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</si>
  <si>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</si>
  <si>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</si>
  <si>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</si>
  <si>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</si>
  <si>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</si>
  <si>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</si>
  <si>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</si>
  <si>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</si>
  <si>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</si>
  <si>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</si>
  <si>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</si>
  <si>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</si>
  <si>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</si>
  <si>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</si>
  <si>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</si>
  <si>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</si>
  <si>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</si>
  <si>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</si>
  <si>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</si>
  <si>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</si>
  <si>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</si>
  <si>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</si>
  <si>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</si>
  <si>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</si>
  <si>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</si>
  <si>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</si>
  <si>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</si>
  <si>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</si>
  <si>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</si>
  <si>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</si>
  <si>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</si>
  <si>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</si>
  <si>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</si>
  <si>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</si>
  <si>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</si>
  <si>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</si>
  <si>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</si>
  <si>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</si>
  <si>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</si>
  <si>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</si>
  <si>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</si>
  <si>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</si>
  <si>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</si>
  <si>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</si>
  <si>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</si>
  <si>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</si>
  <si>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</si>
  <si>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</si>
  <si>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</si>
  <si>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</si>
  <si>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</si>
  <si>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</si>
  <si>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</si>
  <si>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7000328N</t>
  </si>
  <si>
    <t>0701001N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</si>
  <si>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</si>
  <si>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</si>
  <si>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</si>
  <si>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</si>
  <si>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</si>
  <si>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</si>
  <si>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</si>
  <si>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</si>
  <si>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</si>
  <si>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</si>
  <si>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</si>
  <si>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</si>
  <si>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</si>
  <si>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</si>
  <si>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</si>
  <si>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</si>
  <si>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</si>
  <si>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</si>
  <si>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</si>
  <si>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</si>
  <si>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</si>
  <si>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</si>
  <si>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</si>
  <si>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</si>
  <si>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</si>
  <si>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</si>
  <si>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</si>
  <si>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</si>
  <si>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</si>
  <si>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</si>
  <si>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</si>
  <si>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</si>
  <si>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</si>
  <si>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</si>
  <si>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</si>
  <si>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</si>
  <si>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</si>
  <si>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</si>
  <si>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</si>
  <si>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</si>
  <si>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</si>
  <si>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</si>
  <si>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</si>
  <si>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</si>
  <si>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</si>
  <si>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</si>
  <si>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</si>
  <si>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</si>
  <si>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</si>
  <si>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</si>
  <si>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</si>
  <si>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</si>
  <si>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</si>
  <si>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</si>
  <si>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</si>
  <si>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</si>
  <si>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</si>
  <si>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</si>
  <si>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</si>
  <si>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</si>
  <si>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</si>
  <si>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</si>
  <si>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</si>
  <si>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</si>
  <si>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</si>
  <si>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</si>
  <si>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</si>
  <si>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</si>
  <si>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</si>
  <si>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</si>
  <si>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</si>
  <si>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</si>
  <si>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</si>
  <si>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</si>
  <si>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</si>
  <si>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</si>
  <si>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</si>
  <si>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</si>
  <si>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</si>
  <si>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</si>
  <si>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</si>
  <si>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</si>
  <si>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</si>
  <si>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</si>
  <si>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</si>
  <si>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</si>
  <si>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</si>
  <si>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</si>
  <si>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</si>
  <si>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</si>
  <si>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</si>
  <si>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</si>
  <si>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</si>
  <si>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</si>
  <si>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</si>
  <si>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</si>
  <si>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</si>
  <si>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</si>
  <si>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</si>
  <si>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</si>
  <si>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</si>
  <si>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</si>
  <si>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</si>
  <si>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</si>
  <si>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</si>
  <si>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</si>
  <si>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</si>
  <si>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</si>
  <si>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</si>
  <si>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</si>
  <si>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</si>
  <si>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</si>
  <si>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</si>
  <si>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</si>
  <si>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</si>
  <si>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</si>
  <si>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</si>
  <si>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</si>
  <si>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</si>
  <si>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</si>
  <si>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</si>
  <si>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</si>
  <si>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</si>
  <si>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</si>
  <si>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</si>
  <si>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</si>
  <si>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</si>
  <si>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</si>
  <si>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</si>
  <si>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</si>
  <si>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</si>
  <si>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</si>
  <si>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</si>
  <si>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</si>
  <si>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</si>
  <si>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</si>
  <si>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</si>
  <si>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</si>
  <si>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</si>
  <si>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</si>
  <si>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</si>
  <si>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</si>
  <si>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</si>
  <si>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</si>
  <si>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</si>
  <si>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</si>
  <si>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</si>
  <si>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</si>
  <si>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</si>
  <si>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</si>
  <si>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</si>
  <si>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</si>
  <si>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</si>
  <si>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</si>
  <si>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</si>
  <si>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</si>
  <si>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</si>
  <si>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</si>
  <si>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</si>
  <si>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</si>
  <si>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</si>
  <si>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</si>
  <si>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</si>
  <si>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</si>
  <si>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</si>
  <si>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</si>
  <si>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</si>
  <si>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</si>
  <si>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</si>
  <si>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</si>
  <si>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</si>
  <si>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</si>
  <si>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</si>
  <si>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</si>
  <si>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</si>
  <si>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</si>
  <si>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</si>
  <si>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</si>
  <si>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</si>
  <si>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</si>
  <si>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</si>
  <si>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</si>
  <si>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</si>
  <si>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</si>
  <si>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</si>
  <si>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</si>
  <si>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</si>
  <si>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</si>
  <si>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</si>
  <si>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</si>
  <si>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</si>
  <si>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</si>
  <si>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</si>
  <si>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</si>
  <si>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</si>
  <si>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</si>
  <si>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</si>
  <si>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</si>
  <si>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</si>
  <si>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</si>
  <si>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</si>
  <si>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</si>
  <si>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4161305N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</si>
  <si>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</si>
  <si>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</si>
  <si>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</si>
  <si>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</si>
  <si>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</si>
  <si>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</si>
  <si>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</si>
  <si>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</si>
  <si>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</si>
  <si>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</si>
  <si>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</si>
  <si>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</si>
  <si>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</si>
  <si>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</si>
  <si>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</si>
  <si>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</si>
  <si>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</si>
  <si>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</si>
  <si>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</si>
  <si>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</si>
  <si>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</si>
  <si>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</si>
  <si>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</si>
  <si>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</si>
  <si>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</si>
  <si>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</si>
  <si>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</si>
  <si>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</si>
  <si>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</si>
  <si>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</si>
  <si>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</si>
  <si>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</si>
  <si>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</si>
  <si>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</si>
  <si>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</si>
  <si>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</si>
  <si>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</si>
  <si>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</si>
  <si>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</si>
  <si>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</si>
  <si>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</si>
  <si>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</si>
  <si>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</si>
  <si>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</si>
  <si>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</si>
  <si>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</si>
  <si>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</si>
  <si>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</si>
  <si>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</si>
  <si>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</si>
  <si>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</si>
  <si>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</si>
  <si>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</si>
  <si>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</si>
  <si>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</si>
  <si>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</si>
  <si>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</si>
  <si>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</si>
  <si>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</si>
  <si>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</si>
  <si>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</si>
  <si>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</si>
  <si>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</si>
  <si>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</si>
  <si>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</si>
  <si>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</si>
  <si>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</si>
  <si>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</si>
  <si>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</si>
  <si>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</si>
  <si>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</si>
  <si>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</si>
  <si>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</si>
  <si>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</si>
  <si>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</si>
  <si>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</si>
  <si>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</si>
  <si>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</si>
  <si>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</si>
  <si>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</si>
  <si>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</si>
  <si>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</si>
  <si>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</si>
  <si>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</si>
  <si>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</si>
  <si>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</si>
  <si>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</si>
  <si>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</si>
  <si>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</si>
  <si>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</si>
  <si>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</si>
  <si>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</si>
  <si>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</si>
  <si>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</si>
  <si>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</si>
  <si>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</si>
  <si>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</si>
  <si>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</si>
  <si>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</si>
  <si>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</si>
  <si>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</si>
  <si>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</si>
  <si>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</si>
  <si>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</si>
  <si>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</si>
  <si>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</si>
  <si>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</si>
  <si>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</si>
  <si>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</si>
  <si>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</si>
  <si>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</si>
  <si>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</si>
  <si>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</si>
  <si>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</si>
  <si>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</si>
  <si>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</si>
  <si>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</si>
  <si>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</si>
  <si>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</si>
  <si>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</si>
  <si>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</si>
  <si>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</si>
  <si>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</si>
  <si>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</si>
  <si>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</si>
  <si>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</si>
  <si>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</si>
  <si>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</si>
  <si>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</si>
  <si>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</si>
  <si>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</si>
  <si>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</si>
  <si>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</si>
  <si>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</si>
  <si>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</si>
  <si>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</si>
  <si>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</si>
  <si>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</si>
  <si>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</si>
  <si>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</si>
  <si>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</si>
  <si>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</si>
  <si>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</si>
  <si>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</si>
  <si>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</si>
  <si>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</si>
  <si>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</si>
  <si>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</si>
  <si>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</si>
  <si>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</si>
  <si>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</si>
  <si>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</si>
  <si>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</si>
  <si>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</si>
  <si>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</si>
  <si>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</si>
  <si>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</si>
  <si>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</si>
  <si>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</si>
  <si>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</si>
  <si>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</si>
  <si>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</si>
  <si>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</si>
  <si>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</si>
  <si>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</si>
  <si>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</si>
  <si>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</si>
  <si>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</si>
  <si>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</si>
  <si>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</si>
  <si>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</si>
  <si>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</si>
  <si>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</si>
  <si>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</si>
  <si>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</si>
  <si>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</si>
  <si>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</si>
  <si>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</si>
  <si>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2701366N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</si>
  <si>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</si>
  <si>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</si>
  <si>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</si>
  <si>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</si>
  <si>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</si>
  <si>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</si>
  <si>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</si>
  <si>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</si>
  <si>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</si>
  <si>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</si>
  <si>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</si>
  <si>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</si>
  <si>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</si>
  <si>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</si>
  <si>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</si>
  <si>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</si>
  <si>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</si>
  <si>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</si>
  <si>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</si>
  <si>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</si>
  <si>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01/01/22 Statewide Pricing Rate Computation Sheet</t>
  </si>
  <si>
    <t>5% Capital Reduction</t>
  </si>
  <si>
    <t>01/01/2022 Statewide Pricing Rate Computation Sheet</t>
  </si>
  <si>
    <t>105930212</t>
  </si>
  <si>
    <t>01/01/22 - 12/31/22 - Initial Rates</t>
  </si>
  <si>
    <t>01/01/22 - 12/31/22 -Initial Rates</t>
  </si>
  <si>
    <t>Total 2022
Specialty Rate
(Non Medicare Eligible)</t>
  </si>
  <si>
    <t>Total 2022
Specialty Rate
(Medicare Eligible)</t>
  </si>
  <si>
    <t>01/01/22 - 12/31/22 - NH Initial Rates</t>
  </si>
  <si>
    <t>2021 Cash Receipts (CRA)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</si>
</sst>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36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4" fillId="0" borderId="0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2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4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4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4" xfId="1" applyNumberFormat="1" applyFont="1" applyFill="1" applyBorder="1"/>
    <xf numFmtId="7" fontId="11" fillId="3" borderId="15" xfId="0" applyNumberFormat="1" applyFont="1" applyFill="1" applyBorder="1"/>
    <xf numFmtId="7" fontId="9" fillId="3" borderId="7" xfId="0" applyNumberFormat="1" applyFont="1" applyFill="1" applyBorder="1"/>
    <xf numFmtId="7" fontId="9" fillId="3" borderId="16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5" xfId="0" applyNumberFormat="1" applyFont="1" applyFill="1" applyBorder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2" xfId="0" applyFont="1" applyFill="1" applyBorder="1"/>
    <xf numFmtId="7" fontId="11" fillId="0" borderId="6" xfId="1" applyNumberFormat="1" applyFont="1" applyFill="1" applyBorder="1"/>
    <xf numFmtId="7" fontId="9" fillId="0" borderId="12" xfId="1" applyNumberFormat="1" applyFont="1" applyFill="1" applyBorder="1"/>
    <xf numFmtId="7" fontId="9" fillId="0" borderId="13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0" fillId="0" borderId="0" xfId="0" applyFill="1"/>
    <xf numFmtId="0" fontId="16" fillId="0" borderId="0" xfId="2" applyFont="1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44" fontId="20" fillId="0" borderId="0" xfId="0" applyNumberFormat="1" applyFont="1" applyFill="1" applyAlignment="1"/>
    <xf numFmtId="0" fontId="14" fillId="0" borderId="0" xfId="2" applyFont="1" applyFill="1" applyBorder="1" applyAlignment="1">
      <alignment horizontal="center"/>
    </xf>
    <xf numFmtId="44" fontId="20" fillId="0" borderId="0" xfId="0" applyNumberFormat="1" applyFont="1" applyFill="1" applyBorder="1" applyAlignment="1"/>
    <xf numFmtId="44" fontId="14" fillId="0" borderId="0" xfId="1" applyFont="1" applyFill="1" applyBorder="1"/>
    <xf numFmtId="44" fontId="13" fillId="0" borderId="5" xfId="1" applyFont="1" applyFill="1" applyBorder="1" applyAlignment="1"/>
    <xf numFmtId="44" fontId="20" fillId="0" borderId="0" xfId="1" applyFont="1" applyFill="1" applyBorder="1" applyAlignment="1"/>
    <xf numFmtId="44" fontId="20" fillId="0" borderId="0" xfId="1" applyFont="1" applyFill="1" applyAlignment="1"/>
    <xf numFmtId="44" fontId="20" fillId="0" borderId="14" xfId="1" applyFont="1" applyFill="1" applyBorder="1" applyAlignment="1"/>
    <xf numFmtId="44" fontId="14" fillId="0" borderId="14" xfId="1" applyFont="1" applyFill="1" applyBorder="1" applyAlignment="1"/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" fillId="0" borderId="20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/>
    <xf numFmtId="44" fontId="14" fillId="0" borderId="14" xfId="1" applyFont="1" applyFill="1" applyBorder="1"/>
    <xf numFmtId="44" fontId="20" fillId="0" borderId="10" xfId="0" applyNumberFormat="1" applyFont="1" applyFill="1" applyBorder="1" applyAlignment="1"/>
    <xf numFmtId="44" fontId="14" fillId="0" borderId="10" xfId="1" applyFont="1" applyFill="1" applyBorder="1"/>
    <xf numFmtId="44" fontId="20" fillId="0" borderId="14" xfId="0" applyNumberFormat="1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0" fillId="2" borderId="17" xfId="0" applyNumberFormat="1" applyFont="1" applyFill="1" applyBorder="1" applyAlignment="1">
      <alignment horizontal="center" wrapText="1"/>
    </xf>
    <xf numFmtId="44" fontId="20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7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20" xfId="2" applyFont="1" applyFill="1" applyBorder="1" applyAlignment="1">
      <alignment horizontal="center" wrapText="1"/>
    </xf>
    <xf numFmtId="0" fontId="10" fillId="0" borderId="17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6" fillId="0" borderId="23" xfId="0" applyFont="1" applyFill="1" applyBorder="1" applyAlignment="1">
      <alignment horizontal="center" wrapText="1"/>
    </xf>
    <xf numFmtId="0" fontId="10" fillId="0" borderId="17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9" fillId="0" borderId="0" xfId="2" applyFont="1" applyFill="1" applyAlignment="1"/>
    <xf numFmtId="0" fontId="10" fillId="0" borderId="20" xfId="2" applyFont="1" applyFill="1" applyBorder="1" applyAlignment="1">
      <alignment horizontal="center"/>
    </xf>
    <xf numFmtId="0" fontId="10" fillId="0" borderId="21" xfId="2" applyFont="1" applyFill="1" applyBorder="1" applyAlignment="1">
      <alignment horizontal="center" wrapText="1"/>
    </xf>
    <xf numFmtId="0" fontId="10" fillId="0" borderId="11" xfId="2" applyFont="1" applyFill="1" applyBorder="1" applyAlignment="1">
      <alignment horizontal="center" wrapText="1"/>
    </xf>
    <xf numFmtId="0" fontId="10" fillId="0" borderId="22" xfId="2" applyFont="1" applyFill="1" applyBorder="1" applyAlignment="1">
      <alignment horizontal="center" wrapText="1"/>
    </xf>
    <xf numFmtId="0" fontId="16" fillId="0" borderId="0" xfId="2" applyFont="1" applyFill="1" applyBorder="1"/>
    <xf numFmtId="0" fontId="1" fillId="0" borderId="11" xfId="0" applyNumberFormat="1" applyFont="1" applyFill="1" applyBorder="1" applyAlignment="1">
      <alignment horizontal="center" wrapText="1"/>
    </xf>
    <xf numFmtId="0" fontId="10" fillId="0" borderId="18" xfId="0" applyNumberFormat="1" applyFont="1" applyFill="1" applyBorder="1" applyAlignment="1">
      <alignment wrapText="1"/>
    </xf>
    <xf numFmtId="0" fontId="0" fillId="0" borderId="10" xfId="0" applyBorder="1"/>
    <xf numFmtId="0" fontId="15" fillId="0" borderId="3" xfId="0" applyNumberFormat="1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  <xf numFmtId="0" fontId="10" fillId="0" borderId="18" xfId="0" applyNumberFormat="1" applyFont="1" applyFill="1" applyBorder="1" applyAlignment="1"/>
    <xf numFmtId="0" fontId="1" fillId="0" borderId="20" xfId="0" applyNumberFormat="1" applyFont="1" applyFill="1" applyBorder="1" applyAlignment="1"/>
    <xf numFmtId="0" fontId="1" fillId="0" borderId="21" xfId="0" applyNumberFormat="1" applyFont="1" applyFill="1" applyBorder="1" applyAlignment="1">
      <alignment horizontal="center" wrapText="1"/>
    </xf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4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5" fillId="0" borderId="3" xfId="0" applyNumberFormat="1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4" fontId="0" fillId="0" borderId="10" xfId="0" applyNumberFormat="1" applyFont="1" applyFill="1" applyBorder="1"/>
    <xf numFmtId="0" fontId="10" fillId="0" borderId="17" xfId="0" applyNumberFormat="1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44" fontId="20" fillId="0" borderId="7" xfId="0" applyNumberFormat="1" applyFont="1" applyFill="1" applyBorder="1" applyAlignment="1"/>
    <xf numFmtId="0" fontId="14" fillId="0" borderId="7" xfId="0" applyNumberFormat="1" applyFont="1" applyFill="1" applyBorder="1" applyAlignment="1"/>
    <xf numFmtId="44" fontId="14" fillId="0" borderId="16" xfId="1" applyFont="1" applyFill="1" applyBorder="1" applyAlignment="1"/>
    <xf numFmtId="44" fontId="0" fillId="0" borderId="14" xfId="1" applyFont="1" applyFill="1" applyBorder="1"/>
    <xf numFmtId="0" fontId="0" fillId="0" borderId="10" xfId="0" applyFill="1" applyBorder="1"/>
    <xf numFmtId="0" fontId="0" fillId="0" borderId="5" xfId="0" applyFill="1" applyBorder="1"/>
    <xf numFmtId="0" fontId="1" fillId="0" borderId="19" xfId="0" applyFont="1" applyBorder="1" applyAlignment="1">
      <alignment horizontal="center" wrapText="1"/>
    </xf>
    <xf numFmtId="0" fontId="0" fillId="0" borderId="8" xfId="0" applyBorder="1"/>
    <xf numFmtId="0" fontId="15" fillId="0" borderId="9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0" fillId="0" borderId="7" xfId="0" applyBorder="1"/>
    <xf numFmtId="14" fontId="0" fillId="0" borderId="8" xfId="0" applyNumberFormat="1" applyFont="1" applyFill="1" applyBorder="1"/>
    <xf numFmtId="0" fontId="0" fillId="0" borderId="8" xfId="0" applyFill="1" applyBorder="1"/>
    <xf numFmtId="44" fontId="0" fillId="0" borderId="7" xfId="1" applyFont="1" applyFill="1" applyBorder="1"/>
    <xf numFmtId="44" fontId="20" fillId="0" borderId="7" xfId="1" applyFont="1" applyFill="1" applyBorder="1" applyAlignment="1"/>
    <xf numFmtId="44" fontId="20" fillId="0" borderId="16" xfId="1" applyFont="1" applyFill="1" applyBorder="1" applyAlignment="1"/>
    <xf numFmtId="44" fontId="0" fillId="0" borderId="8" xfId="1" applyFont="1" applyFill="1" applyBorder="1"/>
    <xf numFmtId="44" fontId="14" fillId="0" borderId="7" xfId="1" applyFont="1" applyFill="1" applyBorder="1"/>
    <xf numFmtId="44" fontId="13" fillId="0" borderId="15" xfId="1" applyFont="1" applyFill="1" applyBorder="1" applyAlignment="1"/>
    <xf numFmtId="0" fontId="9" fillId="0" borderId="9" xfId="0" applyNumberFormat="1" applyFont="1" applyFill="1" applyBorder="1" applyAlignment="1"/>
    <xf numFmtId="0" fontId="9" fillId="0" borderId="12" xfId="0" applyNumberFormat="1" applyFont="1" applyFill="1" applyBorder="1" applyAlignment="1"/>
    <xf numFmtId="0" fontId="10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0" borderId="15" xfId="0" applyFill="1" applyBorder="1"/>
    <xf numFmtId="44" fontId="0" fillId="0" borderId="16" xfId="1" applyFont="1" applyFill="1" applyBorder="1"/>
    <xf numFmtId="0" fontId="0" fillId="0" borderId="24" xfId="0" applyFill="1" applyBorder="1"/>
    <xf numFmtId="44" fontId="20" fillId="0" borderId="0" xfId="0" quotePrefix="1" applyNumberFormat="1" applyFont="1" applyFill="1" applyAlignment="1"/>
    <xf numFmtId="0" fontId="0" fillId="0" borderId="7" xfId="0" applyFill="1" applyBorder="1"/>
    <xf numFmtId="0" fontId="11" fillId="2" borderId="17" xfId="2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0" fillId="2" borderId="17" xfId="2" applyFont="1" applyFill="1" applyBorder="1" applyAlignment="1">
      <alignment horizontal="center" wrapText="1"/>
    </xf>
    <xf numFmtId="0" fontId="14" fillId="0" borderId="7" xfId="2" applyFont="1" applyFill="1" applyBorder="1" applyAlignment="1">
      <alignment horizontal="center"/>
    </xf>
    <xf numFmtId="14" fontId="14" fillId="0" borderId="15" xfId="0" applyNumberFormat="1" applyFont="1" applyFill="1" applyBorder="1"/>
    <xf numFmtId="44" fontId="14" fillId="0" borderId="8" xfId="1" applyNumberFormat="1" applyFont="1" applyFill="1" applyBorder="1"/>
    <xf numFmtId="44" fontId="14" fillId="0" borderId="16" xfId="1" applyNumberFormat="1" applyFont="1" applyFill="1" applyBorder="1"/>
    <xf numFmtId="44" fontId="14" fillId="0" borderId="7" xfId="1" applyNumberFormat="1" applyFont="1" applyFill="1" applyBorder="1"/>
    <xf numFmtId="44" fontId="14" fillId="0" borderId="8" xfId="1" applyFont="1" applyFill="1" applyBorder="1"/>
    <xf numFmtId="44" fontId="20" fillId="0" borderId="16" xfId="0" applyNumberFormat="1" applyFont="1" applyFill="1" applyBorder="1" applyAlignment="1"/>
    <xf numFmtId="44" fontId="13" fillId="0" borderId="15" xfId="1" applyNumberFormat="1" applyFont="1" applyFill="1" applyBorder="1"/>
    <xf numFmtId="0" fontId="0" fillId="0" borderId="0" xfId="0" applyBorder="1"/>
    <xf numFmtId="44" fontId="20" fillId="0" borderId="8" xfId="0" applyNumberFormat="1" applyFont="1" applyFill="1" applyBorder="1" applyAlignment="1"/>
    <xf numFmtId="44" fontId="14" fillId="0" borderId="16" xfId="1" applyFont="1" applyFill="1" applyBorder="1"/>
    <xf numFmtId="44" fontId="13" fillId="0" borderId="7" xfId="1" applyFont="1" applyFill="1" applyBorder="1"/>
    <xf numFmtId="0" fontId="10" fillId="2" borderId="4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9" fillId="0" borderId="8" xfId="0" applyNumberFormat="1" applyFont="1" applyFill="1" applyBorder="1" applyAlignment="1"/>
    <xf numFmtId="0" fontId="9" fillId="0" borderId="16" xfId="0" applyNumberFormat="1" applyFont="1" applyFill="1" applyBorder="1" applyAlignment="1"/>
    <xf numFmtId="0" fontId="10" fillId="0" borderId="16" xfId="0" applyNumberFormat="1" applyFont="1" applyFill="1" applyBorder="1" applyAlignment="1"/>
    <xf numFmtId="0" fontId="10" fillId="0" borderId="15" xfId="0" applyFont="1" applyFill="1" applyBorder="1" applyAlignment="1">
      <alignment horizontal="center" wrapText="1"/>
    </xf>
    <xf numFmtId="0" fontId="12" fillId="2" borderId="15" xfId="0" applyNumberFormat="1" applyFont="1" applyFill="1" applyBorder="1" applyAlignment="1">
      <alignment horizontal="center" wrapText="1"/>
    </xf>
    <xf numFmtId="0" fontId="11" fillId="0" borderId="15" xfId="0" applyNumberFormat="1" applyFont="1" applyFill="1" applyBorder="1" applyAlignment="1">
      <alignment horizontal="center" wrapText="1"/>
    </xf>
    <xf numFmtId="0" fontId="11" fillId="2" borderId="15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5" fillId="0" borderId="1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/>
    </xf>
    <xf numFmtId="0" fontId="15" fillId="0" borderId="7" xfId="0" applyNumberFormat="1" applyFont="1" applyFill="1" applyBorder="1" applyAlignment="1">
      <alignment horizontal="center"/>
    </xf>
    <xf numFmtId="0" fontId="15" fillId="0" borderId="16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602"/>
  <sheetViews>
    <sheetView zoomScale="80" zoomScaleNormal="80" workbookViewId="0">
      <pane xSplit="4" ySplit="8" topLeftCell="I9" activePane="bottomRight" state="frozen"/>
      <selection pane="topRight" activeCell="E1" sqref="E1"/>
      <selection pane="bottomLeft" activeCell="A9" sqref="A9"/>
      <selection pane="bottomRight" activeCell="T9" sqref="T9"/>
    </sheetView>
  </sheetViews>
  <sheetFormatPr defaultColWidth="9.33203125" defaultRowHeight="12" x14ac:dyDescent="0.2"/>
  <cols>
    <col min="1" max="1" width="11.1640625" style="1" hidden="1" customWidth="1"/>
    <col min="2" max="2" width="9.33203125" style="1" hidden="1" customWidth="1"/>
    <col min="3" max="3" width="15.6640625" style="1" customWidth="1"/>
    <col min="4" max="4" width="88.6640625" style="1" customWidth="1"/>
    <col min="5" max="6" width="12.6640625" style="1" customWidth="1"/>
    <col min="7" max="20" width="20.6640625" style="1" customWidth="1"/>
    <col min="21" max="21" width="20.6640625" style="31" customWidth="1"/>
    <col min="22" max="22" width="11.6640625" style="1" customWidth="1"/>
    <col min="23" max="16384" width="9.33203125" style="1"/>
  </cols>
  <sheetData>
    <row r="1" spans="1:22" ht="18" x14ac:dyDescent="0.2">
      <c r="C1" s="55"/>
      <c r="D1" s="56"/>
      <c r="E1" s="202" t="s">
        <v>1332</v>
      </c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3"/>
    </row>
    <row r="2" spans="1:22" ht="18" x14ac:dyDescent="0.25">
      <c r="C2" s="57"/>
      <c r="D2" s="58"/>
      <c r="E2" s="204" t="s">
        <v>1736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5"/>
    </row>
    <row r="3" spans="1:22" ht="18" x14ac:dyDescent="0.25">
      <c r="C3" s="59"/>
      <c r="D3" s="60"/>
      <c r="E3" s="206" t="s">
        <v>1752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7"/>
    </row>
    <row r="4" spans="1:22" s="3" customFormat="1" ht="18" x14ac:dyDescent="0.25">
      <c r="C4" s="59"/>
      <c r="D4" s="60"/>
      <c r="E4" s="206" t="s">
        <v>1333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7"/>
    </row>
    <row r="5" spans="1:22" ht="18" x14ac:dyDescent="0.25">
      <c r="C5" s="61"/>
      <c r="D5" s="62"/>
      <c r="E5" s="208" t="s">
        <v>1334</v>
      </c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9"/>
    </row>
    <row r="6" spans="1:22" ht="60" customHeight="1" x14ac:dyDescent="0.2">
      <c r="C6" s="164"/>
      <c r="D6" s="165"/>
      <c r="E6" s="112"/>
      <c r="F6" s="6"/>
      <c r="G6" s="200" t="s">
        <v>1750</v>
      </c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141" t="s">
        <v>1335</v>
      </c>
      <c r="U6" s="188" t="s">
        <v>1336</v>
      </c>
    </row>
    <row r="7" spans="1:22" ht="21.75" customHeight="1" x14ac:dyDescent="0.25">
      <c r="C7" s="4"/>
      <c r="D7" s="113"/>
      <c r="E7" s="113"/>
      <c r="F7" s="5"/>
      <c r="G7" s="197"/>
      <c r="H7" s="198"/>
      <c r="I7" s="198"/>
      <c r="J7" s="199"/>
      <c r="K7" s="197" t="s">
        <v>5</v>
      </c>
      <c r="L7" s="198"/>
      <c r="M7" s="198"/>
      <c r="N7" s="198"/>
      <c r="O7" s="199"/>
      <c r="P7" s="69"/>
      <c r="Q7" s="70"/>
      <c r="R7" s="70"/>
      <c r="S7" s="48"/>
      <c r="T7" s="135"/>
      <c r="U7" s="71"/>
      <c r="V7" s="136"/>
    </row>
    <row r="8" spans="1:22" s="2" customFormat="1" ht="70.150000000000006" customHeight="1" thickBot="1" x14ac:dyDescent="0.25">
      <c r="C8" s="166" t="s">
        <v>1248</v>
      </c>
      <c r="D8" s="167" t="s">
        <v>0</v>
      </c>
      <c r="E8" s="102" t="s">
        <v>1</v>
      </c>
      <c r="F8" s="140" t="s">
        <v>7</v>
      </c>
      <c r="G8" s="86" t="s">
        <v>1337</v>
      </c>
      <c r="H8" s="86" t="s">
        <v>1247</v>
      </c>
      <c r="I8" s="86" t="s">
        <v>2</v>
      </c>
      <c r="J8" s="87" t="s">
        <v>4</v>
      </c>
      <c r="K8" s="127" t="s">
        <v>1500</v>
      </c>
      <c r="L8" s="120" t="s">
        <v>1648</v>
      </c>
      <c r="M8" s="120" t="s">
        <v>1499</v>
      </c>
      <c r="N8" s="120" t="s">
        <v>1670</v>
      </c>
      <c r="O8" s="151" t="s">
        <v>1749</v>
      </c>
      <c r="P8" s="85" t="s">
        <v>6</v>
      </c>
      <c r="Q8" s="86" t="s">
        <v>1330</v>
      </c>
      <c r="R8" s="86" t="s">
        <v>3</v>
      </c>
      <c r="S8" s="87" t="s">
        <v>1331</v>
      </c>
      <c r="T8" s="86" t="s">
        <v>1757</v>
      </c>
      <c r="U8" s="94" t="s">
        <v>1249</v>
      </c>
    </row>
    <row r="9" spans="1:22" ht="12.75" thickTop="1" x14ac:dyDescent="0.2">
      <c r="A9" s="76" t="e">
        <f>+VLOOKUP(B9,#REF!,2,FALSE)</f>
        <v>#REF!</v>
      </c>
      <c r="B9" s="8" t="str">
        <f t="shared" ref="B9:B71" si="0">LEFT(C9,7)&amp;"N"</f>
        <v>2950302N</v>
      </c>
      <c r="C9" s="122" t="s">
        <v>8</v>
      </c>
      <c r="D9" t="s">
        <v>9</v>
      </c>
      <c r="E9" s="139">
        <v>44562</v>
      </c>
      <c r="F9" s="149">
        <v>589</v>
      </c>
      <c r="G9" s="142">
        <v>29.8</v>
      </c>
      <c r="H9" s="142">
        <v>156.05000000000001</v>
      </c>
      <c r="I9" s="142">
        <v>72.97</v>
      </c>
      <c r="J9" s="142">
        <v>4.57</v>
      </c>
      <c r="K9" s="81">
        <v>0</v>
      </c>
      <c r="L9" s="81">
        <v>0</v>
      </c>
      <c r="M9" s="81">
        <v>0</v>
      </c>
      <c r="N9" s="83">
        <v>3.94</v>
      </c>
      <c r="O9" s="81">
        <v>-1.47</v>
      </c>
      <c r="P9" s="143">
        <v>-0.7</v>
      </c>
      <c r="Q9" s="79">
        <f>SUM(G9:P9)</f>
        <v>265.16000000000003</v>
      </c>
      <c r="R9" s="144">
        <v>29.47</v>
      </c>
      <c r="S9" s="84">
        <f>SUM(Q9:R9)</f>
        <v>294.63</v>
      </c>
      <c r="T9" s="82">
        <v>16.86</v>
      </c>
      <c r="U9" s="80">
        <f t="shared" ref="U9:U72" si="1">+S9+T9</f>
        <v>311.49</v>
      </c>
    </row>
    <row r="10" spans="1:22" x14ac:dyDescent="0.2">
      <c r="A10" s="76" t="e">
        <f>+VLOOKUP(B10,#REF!,2,FALSE)</f>
        <v>#REF!</v>
      </c>
      <c r="B10" s="8" t="str">
        <f t="shared" si="0"/>
        <v>2725301N</v>
      </c>
      <c r="C10" s="122" t="s">
        <v>10</v>
      </c>
      <c r="D10" t="s">
        <v>11</v>
      </c>
      <c r="E10" s="139">
        <v>44562</v>
      </c>
      <c r="F10" s="149">
        <v>140</v>
      </c>
      <c r="G10" s="142">
        <v>12.93</v>
      </c>
      <c r="H10" s="142">
        <v>114.19</v>
      </c>
      <c r="I10" s="142">
        <v>52.01</v>
      </c>
      <c r="J10" s="142">
        <v>2.72</v>
      </c>
      <c r="K10" s="81">
        <v>0</v>
      </c>
      <c r="L10" s="81">
        <v>0</v>
      </c>
      <c r="M10" s="81">
        <v>1.85</v>
      </c>
      <c r="N10" s="83">
        <v>2.75</v>
      </c>
      <c r="O10" s="81">
        <v>-1.75</v>
      </c>
      <c r="P10" s="143">
        <v>-0.53</v>
      </c>
      <c r="Q10" s="79">
        <f t="shared" ref="Q10:Q73" si="2">SUM(G10:P10)</f>
        <v>184.17</v>
      </c>
      <c r="R10" s="144">
        <v>34.94</v>
      </c>
      <c r="S10" s="84">
        <f t="shared" ref="S10:S73" si="3">SUM(Q10:R10)</f>
        <v>219.10999999999999</v>
      </c>
      <c r="T10" s="82">
        <v>15.71</v>
      </c>
      <c r="U10" s="80">
        <f t="shared" si="1"/>
        <v>234.82</v>
      </c>
    </row>
    <row r="11" spans="1:22" x14ac:dyDescent="0.2">
      <c r="A11" s="76" t="e">
        <f>+VLOOKUP(B11,#REF!,2,FALSE)</f>
        <v>#REF!</v>
      </c>
      <c r="B11" s="8" t="str">
        <f t="shared" si="0"/>
        <v>0420302N</v>
      </c>
      <c r="C11" s="122" t="s">
        <v>12</v>
      </c>
      <c r="D11" t="s">
        <v>13</v>
      </c>
      <c r="E11" s="139">
        <v>44562</v>
      </c>
      <c r="F11" s="149">
        <v>37</v>
      </c>
      <c r="G11" s="142">
        <v>7.15</v>
      </c>
      <c r="H11" s="142">
        <v>124.84</v>
      </c>
      <c r="I11" s="142">
        <v>49</v>
      </c>
      <c r="J11" s="142">
        <v>0</v>
      </c>
      <c r="K11" s="81">
        <v>0</v>
      </c>
      <c r="L11" s="81">
        <v>0</v>
      </c>
      <c r="M11" s="81">
        <v>3.77</v>
      </c>
      <c r="N11" s="83">
        <v>2.76</v>
      </c>
      <c r="O11" s="81">
        <v>-0.77</v>
      </c>
      <c r="P11" s="143">
        <v>-0.56999999999999995</v>
      </c>
      <c r="Q11" s="79">
        <f t="shared" si="2"/>
        <v>186.18</v>
      </c>
      <c r="R11" s="144">
        <v>15.49</v>
      </c>
      <c r="S11" s="84">
        <f t="shared" si="3"/>
        <v>201.67000000000002</v>
      </c>
      <c r="T11" s="82">
        <v>13.05</v>
      </c>
      <c r="U11" s="80">
        <f t="shared" si="1"/>
        <v>214.72000000000003</v>
      </c>
    </row>
    <row r="12" spans="1:22" x14ac:dyDescent="0.2">
      <c r="A12" s="76" t="e">
        <f>+VLOOKUP(B12,#REF!,2,FALSE)</f>
        <v>#REF!</v>
      </c>
      <c r="B12" s="8" t="str">
        <f t="shared" si="0"/>
        <v>1422303N</v>
      </c>
      <c r="C12" s="122" t="s">
        <v>14</v>
      </c>
      <c r="D12" t="s">
        <v>15</v>
      </c>
      <c r="E12" s="139">
        <v>44562</v>
      </c>
      <c r="F12" s="149">
        <v>320</v>
      </c>
      <c r="G12" s="142">
        <v>5.84</v>
      </c>
      <c r="H12" s="142">
        <v>138.59</v>
      </c>
      <c r="I12" s="142">
        <v>58.07</v>
      </c>
      <c r="J12" s="142">
        <v>2.4300000000000002</v>
      </c>
      <c r="K12" s="81">
        <v>0</v>
      </c>
      <c r="L12" s="81">
        <v>-4.6100000000000003</v>
      </c>
      <c r="M12" s="81">
        <v>3.33</v>
      </c>
      <c r="N12" s="83">
        <v>3.11</v>
      </c>
      <c r="O12" s="81">
        <v>-1.02</v>
      </c>
      <c r="P12" s="143">
        <v>-0.47</v>
      </c>
      <c r="Q12" s="79">
        <f t="shared" si="2"/>
        <v>205.27</v>
      </c>
      <c r="R12" s="144">
        <v>20.440000000000001</v>
      </c>
      <c r="S12" s="84">
        <f t="shared" si="3"/>
        <v>225.71</v>
      </c>
      <c r="T12" s="82">
        <v>14.44</v>
      </c>
      <c r="U12" s="80">
        <f t="shared" si="1"/>
        <v>240.15</v>
      </c>
    </row>
    <row r="13" spans="1:22" x14ac:dyDescent="0.2">
      <c r="A13" s="76" t="e">
        <f>+VLOOKUP(B13,#REF!,2,FALSE)</f>
        <v>#REF!</v>
      </c>
      <c r="B13" s="8" t="str">
        <f t="shared" si="0"/>
        <v>0302303N</v>
      </c>
      <c r="C13" s="122" t="s">
        <v>20</v>
      </c>
      <c r="D13" t="s">
        <v>21</v>
      </c>
      <c r="E13" s="139">
        <v>44562</v>
      </c>
      <c r="F13" s="149">
        <v>160</v>
      </c>
      <c r="G13" s="142">
        <v>6.63</v>
      </c>
      <c r="H13" s="142">
        <v>106.33</v>
      </c>
      <c r="I13" s="142">
        <v>51.67</v>
      </c>
      <c r="J13" s="142">
        <v>7.36</v>
      </c>
      <c r="K13" s="81">
        <v>0</v>
      </c>
      <c r="L13" s="81">
        <v>0</v>
      </c>
      <c r="M13" s="81">
        <v>2.57</v>
      </c>
      <c r="N13" s="83">
        <v>2.61</v>
      </c>
      <c r="O13" s="81">
        <v>-0.95</v>
      </c>
      <c r="P13" s="143">
        <v>-0.48</v>
      </c>
      <c r="Q13" s="79">
        <f t="shared" si="2"/>
        <v>175.74000000000004</v>
      </c>
      <c r="R13" s="144">
        <v>18.97</v>
      </c>
      <c r="S13" s="84">
        <f t="shared" si="3"/>
        <v>194.71000000000004</v>
      </c>
      <c r="T13" s="82">
        <v>10.050000000000001</v>
      </c>
      <c r="U13" s="80">
        <f t="shared" si="1"/>
        <v>204.76000000000005</v>
      </c>
    </row>
    <row r="14" spans="1:22" x14ac:dyDescent="0.2">
      <c r="A14" s="76" t="e">
        <f>+VLOOKUP(B14,#REF!,2,FALSE)</f>
        <v>#REF!</v>
      </c>
      <c r="B14" s="8" t="str">
        <f t="shared" si="0"/>
        <v>3158302N</v>
      </c>
      <c r="C14" s="122" t="s">
        <v>22</v>
      </c>
      <c r="D14" t="s">
        <v>23</v>
      </c>
      <c r="E14" s="139">
        <v>44562</v>
      </c>
      <c r="F14" s="149">
        <v>83</v>
      </c>
      <c r="G14" s="142">
        <v>5.64</v>
      </c>
      <c r="H14" s="142">
        <v>132.44</v>
      </c>
      <c r="I14" s="142">
        <v>50.51</v>
      </c>
      <c r="J14" s="142">
        <v>0.14000000000000001</v>
      </c>
      <c r="K14" s="81">
        <v>0</v>
      </c>
      <c r="L14" s="81">
        <v>0</v>
      </c>
      <c r="M14" s="81">
        <v>1.77</v>
      </c>
      <c r="N14" s="83">
        <v>2.85</v>
      </c>
      <c r="O14" s="81">
        <v>-0.62</v>
      </c>
      <c r="P14" s="143">
        <v>-0.5</v>
      </c>
      <c r="Q14" s="79">
        <f t="shared" si="2"/>
        <v>192.22999999999996</v>
      </c>
      <c r="R14" s="144">
        <v>12.37</v>
      </c>
      <c r="S14" s="84">
        <f t="shared" si="3"/>
        <v>204.59999999999997</v>
      </c>
      <c r="T14" s="82">
        <v>13.83</v>
      </c>
      <c r="U14" s="80">
        <f t="shared" si="1"/>
        <v>218.42999999999998</v>
      </c>
    </row>
    <row r="15" spans="1:22" x14ac:dyDescent="0.2">
      <c r="A15" s="76" t="e">
        <f>+VLOOKUP(B15,#REF!,2,FALSE)</f>
        <v>#REF!</v>
      </c>
      <c r="B15" s="8" t="str">
        <f t="shared" si="0"/>
        <v>5026301N</v>
      </c>
      <c r="C15" s="122" t="s">
        <v>30</v>
      </c>
      <c r="D15" t="s">
        <v>31</v>
      </c>
      <c r="E15" s="139">
        <v>44562</v>
      </c>
      <c r="F15" s="149">
        <v>120</v>
      </c>
      <c r="G15" s="142">
        <v>8.5500000000000007</v>
      </c>
      <c r="H15" s="142">
        <v>127.51</v>
      </c>
      <c r="I15" s="142">
        <v>49.76</v>
      </c>
      <c r="J15" s="142">
        <v>0.77</v>
      </c>
      <c r="K15" s="81">
        <v>0</v>
      </c>
      <c r="L15" s="81">
        <v>0</v>
      </c>
      <c r="M15" s="81">
        <v>0.94</v>
      </c>
      <c r="N15" s="83">
        <v>2.81</v>
      </c>
      <c r="O15" s="81">
        <v>-0.72</v>
      </c>
      <c r="P15" s="143">
        <v>-0.48</v>
      </c>
      <c r="Q15" s="79">
        <f t="shared" si="2"/>
        <v>189.14000000000001</v>
      </c>
      <c r="R15" s="144">
        <v>14.36</v>
      </c>
      <c r="S15" s="84">
        <f t="shared" si="3"/>
        <v>203.5</v>
      </c>
      <c r="T15" s="82">
        <v>13.42</v>
      </c>
      <c r="U15" s="80">
        <f t="shared" si="1"/>
        <v>216.92</v>
      </c>
    </row>
    <row r="16" spans="1:22" x14ac:dyDescent="0.2">
      <c r="A16" s="76" t="e">
        <f>+VLOOKUP(B16,#REF!,2,FALSE)</f>
        <v>#REF!</v>
      </c>
      <c r="B16" s="8" t="str">
        <f t="shared" si="0"/>
        <v>0675302N</v>
      </c>
      <c r="C16" s="122" t="s">
        <v>32</v>
      </c>
      <c r="D16" t="s">
        <v>33</v>
      </c>
      <c r="E16" s="139">
        <v>44562</v>
      </c>
      <c r="F16" s="149">
        <v>120</v>
      </c>
      <c r="G16" s="142">
        <v>6.24</v>
      </c>
      <c r="H16" s="142">
        <v>124.98</v>
      </c>
      <c r="I16" s="142">
        <v>49.93</v>
      </c>
      <c r="J16" s="142">
        <v>0.19</v>
      </c>
      <c r="K16" s="81">
        <v>0</v>
      </c>
      <c r="L16" s="81">
        <v>0</v>
      </c>
      <c r="M16" s="81">
        <v>3.16</v>
      </c>
      <c r="N16" s="83">
        <v>2.76</v>
      </c>
      <c r="O16" s="81">
        <v>-0.8</v>
      </c>
      <c r="P16" s="143">
        <v>-0.52</v>
      </c>
      <c r="Q16" s="79">
        <f t="shared" si="2"/>
        <v>185.93999999999997</v>
      </c>
      <c r="R16" s="144">
        <v>16.04</v>
      </c>
      <c r="S16" s="84">
        <f t="shared" si="3"/>
        <v>201.97999999999996</v>
      </c>
      <c r="T16" s="82">
        <v>13.62</v>
      </c>
      <c r="U16" s="80">
        <f t="shared" si="1"/>
        <v>215.59999999999997</v>
      </c>
    </row>
    <row r="17" spans="1:21" x14ac:dyDescent="0.2">
      <c r="A17" s="76" t="e">
        <f>+VLOOKUP(B17,#REF!,2,FALSE)</f>
        <v>#REF!</v>
      </c>
      <c r="B17" s="8" t="str">
        <f t="shared" si="0"/>
        <v>5155301N</v>
      </c>
      <c r="C17" s="122" t="s">
        <v>865</v>
      </c>
      <c r="D17" t="s">
        <v>1502</v>
      </c>
      <c r="E17" s="139">
        <v>44562</v>
      </c>
      <c r="F17" s="149">
        <v>181</v>
      </c>
      <c r="G17" s="142">
        <v>5.52</v>
      </c>
      <c r="H17" s="142">
        <v>158.35</v>
      </c>
      <c r="I17" s="142">
        <v>59.22</v>
      </c>
      <c r="J17" s="142">
        <v>2.5299999999999998</v>
      </c>
      <c r="K17" s="81">
        <v>0</v>
      </c>
      <c r="L17" s="81">
        <v>0</v>
      </c>
      <c r="M17" s="81">
        <v>0.08</v>
      </c>
      <c r="N17" s="83">
        <v>3.38</v>
      </c>
      <c r="O17" s="81">
        <v>-0.78</v>
      </c>
      <c r="P17" s="143">
        <v>-0.59</v>
      </c>
      <c r="Q17" s="79">
        <f t="shared" si="2"/>
        <v>227.71</v>
      </c>
      <c r="R17" s="144">
        <v>15.53</v>
      </c>
      <c r="S17" s="84">
        <f t="shared" si="3"/>
        <v>243.24</v>
      </c>
      <c r="T17" s="82">
        <v>16.11</v>
      </c>
      <c r="U17" s="80">
        <f t="shared" si="1"/>
        <v>259.35000000000002</v>
      </c>
    </row>
    <row r="18" spans="1:21" x14ac:dyDescent="0.2">
      <c r="A18" s="76" t="e">
        <f>+VLOOKUP(B18,#REF!,2,FALSE)</f>
        <v>#REF!</v>
      </c>
      <c r="B18" s="8" t="str">
        <f t="shared" si="0"/>
        <v>5220303N</v>
      </c>
      <c r="C18" s="122" t="s">
        <v>34</v>
      </c>
      <c r="D18" t="s">
        <v>35</v>
      </c>
      <c r="E18" s="139">
        <v>44562</v>
      </c>
      <c r="F18" s="149">
        <v>140</v>
      </c>
      <c r="G18" s="142">
        <v>14.81</v>
      </c>
      <c r="H18" s="142">
        <v>149.28</v>
      </c>
      <c r="I18" s="142">
        <v>55.69</v>
      </c>
      <c r="J18" s="142">
        <v>3.03</v>
      </c>
      <c r="K18" s="81">
        <v>0</v>
      </c>
      <c r="L18" s="81">
        <v>-5.3</v>
      </c>
      <c r="M18" s="81">
        <v>0.1</v>
      </c>
      <c r="N18" s="83">
        <v>3.25</v>
      </c>
      <c r="O18" s="81">
        <v>-2.08</v>
      </c>
      <c r="P18" s="143">
        <v>-0.79</v>
      </c>
      <c r="Q18" s="79">
        <f t="shared" si="2"/>
        <v>217.98999999999998</v>
      </c>
      <c r="R18" s="144">
        <v>41.64</v>
      </c>
      <c r="S18" s="84">
        <f t="shared" si="3"/>
        <v>259.63</v>
      </c>
      <c r="T18" s="82">
        <v>16.68</v>
      </c>
      <c r="U18" s="80">
        <f t="shared" si="1"/>
        <v>276.31</v>
      </c>
    </row>
    <row r="19" spans="1:21" x14ac:dyDescent="0.2">
      <c r="A19" s="76" t="e">
        <f>+VLOOKUP(B19,#REF!,2,FALSE)</f>
        <v>#REF!</v>
      </c>
      <c r="B19" s="8" t="str">
        <f t="shared" si="0"/>
        <v>5907318N</v>
      </c>
      <c r="C19" s="122" t="s">
        <v>1431</v>
      </c>
      <c r="D19" t="s">
        <v>1448</v>
      </c>
      <c r="E19" s="139">
        <v>44562</v>
      </c>
      <c r="F19" s="149">
        <v>120</v>
      </c>
      <c r="G19" s="142">
        <v>17.52</v>
      </c>
      <c r="H19" s="142">
        <v>274.39999999999998</v>
      </c>
      <c r="I19" s="142">
        <v>59.53</v>
      </c>
      <c r="J19" s="142">
        <v>2.56</v>
      </c>
      <c r="K19" s="81">
        <v>0</v>
      </c>
      <c r="L19" s="81">
        <v>0</v>
      </c>
      <c r="M19" s="81">
        <v>1.2</v>
      </c>
      <c r="N19" s="83">
        <v>5.32</v>
      </c>
      <c r="O19" s="81">
        <v>-1.3</v>
      </c>
      <c r="P19" s="143">
        <v>-0.7</v>
      </c>
      <c r="Q19" s="79">
        <f t="shared" si="2"/>
        <v>358.52999999999992</v>
      </c>
      <c r="R19" s="144">
        <v>26.01</v>
      </c>
      <c r="S19" s="84">
        <f t="shared" si="3"/>
        <v>384.53999999999991</v>
      </c>
      <c r="T19" s="82">
        <v>20.87</v>
      </c>
      <c r="U19" s="80">
        <f t="shared" si="1"/>
        <v>405.40999999999991</v>
      </c>
    </row>
    <row r="20" spans="1:21" x14ac:dyDescent="0.2">
      <c r="A20" s="76" t="e">
        <f>+VLOOKUP(B20,#REF!,2,FALSE)</f>
        <v>#REF!</v>
      </c>
      <c r="B20" s="8" t="str">
        <f t="shared" si="0"/>
        <v>5154323N</v>
      </c>
      <c r="C20" s="122" t="s">
        <v>38</v>
      </c>
      <c r="D20" t="s">
        <v>39</v>
      </c>
      <c r="E20" s="139">
        <v>44562</v>
      </c>
      <c r="F20" s="149">
        <v>280</v>
      </c>
      <c r="G20" s="142">
        <v>14.58</v>
      </c>
      <c r="H20" s="142">
        <v>222.43</v>
      </c>
      <c r="I20" s="142">
        <v>61.04</v>
      </c>
      <c r="J20" s="142">
        <v>2.0699999999999998</v>
      </c>
      <c r="K20" s="81">
        <v>0</v>
      </c>
      <c r="L20" s="81">
        <v>0</v>
      </c>
      <c r="M20" s="81">
        <v>0</v>
      </c>
      <c r="N20" s="83">
        <v>4.49</v>
      </c>
      <c r="O20" s="81">
        <v>-1.7</v>
      </c>
      <c r="P20" s="143">
        <v>-0.8</v>
      </c>
      <c r="Q20" s="79">
        <f t="shared" si="2"/>
        <v>302.11</v>
      </c>
      <c r="R20" s="144">
        <v>34.049999999999997</v>
      </c>
      <c r="S20" s="84">
        <f t="shared" si="3"/>
        <v>336.16</v>
      </c>
      <c r="T20" s="82">
        <v>22.67</v>
      </c>
      <c r="U20" s="80">
        <f t="shared" si="1"/>
        <v>358.83000000000004</v>
      </c>
    </row>
    <row r="21" spans="1:21" x14ac:dyDescent="0.2">
      <c r="A21" s="76" t="e">
        <f>+VLOOKUP(B21,#REF!,2,FALSE)</f>
        <v>#REF!</v>
      </c>
      <c r="B21" s="8" t="str">
        <f t="shared" si="0"/>
        <v>1624000N</v>
      </c>
      <c r="C21" s="122" t="s">
        <v>42</v>
      </c>
      <c r="D21" t="s">
        <v>43</v>
      </c>
      <c r="E21" s="139">
        <v>44562</v>
      </c>
      <c r="F21" s="149">
        <v>135</v>
      </c>
      <c r="G21" s="142">
        <v>10.31</v>
      </c>
      <c r="H21" s="142">
        <v>97.27</v>
      </c>
      <c r="I21" s="142">
        <v>57.17</v>
      </c>
      <c r="J21" s="142">
        <v>5.44</v>
      </c>
      <c r="K21" s="81">
        <v>0</v>
      </c>
      <c r="L21" s="81">
        <v>0</v>
      </c>
      <c r="M21" s="81">
        <v>2.19</v>
      </c>
      <c r="N21" s="83">
        <v>2.57</v>
      </c>
      <c r="O21" s="81">
        <v>-2.76</v>
      </c>
      <c r="P21" s="143">
        <v>-0.54</v>
      </c>
      <c r="Q21" s="79">
        <f t="shared" si="2"/>
        <v>171.65</v>
      </c>
      <c r="R21" s="144">
        <v>55.22</v>
      </c>
      <c r="S21" s="84">
        <f t="shared" si="3"/>
        <v>226.87</v>
      </c>
      <c r="T21" s="82">
        <v>16.329999999999998</v>
      </c>
      <c r="U21" s="80">
        <f t="shared" si="1"/>
        <v>243.2</v>
      </c>
    </row>
    <row r="22" spans="1:21" x14ac:dyDescent="0.2">
      <c r="A22" s="76" t="e">
        <f>+VLOOKUP(B22,#REF!,2,FALSE)</f>
        <v>#REF!</v>
      </c>
      <c r="B22" s="8" t="str">
        <f t="shared" si="0"/>
        <v>2129303N</v>
      </c>
      <c r="C22" s="122" t="s">
        <v>44</v>
      </c>
      <c r="D22" t="s">
        <v>45</v>
      </c>
      <c r="E22" s="139">
        <v>44562</v>
      </c>
      <c r="F22" s="149">
        <v>80</v>
      </c>
      <c r="G22" s="142">
        <v>8.43</v>
      </c>
      <c r="H22" s="142">
        <v>121.14</v>
      </c>
      <c r="I22" s="142">
        <v>49.62</v>
      </c>
      <c r="J22" s="142">
        <v>7.23</v>
      </c>
      <c r="K22" s="81">
        <v>0</v>
      </c>
      <c r="L22" s="81">
        <v>0</v>
      </c>
      <c r="M22" s="81">
        <v>2.77</v>
      </c>
      <c r="N22" s="83">
        <v>2.83</v>
      </c>
      <c r="O22" s="81">
        <v>-1.73</v>
      </c>
      <c r="P22" s="143">
        <v>-0.46</v>
      </c>
      <c r="Q22" s="79">
        <f t="shared" si="2"/>
        <v>189.83</v>
      </c>
      <c r="R22" s="144">
        <v>34.65</v>
      </c>
      <c r="S22" s="84">
        <f t="shared" si="3"/>
        <v>224.48000000000002</v>
      </c>
      <c r="T22" s="82">
        <v>10.83</v>
      </c>
      <c r="U22" s="80">
        <f t="shared" si="1"/>
        <v>235.31000000000003</v>
      </c>
    </row>
    <row r="23" spans="1:21" x14ac:dyDescent="0.2">
      <c r="A23" s="76" t="e">
        <f>+VLOOKUP(B23,#REF!,2,FALSE)</f>
        <v>#REF!</v>
      </c>
      <c r="B23" s="8" t="str">
        <f t="shared" si="0"/>
        <v>7002356N</v>
      </c>
      <c r="C23" s="122" t="s">
        <v>46</v>
      </c>
      <c r="D23" t="s">
        <v>47</v>
      </c>
      <c r="E23" s="139">
        <v>44562</v>
      </c>
      <c r="F23" s="149">
        <v>409</v>
      </c>
      <c r="G23" s="142">
        <v>20.14</v>
      </c>
      <c r="H23" s="142">
        <v>193.34</v>
      </c>
      <c r="I23" s="142">
        <v>67.75</v>
      </c>
      <c r="J23" s="142">
        <v>1.75</v>
      </c>
      <c r="K23" s="81">
        <v>0</v>
      </c>
      <c r="L23" s="81">
        <v>0</v>
      </c>
      <c r="M23" s="81">
        <v>0</v>
      </c>
      <c r="N23" s="83">
        <v>4.2300000000000004</v>
      </c>
      <c r="O23" s="81">
        <v>-1.1399999999999999</v>
      </c>
      <c r="P23" s="143">
        <v>-0.79</v>
      </c>
      <c r="Q23" s="79">
        <f t="shared" si="2"/>
        <v>285.28000000000003</v>
      </c>
      <c r="R23" s="144">
        <v>22.74</v>
      </c>
      <c r="S23" s="84">
        <f t="shared" si="3"/>
        <v>308.02000000000004</v>
      </c>
      <c r="T23" s="82">
        <v>18.46</v>
      </c>
      <c r="U23" s="80">
        <f t="shared" si="1"/>
        <v>326.48</v>
      </c>
    </row>
    <row r="24" spans="1:21" x14ac:dyDescent="0.2">
      <c r="A24" s="76" t="e">
        <f>+VLOOKUP(B24,#REF!,2,FALSE)</f>
        <v>#REF!</v>
      </c>
      <c r="B24" s="8" t="str">
        <f t="shared" si="0"/>
        <v>5926300N</v>
      </c>
      <c r="C24" s="122" t="s">
        <v>48</v>
      </c>
      <c r="D24" t="s">
        <v>49</v>
      </c>
      <c r="E24" s="139">
        <v>44562</v>
      </c>
      <c r="F24" s="149">
        <v>197</v>
      </c>
      <c r="G24" s="142">
        <v>14.99</v>
      </c>
      <c r="H24" s="142">
        <v>146.62</v>
      </c>
      <c r="I24" s="142">
        <v>58.45</v>
      </c>
      <c r="J24" s="142">
        <v>3.67</v>
      </c>
      <c r="K24" s="81">
        <v>0</v>
      </c>
      <c r="L24" s="81">
        <v>0</v>
      </c>
      <c r="M24" s="81">
        <v>0</v>
      </c>
      <c r="N24" s="83">
        <v>3.35</v>
      </c>
      <c r="O24" s="81">
        <v>-1.1499999999999999</v>
      </c>
      <c r="P24" s="143">
        <v>-0.54</v>
      </c>
      <c r="Q24" s="79">
        <f t="shared" si="2"/>
        <v>225.39</v>
      </c>
      <c r="R24" s="144">
        <v>23.09</v>
      </c>
      <c r="S24" s="84">
        <f t="shared" si="3"/>
        <v>248.48</v>
      </c>
      <c r="T24" s="82">
        <v>16.39</v>
      </c>
      <c r="U24" s="80">
        <f t="shared" si="1"/>
        <v>264.87</v>
      </c>
    </row>
    <row r="25" spans="1:21" x14ac:dyDescent="0.2">
      <c r="A25" s="76" t="e">
        <f>+VLOOKUP(B25,#REF!,2,FALSE)</f>
        <v>#REF!</v>
      </c>
      <c r="B25" s="8" t="str">
        <f t="shared" si="0"/>
        <v>5153311N</v>
      </c>
      <c r="C25" s="122" t="s">
        <v>50</v>
      </c>
      <c r="D25" t="s">
        <v>51</v>
      </c>
      <c r="E25" s="139">
        <v>44562</v>
      </c>
      <c r="F25" s="149">
        <v>195</v>
      </c>
      <c r="G25" s="142">
        <v>16.48</v>
      </c>
      <c r="H25" s="142">
        <v>170.93</v>
      </c>
      <c r="I25" s="142">
        <v>60.63</v>
      </c>
      <c r="J25" s="142">
        <v>5.29</v>
      </c>
      <c r="K25" s="81">
        <v>0</v>
      </c>
      <c r="L25" s="81">
        <v>-5.49</v>
      </c>
      <c r="M25" s="81">
        <v>0</v>
      </c>
      <c r="N25" s="83">
        <v>3.79</v>
      </c>
      <c r="O25" s="81">
        <v>-0.95</v>
      </c>
      <c r="P25" s="143">
        <v>-0.75</v>
      </c>
      <c r="Q25" s="79">
        <f t="shared" si="2"/>
        <v>249.92999999999998</v>
      </c>
      <c r="R25" s="144">
        <v>19.07</v>
      </c>
      <c r="S25" s="84">
        <f t="shared" si="3"/>
        <v>269</v>
      </c>
      <c r="T25" s="82">
        <v>16.329999999999998</v>
      </c>
      <c r="U25" s="80">
        <f t="shared" si="1"/>
        <v>285.33</v>
      </c>
    </row>
    <row r="26" spans="1:21" x14ac:dyDescent="0.2">
      <c r="A26" s="76" t="e">
        <f>+VLOOKUP(B26,#REF!,2,FALSE)</f>
        <v>#REF!</v>
      </c>
      <c r="B26" s="8" t="str">
        <f t="shared" si="0"/>
        <v>7001378N</v>
      </c>
      <c r="C26" s="122" t="s">
        <v>56</v>
      </c>
      <c r="D26" t="s">
        <v>57</v>
      </c>
      <c r="E26" s="139">
        <v>44562</v>
      </c>
      <c r="F26" s="149">
        <v>380</v>
      </c>
      <c r="G26" s="142">
        <v>6.84</v>
      </c>
      <c r="H26" s="142">
        <v>212.83</v>
      </c>
      <c r="I26" s="142">
        <v>67.569999999999993</v>
      </c>
      <c r="J26" s="142">
        <v>3.27</v>
      </c>
      <c r="K26" s="81">
        <v>0</v>
      </c>
      <c r="L26" s="81">
        <v>0</v>
      </c>
      <c r="M26" s="81">
        <v>0.94</v>
      </c>
      <c r="N26" s="83">
        <v>4.3600000000000003</v>
      </c>
      <c r="O26" s="81">
        <v>-1.22</v>
      </c>
      <c r="P26" s="143">
        <v>-0.69</v>
      </c>
      <c r="Q26" s="79">
        <f t="shared" si="2"/>
        <v>293.89999999999998</v>
      </c>
      <c r="R26" s="144">
        <v>24.38</v>
      </c>
      <c r="S26" s="84">
        <f t="shared" si="3"/>
        <v>318.27999999999997</v>
      </c>
      <c r="T26" s="82">
        <v>16.7</v>
      </c>
      <c r="U26" s="80">
        <f t="shared" si="1"/>
        <v>334.97999999999996</v>
      </c>
    </row>
    <row r="27" spans="1:21" x14ac:dyDescent="0.2">
      <c r="A27" s="76" t="e">
        <f>+VLOOKUP(B27,#REF!,2,FALSE)</f>
        <v>#REF!</v>
      </c>
      <c r="B27" s="8" t="str">
        <f t="shared" si="0"/>
        <v>0501310N</v>
      </c>
      <c r="C27" s="122" t="s">
        <v>1503</v>
      </c>
      <c r="D27" t="s">
        <v>1504</v>
      </c>
      <c r="E27" s="139">
        <v>44562</v>
      </c>
      <c r="F27" s="149">
        <v>92</v>
      </c>
      <c r="G27" s="142">
        <v>5.37</v>
      </c>
      <c r="H27" s="142">
        <v>107.26</v>
      </c>
      <c r="I27" s="142">
        <v>47.84</v>
      </c>
      <c r="J27" s="142">
        <v>6.05</v>
      </c>
      <c r="K27" s="81">
        <v>0</v>
      </c>
      <c r="L27" s="81">
        <v>0</v>
      </c>
      <c r="M27" s="81">
        <v>1.76</v>
      </c>
      <c r="N27" s="83">
        <v>2.52</v>
      </c>
      <c r="O27" s="81">
        <v>-0.67</v>
      </c>
      <c r="P27" s="143">
        <v>-0.39</v>
      </c>
      <c r="Q27" s="79">
        <f t="shared" si="2"/>
        <v>169.74000000000007</v>
      </c>
      <c r="R27" s="144">
        <v>13.43</v>
      </c>
      <c r="S27" s="84">
        <f t="shared" si="3"/>
        <v>183.17000000000007</v>
      </c>
      <c r="T27" s="82">
        <v>10.81</v>
      </c>
      <c r="U27" s="80">
        <f t="shared" si="1"/>
        <v>193.98000000000008</v>
      </c>
    </row>
    <row r="28" spans="1:21" x14ac:dyDescent="0.2">
      <c r="A28" s="76" t="e">
        <f>+VLOOKUP(B28,#REF!,2,FALSE)</f>
        <v>#REF!</v>
      </c>
      <c r="B28" s="8" t="str">
        <f t="shared" si="0"/>
        <v>3801000N</v>
      </c>
      <c r="C28" s="122" t="s">
        <v>62</v>
      </c>
      <c r="D28" t="s">
        <v>63</v>
      </c>
      <c r="E28" s="139">
        <v>44562</v>
      </c>
      <c r="F28" s="149">
        <v>131</v>
      </c>
      <c r="G28" s="142">
        <v>11.96</v>
      </c>
      <c r="H28" s="142">
        <v>107.86</v>
      </c>
      <c r="I28" s="142">
        <v>56.36</v>
      </c>
      <c r="J28" s="142">
        <v>7.47</v>
      </c>
      <c r="K28" s="81">
        <v>0</v>
      </c>
      <c r="L28" s="81">
        <v>0</v>
      </c>
      <c r="M28" s="81">
        <v>0.05</v>
      </c>
      <c r="N28" s="83">
        <v>2.75</v>
      </c>
      <c r="O28" s="81">
        <v>-0.56000000000000005</v>
      </c>
      <c r="P28" s="143">
        <v>-0.6</v>
      </c>
      <c r="Q28" s="79">
        <f t="shared" si="2"/>
        <v>185.29000000000002</v>
      </c>
      <c r="R28" s="144">
        <v>11.13</v>
      </c>
      <c r="S28" s="84">
        <f t="shared" si="3"/>
        <v>196.42000000000002</v>
      </c>
      <c r="T28" s="82">
        <v>13.71</v>
      </c>
      <c r="U28" s="80">
        <f t="shared" si="1"/>
        <v>210.13000000000002</v>
      </c>
    </row>
    <row r="29" spans="1:21" x14ac:dyDescent="0.2">
      <c r="A29" s="76" t="e">
        <f>+VLOOKUP(B29,#REF!,2,FALSE)</f>
        <v>#REF!</v>
      </c>
      <c r="B29" s="8" t="str">
        <f t="shared" si="0"/>
        <v>1430301N</v>
      </c>
      <c r="C29" s="122" t="s">
        <v>64</v>
      </c>
      <c r="D29" t="s">
        <v>65</v>
      </c>
      <c r="E29" s="139">
        <v>44562</v>
      </c>
      <c r="F29" s="149">
        <v>230</v>
      </c>
      <c r="G29" s="142">
        <v>9.5299999999999994</v>
      </c>
      <c r="H29" s="142">
        <v>140.28</v>
      </c>
      <c r="I29" s="142">
        <v>50.63</v>
      </c>
      <c r="J29" s="142">
        <v>3.82</v>
      </c>
      <c r="K29" s="81">
        <v>0</v>
      </c>
      <c r="L29" s="81">
        <v>0</v>
      </c>
      <c r="M29" s="81">
        <v>2.4</v>
      </c>
      <c r="N29" s="83">
        <v>3.09</v>
      </c>
      <c r="O29" s="81">
        <v>-1.1299999999999999</v>
      </c>
      <c r="P29" s="143">
        <v>-0.54</v>
      </c>
      <c r="Q29" s="79">
        <f t="shared" si="2"/>
        <v>208.08</v>
      </c>
      <c r="R29" s="144">
        <v>22.64</v>
      </c>
      <c r="S29" s="84">
        <f t="shared" si="3"/>
        <v>230.72000000000003</v>
      </c>
      <c r="T29" s="82">
        <v>15.81</v>
      </c>
      <c r="U29" s="80">
        <f t="shared" si="1"/>
        <v>246.53000000000003</v>
      </c>
    </row>
    <row r="30" spans="1:21" x14ac:dyDescent="0.2">
      <c r="A30" s="76" t="e">
        <f>+VLOOKUP(B30,#REF!,2,FALSE)</f>
        <v>#REF!</v>
      </c>
      <c r="B30" s="8" t="str">
        <f t="shared" si="0"/>
        <v>2520301N</v>
      </c>
      <c r="C30" s="122" t="s">
        <v>68</v>
      </c>
      <c r="D30" t="s">
        <v>69</v>
      </c>
      <c r="E30" s="139">
        <v>44562</v>
      </c>
      <c r="F30" s="149">
        <v>40</v>
      </c>
      <c r="G30" s="142">
        <v>7.32</v>
      </c>
      <c r="H30" s="142">
        <v>119.08</v>
      </c>
      <c r="I30" s="142">
        <v>51.19</v>
      </c>
      <c r="J30" s="142">
        <v>2.39</v>
      </c>
      <c r="K30" s="81">
        <v>0</v>
      </c>
      <c r="L30" s="81">
        <v>0</v>
      </c>
      <c r="M30" s="81">
        <v>4.0999999999999996</v>
      </c>
      <c r="N30" s="83">
        <v>2.75</v>
      </c>
      <c r="O30" s="81">
        <v>-0.54</v>
      </c>
      <c r="P30" s="143">
        <v>-0.48</v>
      </c>
      <c r="Q30" s="79">
        <f t="shared" si="2"/>
        <v>185.81</v>
      </c>
      <c r="R30" s="144">
        <v>10.84</v>
      </c>
      <c r="S30" s="84">
        <f t="shared" si="3"/>
        <v>196.65</v>
      </c>
      <c r="T30" s="82">
        <v>15.89</v>
      </c>
      <c r="U30" s="80">
        <f t="shared" si="1"/>
        <v>212.54000000000002</v>
      </c>
    </row>
    <row r="31" spans="1:21" x14ac:dyDescent="0.2">
      <c r="A31" s="76" t="e">
        <f>+VLOOKUP(B31,#REF!,2,FALSE)</f>
        <v>#REF!</v>
      </c>
      <c r="B31" s="8" t="str">
        <f t="shared" si="0"/>
        <v>7000319N</v>
      </c>
      <c r="C31" s="122" t="s">
        <v>70</v>
      </c>
      <c r="D31" t="s">
        <v>71</v>
      </c>
      <c r="E31" s="139">
        <v>44562</v>
      </c>
      <c r="F31" s="149">
        <v>200</v>
      </c>
      <c r="G31" s="142">
        <v>8.8699999999999992</v>
      </c>
      <c r="H31" s="142">
        <v>160</v>
      </c>
      <c r="I31" s="142">
        <v>57.51</v>
      </c>
      <c r="J31" s="142">
        <v>4.07</v>
      </c>
      <c r="K31" s="81">
        <v>0</v>
      </c>
      <c r="L31" s="81">
        <v>0</v>
      </c>
      <c r="M31" s="81">
        <v>7.0000000000000007E-2</v>
      </c>
      <c r="N31" s="83">
        <v>3.45</v>
      </c>
      <c r="O31" s="81">
        <v>-0.91</v>
      </c>
      <c r="P31" s="143">
        <v>-0.6</v>
      </c>
      <c r="Q31" s="79">
        <f t="shared" si="2"/>
        <v>232.45999999999998</v>
      </c>
      <c r="R31" s="144">
        <v>18.13</v>
      </c>
      <c r="S31" s="84">
        <f t="shared" si="3"/>
        <v>250.58999999999997</v>
      </c>
      <c r="T31" s="82">
        <v>16.670000000000002</v>
      </c>
      <c r="U31" s="80">
        <f t="shared" si="1"/>
        <v>267.26</v>
      </c>
    </row>
    <row r="32" spans="1:21" x14ac:dyDescent="0.2">
      <c r="A32" s="76" t="e">
        <f>+VLOOKUP(B32,#REF!,2,FALSE)</f>
        <v>#REF!</v>
      </c>
      <c r="B32" s="8" t="str">
        <f t="shared" si="0"/>
        <v>4620300N</v>
      </c>
      <c r="C32" s="122" t="s">
        <v>74</v>
      </c>
      <c r="D32" t="s">
        <v>75</v>
      </c>
      <c r="E32" s="139">
        <v>44562</v>
      </c>
      <c r="F32" s="149">
        <v>262</v>
      </c>
      <c r="G32" s="142">
        <v>10.69</v>
      </c>
      <c r="H32" s="142">
        <v>112.95</v>
      </c>
      <c r="I32" s="142">
        <v>53.41</v>
      </c>
      <c r="J32" s="142">
        <v>3.5</v>
      </c>
      <c r="K32" s="81">
        <v>0</v>
      </c>
      <c r="L32" s="81">
        <v>0</v>
      </c>
      <c r="M32" s="81">
        <v>0.6</v>
      </c>
      <c r="N32" s="83">
        <v>2.71</v>
      </c>
      <c r="O32" s="81">
        <v>-0.64</v>
      </c>
      <c r="P32" s="143">
        <v>-0.43</v>
      </c>
      <c r="Q32" s="79">
        <f t="shared" si="2"/>
        <v>182.79000000000002</v>
      </c>
      <c r="R32" s="144">
        <v>12.88</v>
      </c>
      <c r="S32" s="84">
        <f t="shared" si="3"/>
        <v>195.67000000000002</v>
      </c>
      <c r="T32" s="82">
        <v>13.28</v>
      </c>
      <c r="U32" s="80">
        <f t="shared" si="1"/>
        <v>208.95000000000002</v>
      </c>
    </row>
    <row r="33" spans="1:21" x14ac:dyDescent="0.2">
      <c r="A33" s="76" t="e">
        <f>+VLOOKUP(B33,#REF!,2,FALSE)</f>
        <v>#REF!</v>
      </c>
      <c r="B33" s="8" t="str">
        <f t="shared" si="0"/>
        <v>5904317N</v>
      </c>
      <c r="C33" s="122" t="s">
        <v>81</v>
      </c>
      <c r="D33" t="s">
        <v>82</v>
      </c>
      <c r="E33" s="139">
        <v>44562</v>
      </c>
      <c r="F33" s="149">
        <v>60</v>
      </c>
      <c r="G33" s="142">
        <v>10.18</v>
      </c>
      <c r="H33" s="142">
        <v>124.33</v>
      </c>
      <c r="I33" s="142">
        <v>56.88</v>
      </c>
      <c r="J33" s="142">
        <v>3.94</v>
      </c>
      <c r="K33" s="81">
        <v>0</v>
      </c>
      <c r="L33" s="81">
        <v>0</v>
      </c>
      <c r="M33" s="81">
        <v>1.41</v>
      </c>
      <c r="N33" s="83">
        <v>2.94</v>
      </c>
      <c r="O33" s="81">
        <v>-0.47</v>
      </c>
      <c r="P33" s="143">
        <v>-0.55000000000000004</v>
      </c>
      <c r="Q33" s="79">
        <f t="shared" si="2"/>
        <v>198.65999999999997</v>
      </c>
      <c r="R33" s="144">
        <v>9.3800000000000008</v>
      </c>
      <c r="S33" s="84">
        <f t="shared" si="3"/>
        <v>208.03999999999996</v>
      </c>
      <c r="T33" s="82">
        <v>21.48</v>
      </c>
      <c r="U33" s="80">
        <f t="shared" si="1"/>
        <v>229.51999999999995</v>
      </c>
    </row>
    <row r="34" spans="1:21" x14ac:dyDescent="0.2">
      <c r="A34" s="76" t="e">
        <f>+VLOOKUP(B34,#REF!,2,FALSE)</f>
        <v>#REF!</v>
      </c>
      <c r="B34" s="8" t="str">
        <f t="shared" si="0"/>
        <v>7003412N</v>
      </c>
      <c r="C34" s="122" t="s">
        <v>1395</v>
      </c>
      <c r="D34" t="s">
        <v>1505</v>
      </c>
      <c r="E34" s="139">
        <v>44562</v>
      </c>
      <c r="F34" s="149">
        <v>163</v>
      </c>
      <c r="G34" s="142">
        <v>9.9</v>
      </c>
      <c r="H34" s="142">
        <v>231.63</v>
      </c>
      <c r="I34" s="142">
        <v>61.39</v>
      </c>
      <c r="J34" s="142">
        <v>2.2599999999999998</v>
      </c>
      <c r="K34" s="81">
        <v>0</v>
      </c>
      <c r="L34" s="81">
        <v>0</v>
      </c>
      <c r="M34" s="81">
        <v>0.8</v>
      </c>
      <c r="N34" s="83">
        <v>4.58</v>
      </c>
      <c r="O34" s="81">
        <v>-1.03</v>
      </c>
      <c r="P34" s="143">
        <v>-0.72</v>
      </c>
      <c r="Q34" s="79">
        <f t="shared" si="2"/>
        <v>308.81</v>
      </c>
      <c r="R34" s="144">
        <v>20.68</v>
      </c>
      <c r="S34" s="84">
        <f t="shared" si="3"/>
        <v>329.49</v>
      </c>
      <c r="T34" s="82">
        <v>13.68</v>
      </c>
      <c r="U34" s="80">
        <f t="shared" si="1"/>
        <v>343.17</v>
      </c>
    </row>
    <row r="35" spans="1:21" x14ac:dyDescent="0.2">
      <c r="A35" s="76" t="e">
        <f>+VLOOKUP(B35,#REF!,2,FALSE)</f>
        <v>#REF!</v>
      </c>
      <c r="B35" s="8" t="str">
        <f t="shared" si="0"/>
        <v>2902303N</v>
      </c>
      <c r="C35" s="122" t="s">
        <v>83</v>
      </c>
      <c r="D35" t="s">
        <v>84</v>
      </c>
      <c r="E35" s="139">
        <v>44562</v>
      </c>
      <c r="F35" s="149">
        <v>182</v>
      </c>
      <c r="G35" s="142">
        <v>6.88</v>
      </c>
      <c r="H35" s="142">
        <v>165.64</v>
      </c>
      <c r="I35" s="142">
        <v>59.72</v>
      </c>
      <c r="J35" s="142">
        <v>8.67</v>
      </c>
      <c r="K35" s="81">
        <v>0</v>
      </c>
      <c r="L35" s="81">
        <v>0</v>
      </c>
      <c r="M35" s="81">
        <v>0.57999999999999996</v>
      </c>
      <c r="N35" s="83">
        <v>3.61</v>
      </c>
      <c r="O35" s="81">
        <v>-0.67</v>
      </c>
      <c r="P35" s="143">
        <v>-0.67</v>
      </c>
      <c r="Q35" s="79">
        <f t="shared" si="2"/>
        <v>243.76000000000002</v>
      </c>
      <c r="R35" s="144">
        <v>13.48</v>
      </c>
      <c r="S35" s="84">
        <f t="shared" si="3"/>
        <v>257.24</v>
      </c>
      <c r="T35" s="82">
        <v>13.97</v>
      </c>
      <c r="U35" s="80">
        <f t="shared" si="1"/>
        <v>271.21000000000004</v>
      </c>
    </row>
    <row r="36" spans="1:21" x14ac:dyDescent="0.2">
      <c r="A36" s="76" t="e">
        <f>+VLOOKUP(B36,#REF!,2,FALSE)</f>
        <v>#REF!</v>
      </c>
      <c r="B36" s="8" t="str">
        <f t="shared" si="0"/>
        <v>7003401N</v>
      </c>
      <c r="C36" s="122" t="s">
        <v>85</v>
      </c>
      <c r="D36" t="s">
        <v>86</v>
      </c>
      <c r="E36" s="139">
        <v>44562</v>
      </c>
      <c r="F36" s="149">
        <v>120</v>
      </c>
      <c r="G36" s="142">
        <v>7.33</v>
      </c>
      <c r="H36" s="142">
        <v>201.27</v>
      </c>
      <c r="I36" s="142">
        <v>59.99</v>
      </c>
      <c r="J36" s="142">
        <v>5.49</v>
      </c>
      <c r="K36" s="81">
        <v>0</v>
      </c>
      <c r="L36" s="81">
        <v>0</v>
      </c>
      <c r="M36" s="81">
        <v>0.48</v>
      </c>
      <c r="N36" s="83">
        <v>4.1100000000000003</v>
      </c>
      <c r="O36" s="81">
        <v>-0.99</v>
      </c>
      <c r="P36" s="143">
        <v>-0.94</v>
      </c>
      <c r="Q36" s="79">
        <f t="shared" si="2"/>
        <v>276.74000000000007</v>
      </c>
      <c r="R36" s="144">
        <v>19.72</v>
      </c>
      <c r="S36" s="84">
        <f t="shared" si="3"/>
        <v>296.46000000000004</v>
      </c>
      <c r="T36" s="82">
        <v>16.28</v>
      </c>
      <c r="U36" s="80">
        <f t="shared" si="1"/>
        <v>312.74</v>
      </c>
    </row>
    <row r="37" spans="1:21" x14ac:dyDescent="0.2">
      <c r="A37" s="76" t="e">
        <f>+VLOOKUP(B37,#REF!,2,FALSE)</f>
        <v>#REF!</v>
      </c>
      <c r="B37" s="8" t="str">
        <f t="shared" si="0"/>
        <v>7001805N</v>
      </c>
      <c r="C37" s="122" t="s">
        <v>1432</v>
      </c>
      <c r="D37" t="s">
        <v>1449</v>
      </c>
      <c r="E37" s="139">
        <v>44562</v>
      </c>
      <c r="F37" s="149">
        <v>200</v>
      </c>
      <c r="G37" s="142">
        <v>12.25</v>
      </c>
      <c r="H37" s="142">
        <v>204.4</v>
      </c>
      <c r="I37" s="142">
        <v>61.73</v>
      </c>
      <c r="J37" s="142">
        <v>12.94</v>
      </c>
      <c r="K37" s="81">
        <v>0</v>
      </c>
      <c r="L37" s="81">
        <v>0</v>
      </c>
      <c r="M37" s="81">
        <v>7.14</v>
      </c>
      <c r="N37" s="83">
        <v>4.47</v>
      </c>
      <c r="O37" s="81">
        <v>-2.1</v>
      </c>
      <c r="P37" s="143">
        <v>-0.56999999999999995</v>
      </c>
      <c r="Q37" s="79">
        <f t="shared" si="2"/>
        <v>300.26</v>
      </c>
      <c r="R37" s="144">
        <v>42.06</v>
      </c>
      <c r="S37" s="84">
        <f t="shared" si="3"/>
        <v>342.32</v>
      </c>
      <c r="T37" s="82">
        <v>13.93</v>
      </c>
      <c r="U37" s="80">
        <f t="shared" si="1"/>
        <v>356.25</v>
      </c>
    </row>
    <row r="38" spans="1:21" x14ac:dyDescent="0.2">
      <c r="A38" s="76" t="e">
        <f>+VLOOKUP(B38,#REF!,2,FALSE)</f>
        <v>#REF!</v>
      </c>
      <c r="B38" s="8" t="str">
        <f t="shared" si="0"/>
        <v>5401312N</v>
      </c>
      <c r="C38" s="122" t="s">
        <v>1385</v>
      </c>
      <c r="D38" t="s">
        <v>88</v>
      </c>
      <c r="E38" s="139">
        <v>44562</v>
      </c>
      <c r="F38" s="149">
        <v>120</v>
      </c>
      <c r="G38" s="142">
        <v>11.27</v>
      </c>
      <c r="H38" s="142">
        <v>119.77</v>
      </c>
      <c r="I38" s="142">
        <v>48</v>
      </c>
      <c r="J38" s="142">
        <v>3.63</v>
      </c>
      <c r="K38" s="81">
        <v>0</v>
      </c>
      <c r="L38" s="81">
        <v>0</v>
      </c>
      <c r="M38" s="81">
        <v>1.87</v>
      </c>
      <c r="N38" s="83">
        <v>2.7</v>
      </c>
      <c r="O38" s="81">
        <v>-0.99</v>
      </c>
      <c r="P38" s="143">
        <v>-0.42</v>
      </c>
      <c r="Q38" s="79">
        <f t="shared" si="2"/>
        <v>185.82999999999998</v>
      </c>
      <c r="R38" s="144">
        <v>19.850000000000001</v>
      </c>
      <c r="S38" s="84">
        <f t="shared" si="3"/>
        <v>205.67999999999998</v>
      </c>
      <c r="T38" s="82">
        <v>12.99</v>
      </c>
      <c r="U38" s="80">
        <f t="shared" si="1"/>
        <v>218.67</v>
      </c>
    </row>
    <row r="39" spans="1:21" x14ac:dyDescent="0.2">
      <c r="A39" s="76" t="e">
        <f>+VLOOKUP(B39,#REF!,2,FALSE)</f>
        <v>#REF!</v>
      </c>
      <c r="B39" s="8" t="str">
        <f t="shared" si="0"/>
        <v>1451306N</v>
      </c>
      <c r="C39" s="122" t="s">
        <v>89</v>
      </c>
      <c r="D39" t="s">
        <v>1555</v>
      </c>
      <c r="E39" s="139">
        <v>44562</v>
      </c>
      <c r="F39" s="149">
        <v>272</v>
      </c>
      <c r="G39" s="142">
        <v>9.7200000000000006</v>
      </c>
      <c r="H39" s="142">
        <v>106.88</v>
      </c>
      <c r="I39" s="142">
        <v>50.8</v>
      </c>
      <c r="J39" s="142">
        <v>2.52</v>
      </c>
      <c r="K39" s="81">
        <v>0</v>
      </c>
      <c r="L39" s="81">
        <v>0</v>
      </c>
      <c r="M39" s="81">
        <v>0.48</v>
      </c>
      <c r="N39" s="83">
        <v>2.5499999999999998</v>
      </c>
      <c r="O39" s="81">
        <v>-1.1200000000000001</v>
      </c>
      <c r="P39" s="143">
        <v>-0.51</v>
      </c>
      <c r="Q39" s="79">
        <f t="shared" si="2"/>
        <v>171.32</v>
      </c>
      <c r="R39" s="144">
        <v>22.41</v>
      </c>
      <c r="S39" s="84">
        <f t="shared" si="3"/>
        <v>193.73</v>
      </c>
      <c r="T39" s="82">
        <v>16.47</v>
      </c>
      <c r="U39" s="80">
        <f t="shared" si="1"/>
        <v>210.2</v>
      </c>
    </row>
    <row r="40" spans="1:21" x14ac:dyDescent="0.2">
      <c r="A40" s="76" t="e">
        <f>+VLOOKUP(B40,#REF!,2,FALSE)</f>
        <v>#REF!</v>
      </c>
      <c r="B40" s="8" t="str">
        <f t="shared" si="0"/>
        <v>2950301N</v>
      </c>
      <c r="C40" s="122" t="s">
        <v>91</v>
      </c>
      <c r="D40" t="s">
        <v>92</v>
      </c>
      <c r="E40" s="139">
        <v>44562</v>
      </c>
      <c r="F40" s="149">
        <v>102</v>
      </c>
      <c r="G40" s="142">
        <v>5.29</v>
      </c>
      <c r="H40" s="142">
        <v>135.68</v>
      </c>
      <c r="I40" s="142">
        <v>58.92</v>
      </c>
      <c r="J40" s="142">
        <v>8.81</v>
      </c>
      <c r="K40" s="81">
        <v>0</v>
      </c>
      <c r="L40" s="81">
        <v>0</v>
      </c>
      <c r="M40" s="81">
        <v>0</v>
      </c>
      <c r="N40" s="83">
        <v>3.12</v>
      </c>
      <c r="O40" s="81">
        <v>-2.29</v>
      </c>
      <c r="P40" s="143">
        <v>-0.96</v>
      </c>
      <c r="Q40" s="79">
        <f t="shared" si="2"/>
        <v>208.57</v>
      </c>
      <c r="R40" s="144">
        <v>45.89</v>
      </c>
      <c r="S40" s="84">
        <f t="shared" si="3"/>
        <v>254.45999999999998</v>
      </c>
      <c r="T40" s="82">
        <v>23.18</v>
      </c>
      <c r="U40" s="80">
        <f t="shared" si="1"/>
        <v>277.64</v>
      </c>
    </row>
    <row r="41" spans="1:21" x14ac:dyDescent="0.2">
      <c r="A41" s="76" t="e">
        <f>+VLOOKUP(B41,#REF!,2,FALSE)</f>
        <v>#REF!</v>
      </c>
      <c r="B41" s="8" t="str">
        <f t="shared" si="0"/>
        <v>5151321N</v>
      </c>
      <c r="C41" s="122" t="s">
        <v>93</v>
      </c>
      <c r="D41" t="s">
        <v>94</v>
      </c>
      <c r="E41" s="139">
        <v>44562</v>
      </c>
      <c r="F41" s="149">
        <v>240</v>
      </c>
      <c r="G41" s="142">
        <v>8.4700000000000006</v>
      </c>
      <c r="H41" s="142">
        <v>176.3</v>
      </c>
      <c r="I41" s="142">
        <v>60.91</v>
      </c>
      <c r="J41" s="142">
        <v>3.28</v>
      </c>
      <c r="K41" s="81">
        <v>0</v>
      </c>
      <c r="L41" s="81">
        <v>0</v>
      </c>
      <c r="M41" s="81">
        <v>0.05</v>
      </c>
      <c r="N41" s="83">
        <v>3.73</v>
      </c>
      <c r="O41" s="81">
        <v>-1.07</v>
      </c>
      <c r="P41" s="143">
        <v>-0.57999999999999996</v>
      </c>
      <c r="Q41" s="79">
        <f t="shared" si="2"/>
        <v>251.09</v>
      </c>
      <c r="R41" s="144">
        <v>21.45</v>
      </c>
      <c r="S41" s="84">
        <f t="shared" si="3"/>
        <v>272.54000000000002</v>
      </c>
      <c r="T41" s="82">
        <v>15.89</v>
      </c>
      <c r="U41" s="80">
        <f t="shared" si="1"/>
        <v>288.43</v>
      </c>
    </row>
    <row r="42" spans="1:21" x14ac:dyDescent="0.2">
      <c r="A42" s="76" t="e">
        <f>+VLOOKUP(B42,#REF!,2,FALSE)</f>
        <v>#REF!</v>
      </c>
      <c r="B42" s="8" t="str">
        <f t="shared" si="0"/>
        <v>7001396N</v>
      </c>
      <c r="C42" s="122" t="s">
        <v>95</v>
      </c>
      <c r="D42" t="s">
        <v>96</v>
      </c>
      <c r="E42" s="139">
        <v>44562</v>
      </c>
      <c r="F42" s="149">
        <v>200</v>
      </c>
      <c r="G42" s="142">
        <v>12.31</v>
      </c>
      <c r="H42" s="142">
        <v>281.58</v>
      </c>
      <c r="I42" s="142">
        <v>61.98</v>
      </c>
      <c r="J42" s="142">
        <v>2.15</v>
      </c>
      <c r="K42" s="81">
        <v>0</v>
      </c>
      <c r="L42" s="81">
        <v>0</v>
      </c>
      <c r="M42" s="81">
        <v>0.24</v>
      </c>
      <c r="N42" s="83">
        <v>5.37</v>
      </c>
      <c r="O42" s="81">
        <v>-1.78</v>
      </c>
      <c r="P42" s="143">
        <v>-0.56999999999999995</v>
      </c>
      <c r="Q42" s="79">
        <f t="shared" si="2"/>
        <v>361.28000000000003</v>
      </c>
      <c r="R42" s="144">
        <v>35.54</v>
      </c>
      <c r="S42" s="84">
        <f t="shared" si="3"/>
        <v>396.82000000000005</v>
      </c>
      <c r="T42" s="82">
        <v>19.93</v>
      </c>
      <c r="U42" s="80">
        <f t="shared" si="1"/>
        <v>416.75000000000006</v>
      </c>
    </row>
    <row r="43" spans="1:21" x14ac:dyDescent="0.2">
      <c r="A43" s="76" t="e">
        <f>+VLOOKUP(B43,#REF!,2,FALSE)</f>
        <v>#REF!</v>
      </c>
      <c r="B43" s="8" t="str">
        <f t="shared" si="0"/>
        <v>5101301N</v>
      </c>
      <c r="C43" s="122" t="s">
        <v>97</v>
      </c>
      <c r="D43" t="s">
        <v>98</v>
      </c>
      <c r="E43" s="139">
        <v>44562</v>
      </c>
      <c r="F43" s="149">
        <v>175</v>
      </c>
      <c r="G43" s="142">
        <v>6.11</v>
      </c>
      <c r="H43" s="142">
        <v>217.36</v>
      </c>
      <c r="I43" s="142">
        <v>60.5</v>
      </c>
      <c r="J43" s="142">
        <v>1.94</v>
      </c>
      <c r="K43" s="81">
        <v>0</v>
      </c>
      <c r="L43" s="81">
        <v>-6.17</v>
      </c>
      <c r="M43" s="81">
        <v>0</v>
      </c>
      <c r="N43" s="83">
        <v>4.21</v>
      </c>
      <c r="O43" s="81">
        <v>-0.99</v>
      </c>
      <c r="P43" s="143">
        <v>-0.56999999999999995</v>
      </c>
      <c r="Q43" s="79">
        <f t="shared" si="2"/>
        <v>282.39</v>
      </c>
      <c r="R43" s="144">
        <v>19.829999999999998</v>
      </c>
      <c r="S43" s="84">
        <f t="shared" si="3"/>
        <v>302.21999999999997</v>
      </c>
      <c r="T43" s="82">
        <v>15.82</v>
      </c>
      <c r="U43" s="80">
        <f t="shared" si="1"/>
        <v>318.03999999999996</v>
      </c>
    </row>
    <row r="44" spans="1:21" x14ac:dyDescent="0.2">
      <c r="A44" s="76" t="e">
        <f>+VLOOKUP(B44,#REF!,2,FALSE)</f>
        <v>#REF!</v>
      </c>
      <c r="B44" s="8" t="str">
        <f t="shared" si="0"/>
        <v>7000399N</v>
      </c>
      <c r="C44" s="122" t="s">
        <v>1560</v>
      </c>
      <c r="D44" t="s">
        <v>1561</v>
      </c>
      <c r="E44" s="139">
        <v>44562</v>
      </c>
      <c r="F44" s="149">
        <v>448</v>
      </c>
      <c r="G44" s="142">
        <v>18.899999999999999</v>
      </c>
      <c r="H44" s="142">
        <v>193.94</v>
      </c>
      <c r="I44" s="142">
        <v>69.709999999999994</v>
      </c>
      <c r="J44" s="142">
        <v>4.1500000000000004</v>
      </c>
      <c r="K44" s="81">
        <v>0</v>
      </c>
      <c r="L44" s="81">
        <v>0</v>
      </c>
      <c r="M44" s="81">
        <v>1.1499999999999999</v>
      </c>
      <c r="N44" s="83">
        <v>4.3099999999999996</v>
      </c>
      <c r="O44" s="81">
        <v>-2.57</v>
      </c>
      <c r="P44" s="143">
        <v>-0.82</v>
      </c>
      <c r="Q44" s="79">
        <f t="shared" si="2"/>
        <v>288.77</v>
      </c>
      <c r="R44" s="144">
        <v>51.39</v>
      </c>
      <c r="S44" s="84">
        <f t="shared" si="3"/>
        <v>340.15999999999997</v>
      </c>
      <c r="T44" s="82">
        <v>19.73</v>
      </c>
      <c r="U44" s="80">
        <f t="shared" si="1"/>
        <v>359.89</v>
      </c>
    </row>
    <row r="45" spans="1:21" x14ac:dyDescent="0.2">
      <c r="A45" s="76" t="e">
        <f>+VLOOKUP(B45,#REF!,2,FALSE)</f>
        <v>#REF!</v>
      </c>
      <c r="B45" s="8" t="str">
        <f t="shared" si="0"/>
        <v>3201308N</v>
      </c>
      <c r="C45" s="122" t="s">
        <v>101</v>
      </c>
      <c r="D45" t="s">
        <v>102</v>
      </c>
      <c r="E45" s="139">
        <v>44562</v>
      </c>
      <c r="F45" s="149">
        <v>100</v>
      </c>
      <c r="G45" s="142">
        <v>11.39</v>
      </c>
      <c r="H45" s="142">
        <v>145.74</v>
      </c>
      <c r="I45" s="142">
        <v>50.91</v>
      </c>
      <c r="J45" s="142">
        <v>2.84</v>
      </c>
      <c r="K45" s="81">
        <v>0</v>
      </c>
      <c r="L45" s="81">
        <v>0</v>
      </c>
      <c r="M45" s="81">
        <v>1.64</v>
      </c>
      <c r="N45" s="83">
        <v>3.16</v>
      </c>
      <c r="O45" s="81">
        <v>-0.99</v>
      </c>
      <c r="P45" s="143">
        <v>-0.5</v>
      </c>
      <c r="Q45" s="79">
        <f t="shared" si="2"/>
        <v>214.18999999999997</v>
      </c>
      <c r="R45" s="144">
        <v>19.829999999999998</v>
      </c>
      <c r="S45" s="84">
        <f t="shared" si="3"/>
        <v>234.01999999999998</v>
      </c>
      <c r="T45" s="82">
        <v>17.57</v>
      </c>
      <c r="U45" s="80">
        <f t="shared" si="1"/>
        <v>251.58999999999997</v>
      </c>
    </row>
    <row r="46" spans="1:21" x14ac:dyDescent="0.2">
      <c r="A46" s="76" t="e">
        <f>+VLOOKUP(B46,#REF!,2,FALSE)</f>
        <v>#REF!</v>
      </c>
      <c r="B46" s="8" t="str">
        <f t="shared" si="0"/>
        <v>0722301N</v>
      </c>
      <c r="C46" s="122" t="s">
        <v>103</v>
      </c>
      <c r="D46" t="s">
        <v>104</v>
      </c>
      <c r="E46" s="139">
        <v>44562</v>
      </c>
      <c r="F46" s="149">
        <v>120</v>
      </c>
      <c r="G46" s="142">
        <v>6.25</v>
      </c>
      <c r="H46" s="142">
        <v>110.56</v>
      </c>
      <c r="I46" s="142">
        <v>46.37</v>
      </c>
      <c r="J46" s="142">
        <v>3.53</v>
      </c>
      <c r="K46" s="81">
        <v>0</v>
      </c>
      <c r="L46" s="81">
        <v>0</v>
      </c>
      <c r="M46" s="81">
        <v>3.48</v>
      </c>
      <c r="N46" s="83">
        <v>2.5499999999999998</v>
      </c>
      <c r="O46" s="81">
        <v>-0.66</v>
      </c>
      <c r="P46" s="143">
        <v>-0.42</v>
      </c>
      <c r="Q46" s="79">
        <f t="shared" si="2"/>
        <v>171.66000000000003</v>
      </c>
      <c r="R46" s="144">
        <v>13.11</v>
      </c>
      <c r="S46" s="84">
        <f t="shared" si="3"/>
        <v>184.77000000000004</v>
      </c>
      <c r="T46" s="82">
        <v>13.39</v>
      </c>
      <c r="U46" s="80">
        <f t="shared" si="1"/>
        <v>198.16000000000003</v>
      </c>
    </row>
    <row r="47" spans="1:21" x14ac:dyDescent="0.2">
      <c r="A47" s="76" t="e">
        <f>+VLOOKUP(B47,#REF!,2,FALSE)</f>
        <v>#REF!</v>
      </c>
      <c r="B47" s="8" t="str">
        <f t="shared" si="0"/>
        <v>5905303N</v>
      </c>
      <c r="C47" s="122" t="s">
        <v>105</v>
      </c>
      <c r="D47" t="s">
        <v>106</v>
      </c>
      <c r="E47" s="139">
        <v>44562</v>
      </c>
      <c r="F47" s="149">
        <v>43</v>
      </c>
      <c r="G47" s="142">
        <v>9.61</v>
      </c>
      <c r="H47" s="142">
        <v>146.68</v>
      </c>
      <c r="I47" s="142">
        <v>59.71</v>
      </c>
      <c r="J47" s="142">
        <v>1.28</v>
      </c>
      <c r="K47" s="81">
        <v>0</v>
      </c>
      <c r="L47" s="81">
        <v>0</v>
      </c>
      <c r="M47" s="81">
        <v>0.25</v>
      </c>
      <c r="N47" s="83">
        <v>3.25</v>
      </c>
      <c r="O47" s="81">
        <v>-0.51</v>
      </c>
      <c r="P47" s="143">
        <v>-0.72</v>
      </c>
      <c r="Q47" s="79">
        <f t="shared" si="2"/>
        <v>219.55000000000004</v>
      </c>
      <c r="R47" s="144">
        <v>10.130000000000001</v>
      </c>
      <c r="S47" s="84">
        <f t="shared" si="3"/>
        <v>229.68000000000004</v>
      </c>
      <c r="T47" s="82">
        <v>15.27</v>
      </c>
      <c r="U47" s="80">
        <f t="shared" si="1"/>
        <v>244.95000000000005</v>
      </c>
    </row>
    <row r="48" spans="1:21" x14ac:dyDescent="0.2">
      <c r="A48" s="76" t="e">
        <f>+VLOOKUP(B48,#REF!,2,FALSE)</f>
        <v>#REF!</v>
      </c>
      <c r="B48" s="8" t="str">
        <f t="shared" si="0"/>
        <v>5921301N</v>
      </c>
      <c r="C48" s="122" t="s">
        <v>107</v>
      </c>
      <c r="D48" t="s">
        <v>108</v>
      </c>
      <c r="E48" s="139">
        <v>44562</v>
      </c>
      <c r="F48" s="149">
        <v>200</v>
      </c>
      <c r="G48" s="142">
        <v>9</v>
      </c>
      <c r="H48" s="142">
        <v>143.19</v>
      </c>
      <c r="I48" s="142">
        <v>58.41</v>
      </c>
      <c r="J48" s="142">
        <v>0.97</v>
      </c>
      <c r="K48" s="81">
        <v>0</v>
      </c>
      <c r="L48" s="81">
        <v>0</v>
      </c>
      <c r="M48" s="81">
        <v>7.0000000000000007E-2</v>
      </c>
      <c r="N48" s="83">
        <v>3.16</v>
      </c>
      <c r="O48" s="81">
        <v>-0.86</v>
      </c>
      <c r="P48" s="143">
        <v>-0.7</v>
      </c>
      <c r="Q48" s="79">
        <f t="shared" si="2"/>
        <v>213.23999999999998</v>
      </c>
      <c r="R48" s="144">
        <v>17.12</v>
      </c>
      <c r="S48" s="84">
        <f t="shared" si="3"/>
        <v>230.35999999999999</v>
      </c>
      <c r="T48" s="82">
        <v>15.23</v>
      </c>
      <c r="U48" s="80">
        <f t="shared" si="1"/>
        <v>245.58999999999997</v>
      </c>
    </row>
    <row r="49" spans="1:21" x14ac:dyDescent="0.2">
      <c r="A49" s="76" t="e">
        <f>+VLOOKUP(B49,#REF!,2,FALSE)</f>
        <v>#REF!</v>
      </c>
      <c r="B49" s="8" t="str">
        <f t="shared" si="0"/>
        <v>0151300N</v>
      </c>
      <c r="C49" s="122" t="s">
        <v>109</v>
      </c>
      <c r="D49" t="s">
        <v>110</v>
      </c>
      <c r="E49" s="139">
        <v>44562</v>
      </c>
      <c r="F49" s="149">
        <v>120</v>
      </c>
      <c r="G49" s="142">
        <v>8.64</v>
      </c>
      <c r="H49" s="142">
        <v>160.38</v>
      </c>
      <c r="I49" s="142">
        <v>55.75</v>
      </c>
      <c r="J49" s="142">
        <v>4.97</v>
      </c>
      <c r="K49" s="81">
        <v>0</v>
      </c>
      <c r="L49" s="81">
        <v>-4.9800000000000004</v>
      </c>
      <c r="M49" s="81">
        <v>0.44</v>
      </c>
      <c r="N49" s="83">
        <v>3.39</v>
      </c>
      <c r="O49" s="81">
        <v>-0.83</v>
      </c>
      <c r="P49" s="143">
        <v>-0.49</v>
      </c>
      <c r="Q49" s="79">
        <f t="shared" si="2"/>
        <v>227.26999999999995</v>
      </c>
      <c r="R49" s="144">
        <v>16.63</v>
      </c>
      <c r="S49" s="84">
        <f t="shared" si="3"/>
        <v>243.89999999999995</v>
      </c>
      <c r="T49" s="82">
        <v>12.76</v>
      </c>
      <c r="U49" s="80">
        <f t="shared" si="1"/>
        <v>256.65999999999997</v>
      </c>
    </row>
    <row r="50" spans="1:21" x14ac:dyDescent="0.2">
      <c r="A50" s="76" t="e">
        <f>+VLOOKUP(B50,#REF!,2,FALSE)</f>
        <v>#REF!</v>
      </c>
      <c r="B50" s="8" t="str">
        <f t="shared" si="0"/>
        <v>3201307N</v>
      </c>
      <c r="C50" s="122" t="s">
        <v>111</v>
      </c>
      <c r="D50" t="s">
        <v>112</v>
      </c>
      <c r="E50" s="139">
        <v>44562</v>
      </c>
      <c r="F50" s="149">
        <v>120</v>
      </c>
      <c r="G50" s="142">
        <v>9.8699999999999992</v>
      </c>
      <c r="H50" s="142">
        <v>110.43</v>
      </c>
      <c r="I50" s="142">
        <v>49.19</v>
      </c>
      <c r="J50" s="142">
        <v>4.8499999999999996</v>
      </c>
      <c r="K50" s="81">
        <v>0</v>
      </c>
      <c r="L50" s="81">
        <v>0</v>
      </c>
      <c r="M50" s="81">
        <v>2.66</v>
      </c>
      <c r="N50" s="83">
        <v>2.65</v>
      </c>
      <c r="O50" s="81">
        <v>-0.52</v>
      </c>
      <c r="P50" s="143">
        <v>-0.38</v>
      </c>
      <c r="Q50" s="79">
        <f t="shared" si="2"/>
        <v>178.75</v>
      </c>
      <c r="R50" s="144">
        <v>10.32</v>
      </c>
      <c r="S50" s="84">
        <f t="shared" si="3"/>
        <v>189.07</v>
      </c>
      <c r="T50" s="82">
        <v>11.25</v>
      </c>
      <c r="U50" s="80">
        <f t="shared" si="1"/>
        <v>200.32</v>
      </c>
    </row>
    <row r="51" spans="1:21" x14ac:dyDescent="0.2">
      <c r="A51" s="76" t="e">
        <f>+VLOOKUP(B51,#REF!,2,FALSE)</f>
        <v>#REF!</v>
      </c>
      <c r="B51" s="8" t="str">
        <f t="shared" si="0"/>
        <v>7003352N</v>
      </c>
      <c r="C51" s="122" t="s">
        <v>113</v>
      </c>
      <c r="D51" t="s">
        <v>114</v>
      </c>
      <c r="E51" s="139">
        <v>44562</v>
      </c>
      <c r="F51" s="149">
        <v>120</v>
      </c>
      <c r="G51" s="142">
        <v>10.76</v>
      </c>
      <c r="H51" s="142">
        <v>148.51</v>
      </c>
      <c r="I51" s="142">
        <v>57.05</v>
      </c>
      <c r="J51" s="142">
        <v>3.66</v>
      </c>
      <c r="K51" s="81">
        <v>0</v>
      </c>
      <c r="L51" s="81">
        <v>-4.92</v>
      </c>
      <c r="M51" s="81">
        <v>5.66</v>
      </c>
      <c r="N51" s="83">
        <v>3.38</v>
      </c>
      <c r="O51" s="81">
        <v>-0.92</v>
      </c>
      <c r="P51" s="143">
        <v>-0.62</v>
      </c>
      <c r="Q51" s="79">
        <f t="shared" si="2"/>
        <v>222.56</v>
      </c>
      <c r="R51" s="144">
        <v>18.399999999999999</v>
      </c>
      <c r="S51" s="84">
        <f t="shared" si="3"/>
        <v>240.96</v>
      </c>
      <c r="T51" s="82">
        <v>14.75</v>
      </c>
      <c r="U51" s="80">
        <f t="shared" si="1"/>
        <v>255.71</v>
      </c>
    </row>
    <row r="52" spans="1:21" x14ac:dyDescent="0.2">
      <c r="A52" s="76" t="e">
        <f>+VLOOKUP(B52,#REF!,2,FALSE)</f>
        <v>#REF!</v>
      </c>
      <c r="B52" s="8" t="str">
        <f t="shared" si="0"/>
        <v>3301330N</v>
      </c>
      <c r="C52" s="122" t="s">
        <v>1562</v>
      </c>
      <c r="D52" t="s">
        <v>1563</v>
      </c>
      <c r="E52" s="139">
        <v>44562</v>
      </c>
      <c r="F52" s="149">
        <v>440</v>
      </c>
      <c r="G52" s="142">
        <v>6.56</v>
      </c>
      <c r="H52" s="142">
        <v>165.93</v>
      </c>
      <c r="I52" s="142">
        <v>59.1</v>
      </c>
      <c r="J52" s="142">
        <v>7.32</v>
      </c>
      <c r="K52" s="81">
        <v>0</v>
      </c>
      <c r="L52" s="81">
        <v>0</v>
      </c>
      <c r="M52" s="81">
        <v>1.9</v>
      </c>
      <c r="N52" s="83">
        <v>3.61</v>
      </c>
      <c r="O52" s="81">
        <v>-0.95</v>
      </c>
      <c r="P52" s="143">
        <v>-0.54</v>
      </c>
      <c r="Q52" s="79">
        <f t="shared" si="2"/>
        <v>242.93000000000004</v>
      </c>
      <c r="R52" s="144">
        <v>18.96</v>
      </c>
      <c r="S52" s="84">
        <f t="shared" si="3"/>
        <v>261.89000000000004</v>
      </c>
      <c r="T52" s="82">
        <v>15.31</v>
      </c>
      <c r="U52" s="80">
        <f t="shared" si="1"/>
        <v>277.20000000000005</v>
      </c>
    </row>
    <row r="53" spans="1:21" x14ac:dyDescent="0.2">
      <c r="A53" s="76" t="e">
        <f>+VLOOKUP(B53,#REF!,2,FALSE)</f>
        <v>#REF!</v>
      </c>
      <c r="B53" s="8" t="str">
        <f t="shared" si="0"/>
        <v>7001394N</v>
      </c>
      <c r="C53" s="122" t="s">
        <v>125</v>
      </c>
      <c r="D53" t="s">
        <v>126</v>
      </c>
      <c r="E53" s="139">
        <v>44562</v>
      </c>
      <c r="F53" s="149">
        <v>504</v>
      </c>
      <c r="G53" s="142">
        <v>38.07</v>
      </c>
      <c r="H53" s="142">
        <v>250.43</v>
      </c>
      <c r="I53" s="142">
        <v>68.400000000000006</v>
      </c>
      <c r="J53" s="142">
        <v>3.07</v>
      </c>
      <c r="K53" s="81">
        <v>0</v>
      </c>
      <c r="L53" s="81">
        <v>0</v>
      </c>
      <c r="M53" s="81">
        <v>7.79</v>
      </c>
      <c r="N53" s="83">
        <v>5.39</v>
      </c>
      <c r="O53" s="81">
        <v>-2.85</v>
      </c>
      <c r="P53" s="143">
        <v>-0.74</v>
      </c>
      <c r="Q53" s="79">
        <f t="shared" si="2"/>
        <v>369.55999999999995</v>
      </c>
      <c r="R53" s="144">
        <v>56.91</v>
      </c>
      <c r="S53" s="84">
        <f t="shared" si="3"/>
        <v>426.46999999999991</v>
      </c>
      <c r="T53" s="82">
        <v>23.73</v>
      </c>
      <c r="U53" s="80">
        <f t="shared" si="1"/>
        <v>450.19999999999993</v>
      </c>
    </row>
    <row r="54" spans="1:21" x14ac:dyDescent="0.2">
      <c r="A54" s="76" t="e">
        <f>+VLOOKUP(B54,#REF!,2,FALSE)</f>
        <v>#REF!</v>
      </c>
      <c r="B54" s="8" t="str">
        <f t="shared" si="0"/>
        <v>5931302N</v>
      </c>
      <c r="C54" s="122" t="s">
        <v>1714</v>
      </c>
      <c r="D54" t="s">
        <v>128</v>
      </c>
      <c r="E54" s="139">
        <v>44562</v>
      </c>
      <c r="F54" s="149">
        <v>120</v>
      </c>
      <c r="G54" s="142">
        <v>10.95</v>
      </c>
      <c r="H54" s="142">
        <v>164.31</v>
      </c>
      <c r="I54" s="142">
        <v>56.07</v>
      </c>
      <c r="J54" s="142">
        <v>3.33</v>
      </c>
      <c r="K54" s="81">
        <v>0</v>
      </c>
      <c r="L54" s="81">
        <v>0</v>
      </c>
      <c r="M54" s="81">
        <v>0.36</v>
      </c>
      <c r="N54" s="83">
        <v>3.53</v>
      </c>
      <c r="O54" s="81">
        <v>-1.28</v>
      </c>
      <c r="P54" s="143">
        <v>-0.47</v>
      </c>
      <c r="Q54" s="79">
        <f t="shared" si="2"/>
        <v>236.8</v>
      </c>
      <c r="R54" s="144">
        <v>25.68</v>
      </c>
      <c r="S54" s="84">
        <f t="shared" si="3"/>
        <v>262.48</v>
      </c>
      <c r="T54" s="82">
        <v>13.81</v>
      </c>
      <c r="U54" s="80">
        <f t="shared" si="1"/>
        <v>276.29000000000002</v>
      </c>
    </row>
    <row r="55" spans="1:21" x14ac:dyDescent="0.2">
      <c r="A55" s="76" t="e">
        <f>+VLOOKUP(B55,#REF!,2,FALSE)</f>
        <v>#REF!</v>
      </c>
      <c r="B55" s="8" t="str">
        <f t="shared" si="0"/>
        <v>7003309N</v>
      </c>
      <c r="C55" s="122" t="s">
        <v>129</v>
      </c>
      <c r="D55" t="s">
        <v>130</v>
      </c>
      <c r="E55" s="139">
        <v>44562</v>
      </c>
      <c r="F55" s="149">
        <v>200</v>
      </c>
      <c r="G55" s="142">
        <v>9.57</v>
      </c>
      <c r="H55" s="142">
        <v>128.53</v>
      </c>
      <c r="I55" s="142">
        <v>58.56</v>
      </c>
      <c r="J55" s="142">
        <v>4.63</v>
      </c>
      <c r="K55" s="81">
        <v>0</v>
      </c>
      <c r="L55" s="81">
        <v>0</v>
      </c>
      <c r="M55" s="81">
        <v>0.11</v>
      </c>
      <c r="N55" s="83">
        <v>3.02</v>
      </c>
      <c r="O55" s="81">
        <v>-0.72</v>
      </c>
      <c r="P55" s="143">
        <v>-0.49</v>
      </c>
      <c r="Q55" s="79">
        <f t="shared" si="2"/>
        <v>203.21</v>
      </c>
      <c r="R55" s="144">
        <v>14.47</v>
      </c>
      <c r="S55" s="84">
        <f t="shared" si="3"/>
        <v>217.68</v>
      </c>
      <c r="T55" s="82">
        <v>12.78</v>
      </c>
      <c r="U55" s="80">
        <f t="shared" si="1"/>
        <v>230.46</v>
      </c>
    </row>
    <row r="56" spans="1:21" x14ac:dyDescent="0.2">
      <c r="A56" s="76" t="e">
        <f>+VLOOKUP(B56,#REF!,2,FALSE)</f>
        <v>#REF!</v>
      </c>
      <c r="B56" s="8" t="str">
        <f t="shared" si="0"/>
        <v>0301308N</v>
      </c>
      <c r="C56" s="122" t="s">
        <v>131</v>
      </c>
      <c r="D56" t="s">
        <v>132</v>
      </c>
      <c r="E56" s="139">
        <v>44562</v>
      </c>
      <c r="F56" s="149">
        <v>356</v>
      </c>
      <c r="G56" s="142">
        <v>7.37</v>
      </c>
      <c r="H56" s="142">
        <v>143.93</v>
      </c>
      <c r="I56" s="142">
        <v>61.24</v>
      </c>
      <c r="J56" s="142">
        <v>3.85</v>
      </c>
      <c r="K56" s="81">
        <v>0</v>
      </c>
      <c r="L56" s="81">
        <v>0</v>
      </c>
      <c r="M56" s="81">
        <v>2.69</v>
      </c>
      <c r="N56" s="83">
        <v>3.28</v>
      </c>
      <c r="O56" s="81">
        <v>-0.62</v>
      </c>
      <c r="P56" s="143">
        <v>-0.45</v>
      </c>
      <c r="Q56" s="79">
        <f t="shared" si="2"/>
        <v>221.29000000000002</v>
      </c>
      <c r="R56" s="144">
        <v>12.33</v>
      </c>
      <c r="S56" s="84">
        <f t="shared" si="3"/>
        <v>233.62000000000003</v>
      </c>
      <c r="T56" s="82">
        <v>13.67</v>
      </c>
      <c r="U56" s="80">
        <f t="shared" si="1"/>
        <v>247.29000000000002</v>
      </c>
    </row>
    <row r="57" spans="1:21" x14ac:dyDescent="0.2">
      <c r="A57" s="76" t="e">
        <f>+VLOOKUP(B57,#REF!,2,FALSE)</f>
        <v>#REF!</v>
      </c>
      <c r="B57" s="8" t="str">
        <f t="shared" si="0"/>
        <v>2701354N</v>
      </c>
      <c r="C57" s="122" t="s">
        <v>133</v>
      </c>
      <c r="D57" t="s">
        <v>134</v>
      </c>
      <c r="E57" s="139">
        <v>44562</v>
      </c>
      <c r="F57" s="149">
        <v>80</v>
      </c>
      <c r="G57" s="142">
        <v>8.01</v>
      </c>
      <c r="H57" s="142">
        <v>113.03</v>
      </c>
      <c r="I57" s="142">
        <v>51.62</v>
      </c>
      <c r="J57" s="142">
        <v>5.95</v>
      </c>
      <c r="K57" s="81">
        <v>0</v>
      </c>
      <c r="L57" s="81">
        <v>0</v>
      </c>
      <c r="M57" s="81">
        <v>3.36</v>
      </c>
      <c r="N57" s="83">
        <v>2.72</v>
      </c>
      <c r="O57" s="81">
        <v>-0.41</v>
      </c>
      <c r="P57" s="143">
        <v>-0.43</v>
      </c>
      <c r="Q57" s="79">
        <f t="shared" si="2"/>
        <v>183.85</v>
      </c>
      <c r="R57" s="144">
        <v>8.2200000000000006</v>
      </c>
      <c r="S57" s="84">
        <f t="shared" si="3"/>
        <v>192.07</v>
      </c>
      <c r="T57" s="82">
        <v>14.76</v>
      </c>
      <c r="U57" s="80">
        <f t="shared" si="1"/>
        <v>206.82999999999998</v>
      </c>
    </row>
    <row r="58" spans="1:21" x14ac:dyDescent="0.2">
      <c r="A58" s="76" t="e">
        <f>+VLOOKUP(B58,#REF!,2,FALSE)</f>
        <v>#REF!</v>
      </c>
      <c r="B58" s="8" t="str">
        <f t="shared" si="0"/>
        <v>7000381N</v>
      </c>
      <c r="C58" s="122" t="s">
        <v>139</v>
      </c>
      <c r="D58" t="s">
        <v>140</v>
      </c>
      <c r="E58" s="139">
        <v>44562</v>
      </c>
      <c r="F58" s="149">
        <v>200</v>
      </c>
      <c r="G58" s="142">
        <v>8.67</v>
      </c>
      <c r="H58" s="142">
        <v>183.18</v>
      </c>
      <c r="I58" s="142">
        <v>60.21</v>
      </c>
      <c r="J58" s="142">
        <v>2.86</v>
      </c>
      <c r="K58" s="81">
        <v>0</v>
      </c>
      <c r="L58" s="81">
        <v>0</v>
      </c>
      <c r="M58" s="81">
        <v>5.52</v>
      </c>
      <c r="N58" s="83">
        <v>3.9</v>
      </c>
      <c r="O58" s="81">
        <v>-1.45</v>
      </c>
      <c r="P58" s="143">
        <v>-0.76</v>
      </c>
      <c r="Q58" s="79">
        <f t="shared" si="2"/>
        <v>262.13</v>
      </c>
      <c r="R58" s="144">
        <v>29</v>
      </c>
      <c r="S58" s="84">
        <f t="shared" si="3"/>
        <v>291.13</v>
      </c>
      <c r="T58" s="82">
        <v>17.989999999999998</v>
      </c>
      <c r="U58" s="80">
        <f t="shared" si="1"/>
        <v>309.12</v>
      </c>
    </row>
    <row r="59" spans="1:21" x14ac:dyDescent="0.2">
      <c r="A59" s="76" t="e">
        <f>+VLOOKUP(B59,#REF!,2,FALSE)</f>
        <v>#REF!</v>
      </c>
      <c r="B59" s="8" t="str">
        <f t="shared" si="0"/>
        <v>7000397N</v>
      </c>
      <c r="C59" s="122" t="s">
        <v>1507</v>
      </c>
      <c r="D59" t="s">
        <v>1508</v>
      </c>
      <c r="E59" s="139">
        <v>44562</v>
      </c>
      <c r="F59" s="149">
        <v>199</v>
      </c>
      <c r="G59" s="142">
        <v>21.18</v>
      </c>
      <c r="H59" s="142">
        <v>208.32</v>
      </c>
      <c r="I59" s="142">
        <v>59.68</v>
      </c>
      <c r="J59" s="142">
        <v>3.05</v>
      </c>
      <c r="K59" s="81">
        <v>0</v>
      </c>
      <c r="L59" s="81">
        <v>0</v>
      </c>
      <c r="M59" s="81">
        <v>0</v>
      </c>
      <c r="N59" s="83">
        <v>4.37</v>
      </c>
      <c r="O59" s="81">
        <v>-1.75</v>
      </c>
      <c r="P59" s="143">
        <v>-0.79</v>
      </c>
      <c r="Q59" s="79">
        <f t="shared" si="2"/>
        <v>294.06</v>
      </c>
      <c r="R59" s="144">
        <v>34.950000000000003</v>
      </c>
      <c r="S59" s="84">
        <f t="shared" si="3"/>
        <v>329.01</v>
      </c>
      <c r="T59" s="82">
        <v>21.12</v>
      </c>
      <c r="U59" s="80">
        <f t="shared" si="1"/>
        <v>350.13</v>
      </c>
    </row>
    <row r="60" spans="1:21" x14ac:dyDescent="0.2">
      <c r="A60" s="76" t="e">
        <f>+VLOOKUP(B60,#REF!,2,FALSE)</f>
        <v>#REF!</v>
      </c>
      <c r="B60" s="8" t="str">
        <f t="shared" si="0"/>
        <v>7000380N</v>
      </c>
      <c r="C60" s="122" t="s">
        <v>141</v>
      </c>
      <c r="D60" t="s">
        <v>142</v>
      </c>
      <c r="E60" s="139">
        <v>44562</v>
      </c>
      <c r="F60" s="149">
        <v>240</v>
      </c>
      <c r="G60" s="142">
        <v>6.73</v>
      </c>
      <c r="H60" s="142">
        <v>220.47</v>
      </c>
      <c r="I60" s="142">
        <v>58.11</v>
      </c>
      <c r="J60" s="142">
        <v>3.81</v>
      </c>
      <c r="K60" s="81">
        <v>0</v>
      </c>
      <c r="L60" s="81">
        <v>0</v>
      </c>
      <c r="M60" s="81">
        <v>0.63</v>
      </c>
      <c r="N60" s="83">
        <v>4.34</v>
      </c>
      <c r="O60" s="81">
        <v>-0.6</v>
      </c>
      <c r="P60" s="143">
        <v>-0.54</v>
      </c>
      <c r="Q60" s="79">
        <f t="shared" si="2"/>
        <v>292.94999999999993</v>
      </c>
      <c r="R60" s="144">
        <v>11.93</v>
      </c>
      <c r="S60" s="84">
        <f t="shared" si="3"/>
        <v>304.87999999999994</v>
      </c>
      <c r="T60" s="82">
        <v>15.22</v>
      </c>
      <c r="U60" s="80">
        <f t="shared" si="1"/>
        <v>320.09999999999997</v>
      </c>
    </row>
    <row r="61" spans="1:21" x14ac:dyDescent="0.2">
      <c r="A61" s="76" t="e">
        <f>+VLOOKUP(B61,#REF!,2,FALSE)</f>
        <v>#REF!</v>
      </c>
      <c r="B61" s="8" t="str">
        <f t="shared" si="0"/>
        <v>7000364N</v>
      </c>
      <c r="C61" s="122" t="s">
        <v>143</v>
      </c>
      <c r="D61" t="s">
        <v>1564</v>
      </c>
      <c r="E61" s="139">
        <v>44562</v>
      </c>
      <c r="F61" s="149">
        <v>240</v>
      </c>
      <c r="G61" s="142">
        <v>27.58</v>
      </c>
      <c r="H61" s="142">
        <v>163.13</v>
      </c>
      <c r="I61" s="142">
        <v>60.19</v>
      </c>
      <c r="J61" s="142">
        <v>3.16</v>
      </c>
      <c r="K61" s="81">
        <v>0</v>
      </c>
      <c r="L61" s="81">
        <v>0</v>
      </c>
      <c r="M61" s="81">
        <v>0</v>
      </c>
      <c r="N61" s="83">
        <v>3.8</v>
      </c>
      <c r="O61" s="81">
        <v>-0.47</v>
      </c>
      <c r="P61" s="143">
        <v>-0.71</v>
      </c>
      <c r="Q61" s="79">
        <f t="shared" si="2"/>
        <v>256.67999999999995</v>
      </c>
      <c r="R61" s="144">
        <v>9.49</v>
      </c>
      <c r="S61" s="84">
        <f t="shared" si="3"/>
        <v>266.16999999999996</v>
      </c>
      <c r="T61" s="82">
        <v>25.22</v>
      </c>
      <c r="U61" s="80">
        <f t="shared" si="1"/>
        <v>291.39</v>
      </c>
    </row>
    <row r="62" spans="1:21" x14ac:dyDescent="0.2">
      <c r="A62" s="76" t="e">
        <f>+VLOOKUP(B62,#REF!,2,FALSE)</f>
        <v>#REF!</v>
      </c>
      <c r="B62" s="8" t="str">
        <f t="shared" si="0"/>
        <v>5123304N</v>
      </c>
      <c r="C62" s="122" t="s">
        <v>145</v>
      </c>
      <c r="D62" t="s">
        <v>146</v>
      </c>
      <c r="E62" s="139">
        <v>44562</v>
      </c>
      <c r="F62" s="149">
        <v>160</v>
      </c>
      <c r="G62" s="142">
        <v>14.03</v>
      </c>
      <c r="H62" s="142">
        <v>173.25</v>
      </c>
      <c r="I62" s="142">
        <v>60.81</v>
      </c>
      <c r="J62" s="142">
        <v>2.09</v>
      </c>
      <c r="K62" s="81">
        <v>0</v>
      </c>
      <c r="L62" s="81">
        <v>0</v>
      </c>
      <c r="M62" s="81">
        <v>0.3</v>
      </c>
      <c r="N62" s="83">
        <v>3.75</v>
      </c>
      <c r="O62" s="81">
        <v>-0.99</v>
      </c>
      <c r="P62" s="143">
        <v>-0.83</v>
      </c>
      <c r="Q62" s="79">
        <f t="shared" si="2"/>
        <v>252.41</v>
      </c>
      <c r="R62" s="144">
        <v>19.809999999999999</v>
      </c>
      <c r="S62" s="84">
        <f t="shared" si="3"/>
        <v>272.21999999999997</v>
      </c>
      <c r="T62" s="82">
        <v>16.309999999999999</v>
      </c>
      <c r="U62" s="80">
        <f t="shared" si="1"/>
        <v>288.52999999999997</v>
      </c>
    </row>
    <row r="63" spans="1:21" x14ac:dyDescent="0.2">
      <c r="A63" s="76" t="e">
        <f>+VLOOKUP(B63,#REF!,2,FALSE)</f>
        <v>#REF!</v>
      </c>
      <c r="B63" s="8" t="str">
        <f t="shared" si="0"/>
        <v>7003399N</v>
      </c>
      <c r="C63" s="122" t="s">
        <v>147</v>
      </c>
      <c r="D63" t="s">
        <v>148</v>
      </c>
      <c r="E63" s="139">
        <v>44562</v>
      </c>
      <c r="F63" s="149">
        <v>298</v>
      </c>
      <c r="G63" s="142">
        <v>13.12</v>
      </c>
      <c r="H63" s="142">
        <v>186.01</v>
      </c>
      <c r="I63" s="142">
        <v>59.79</v>
      </c>
      <c r="J63" s="142">
        <v>8.0500000000000007</v>
      </c>
      <c r="K63" s="81">
        <v>0</v>
      </c>
      <c r="L63" s="81">
        <v>0</v>
      </c>
      <c r="M63" s="81">
        <v>0.56000000000000005</v>
      </c>
      <c r="N63" s="83">
        <v>4</v>
      </c>
      <c r="O63" s="81">
        <v>-1.2</v>
      </c>
      <c r="P63" s="143">
        <v>-0.64</v>
      </c>
      <c r="Q63" s="79">
        <f t="shared" si="2"/>
        <v>269.69000000000005</v>
      </c>
      <c r="R63" s="144">
        <v>24.03</v>
      </c>
      <c r="S63" s="84">
        <f t="shared" si="3"/>
        <v>293.72000000000003</v>
      </c>
      <c r="T63" s="82">
        <v>18.12</v>
      </c>
      <c r="U63" s="80">
        <f t="shared" si="1"/>
        <v>311.84000000000003</v>
      </c>
    </row>
    <row r="64" spans="1:21" x14ac:dyDescent="0.2">
      <c r="A64" s="76" t="e">
        <f>+VLOOKUP(B64,#REF!,2,FALSE)</f>
        <v>#REF!</v>
      </c>
      <c r="B64" s="8" t="str">
        <f t="shared" si="0"/>
        <v>7001388N</v>
      </c>
      <c r="C64" s="122" t="s">
        <v>149</v>
      </c>
      <c r="D64" t="s">
        <v>150</v>
      </c>
      <c r="E64" s="139">
        <v>44562</v>
      </c>
      <c r="F64" s="149">
        <v>281</v>
      </c>
      <c r="G64" s="142">
        <v>5.82</v>
      </c>
      <c r="H64" s="142">
        <v>204.72</v>
      </c>
      <c r="I64" s="142">
        <v>59.62</v>
      </c>
      <c r="J64" s="142">
        <v>3.48</v>
      </c>
      <c r="K64" s="81">
        <v>0</v>
      </c>
      <c r="L64" s="81">
        <v>0</v>
      </c>
      <c r="M64" s="81">
        <v>6.09</v>
      </c>
      <c r="N64" s="83">
        <v>4.0599999999999996</v>
      </c>
      <c r="O64" s="81">
        <v>-3.89</v>
      </c>
      <c r="P64" s="143">
        <v>-0.72</v>
      </c>
      <c r="Q64" s="79">
        <f t="shared" si="2"/>
        <v>279.17999999999995</v>
      </c>
      <c r="R64" s="144">
        <v>77.75</v>
      </c>
      <c r="S64" s="84">
        <f t="shared" si="3"/>
        <v>356.92999999999995</v>
      </c>
      <c r="T64" s="82">
        <v>18.96</v>
      </c>
      <c r="U64" s="80">
        <f t="shared" si="1"/>
        <v>375.88999999999993</v>
      </c>
    </row>
    <row r="65" spans="1:21" x14ac:dyDescent="0.2">
      <c r="A65" s="76" t="e">
        <f>+VLOOKUP(B65,#REF!,2,FALSE)</f>
        <v>#REF!</v>
      </c>
      <c r="B65" s="8" t="str">
        <f t="shared" si="0"/>
        <v>7001800N</v>
      </c>
      <c r="C65" s="122" t="s">
        <v>1386</v>
      </c>
      <c r="D65" t="s">
        <v>1387</v>
      </c>
      <c r="E65" s="139">
        <v>44562</v>
      </c>
      <c r="F65" s="149">
        <v>240</v>
      </c>
      <c r="G65" s="142">
        <v>9.75</v>
      </c>
      <c r="H65" s="142">
        <v>173.87</v>
      </c>
      <c r="I65" s="142">
        <v>59.56</v>
      </c>
      <c r="J65" s="142">
        <v>3.4</v>
      </c>
      <c r="K65" s="81">
        <v>0</v>
      </c>
      <c r="L65" s="81">
        <v>0</v>
      </c>
      <c r="M65" s="81">
        <v>0</v>
      </c>
      <c r="N65" s="83">
        <v>3.69</v>
      </c>
      <c r="O65" s="81">
        <v>-1.33</v>
      </c>
      <c r="P65" s="143">
        <v>-0.65</v>
      </c>
      <c r="Q65" s="79">
        <f t="shared" si="2"/>
        <v>248.29</v>
      </c>
      <c r="R65" s="144">
        <v>26.55</v>
      </c>
      <c r="S65" s="84">
        <f t="shared" si="3"/>
        <v>274.83999999999997</v>
      </c>
      <c r="T65" s="82">
        <v>17.21</v>
      </c>
      <c r="U65" s="80">
        <f t="shared" si="1"/>
        <v>292.04999999999995</v>
      </c>
    </row>
    <row r="66" spans="1:21" x14ac:dyDescent="0.2">
      <c r="A66" s="76" t="e">
        <f>+VLOOKUP(B66,#REF!,2,FALSE)</f>
        <v>#REF!</v>
      </c>
      <c r="B66" s="8" t="str">
        <f t="shared" si="0"/>
        <v>7001308N</v>
      </c>
      <c r="C66" s="122" t="s">
        <v>151</v>
      </c>
      <c r="D66" t="s">
        <v>152</v>
      </c>
      <c r="E66" s="139">
        <v>44562</v>
      </c>
      <c r="F66" s="149">
        <v>120</v>
      </c>
      <c r="G66" s="142">
        <v>11.9</v>
      </c>
      <c r="H66" s="142">
        <v>131.71</v>
      </c>
      <c r="I66" s="142">
        <v>59.56</v>
      </c>
      <c r="J66" s="142">
        <v>5.03</v>
      </c>
      <c r="K66" s="81">
        <v>0</v>
      </c>
      <c r="L66" s="81">
        <v>0</v>
      </c>
      <c r="M66" s="81">
        <v>0.87</v>
      </c>
      <c r="N66" s="83">
        <v>3.13</v>
      </c>
      <c r="O66" s="81">
        <v>-0.93</v>
      </c>
      <c r="P66" s="143">
        <v>-0.7</v>
      </c>
      <c r="Q66" s="79">
        <f t="shared" si="2"/>
        <v>210.57000000000002</v>
      </c>
      <c r="R66" s="144">
        <v>18.600000000000001</v>
      </c>
      <c r="S66" s="84">
        <f t="shared" si="3"/>
        <v>229.17000000000002</v>
      </c>
      <c r="T66" s="82">
        <v>9.91</v>
      </c>
      <c r="U66" s="80">
        <f t="shared" si="1"/>
        <v>239.08</v>
      </c>
    </row>
    <row r="67" spans="1:21" x14ac:dyDescent="0.2">
      <c r="A67" s="76" t="e">
        <f>+VLOOKUP(B67,#REF!,2,FALSE)</f>
        <v>#REF!</v>
      </c>
      <c r="B67" s="8" t="str">
        <f t="shared" si="0"/>
        <v>7001382N</v>
      </c>
      <c r="C67" s="122" t="s">
        <v>153</v>
      </c>
      <c r="D67" t="s">
        <v>154</v>
      </c>
      <c r="E67" s="139">
        <v>44562</v>
      </c>
      <c r="F67" s="149">
        <v>140</v>
      </c>
      <c r="G67" s="142">
        <v>7.06</v>
      </c>
      <c r="H67" s="142">
        <v>266.58</v>
      </c>
      <c r="I67" s="142">
        <v>58.38</v>
      </c>
      <c r="J67" s="142">
        <v>3.29</v>
      </c>
      <c r="K67" s="81">
        <v>0</v>
      </c>
      <c r="L67" s="81">
        <v>-7.13</v>
      </c>
      <c r="M67" s="81">
        <v>1.19</v>
      </c>
      <c r="N67" s="83">
        <v>5.04</v>
      </c>
      <c r="O67" s="81">
        <v>-0.82</v>
      </c>
      <c r="P67" s="143">
        <v>-0.56000000000000005</v>
      </c>
      <c r="Q67" s="79">
        <f t="shared" si="2"/>
        <v>333.03000000000003</v>
      </c>
      <c r="R67" s="144">
        <v>16.329999999999998</v>
      </c>
      <c r="S67" s="84">
        <f t="shared" si="3"/>
        <v>349.36</v>
      </c>
      <c r="T67" s="82">
        <v>17.82</v>
      </c>
      <c r="U67" s="80">
        <f t="shared" si="1"/>
        <v>367.18</v>
      </c>
    </row>
    <row r="68" spans="1:21" x14ac:dyDescent="0.2">
      <c r="A68" s="76" t="e">
        <f>+VLOOKUP(B68,#REF!,2,FALSE)</f>
        <v>#REF!</v>
      </c>
      <c r="B68" s="8" t="str">
        <f t="shared" si="0"/>
        <v>5157318N</v>
      </c>
      <c r="C68" s="122" t="s">
        <v>1565</v>
      </c>
      <c r="D68" t="s">
        <v>1509</v>
      </c>
      <c r="E68" s="139">
        <v>44562</v>
      </c>
      <c r="F68" s="149">
        <v>353</v>
      </c>
      <c r="G68" s="142">
        <v>4.75</v>
      </c>
      <c r="H68" s="142">
        <v>211.48</v>
      </c>
      <c r="I68" s="142">
        <v>68.040000000000006</v>
      </c>
      <c r="J68" s="142">
        <v>2.7</v>
      </c>
      <c r="K68" s="81">
        <v>0</v>
      </c>
      <c r="L68" s="81">
        <v>0</v>
      </c>
      <c r="M68" s="81">
        <v>0.01</v>
      </c>
      <c r="N68" s="83">
        <v>4.3</v>
      </c>
      <c r="O68" s="81">
        <v>-0.81</v>
      </c>
      <c r="P68" s="143">
        <v>-0.71</v>
      </c>
      <c r="Q68" s="79">
        <f t="shared" si="2"/>
        <v>289.76</v>
      </c>
      <c r="R68" s="144">
        <v>16.13</v>
      </c>
      <c r="S68" s="84">
        <f t="shared" si="3"/>
        <v>305.89</v>
      </c>
      <c r="T68" s="82">
        <v>23.22</v>
      </c>
      <c r="U68" s="80">
        <f t="shared" si="1"/>
        <v>329.11</v>
      </c>
    </row>
    <row r="69" spans="1:21" x14ac:dyDescent="0.2">
      <c r="A69" s="76" t="e">
        <f>+VLOOKUP(B69,#REF!,2,FALSE)</f>
        <v>#REF!</v>
      </c>
      <c r="B69" s="8" t="str">
        <f t="shared" si="0"/>
        <v>1456300N</v>
      </c>
      <c r="C69" s="122" t="s">
        <v>155</v>
      </c>
      <c r="D69" t="s">
        <v>156</v>
      </c>
      <c r="E69" s="139">
        <v>44562</v>
      </c>
      <c r="F69" s="149">
        <v>240</v>
      </c>
      <c r="G69" s="142">
        <v>10.52</v>
      </c>
      <c r="H69" s="142">
        <v>113.36</v>
      </c>
      <c r="I69" s="142">
        <v>48.68</v>
      </c>
      <c r="J69" s="142">
        <v>2.63</v>
      </c>
      <c r="K69" s="81">
        <v>0</v>
      </c>
      <c r="L69" s="81">
        <v>0</v>
      </c>
      <c r="M69" s="81">
        <v>1.79</v>
      </c>
      <c r="N69" s="83">
        <v>2.64</v>
      </c>
      <c r="O69" s="81">
        <v>-0.53</v>
      </c>
      <c r="P69" s="143">
        <v>-0.43</v>
      </c>
      <c r="Q69" s="79">
        <f t="shared" si="2"/>
        <v>178.65999999999997</v>
      </c>
      <c r="R69" s="144">
        <v>10.64</v>
      </c>
      <c r="S69" s="84">
        <f t="shared" si="3"/>
        <v>189.29999999999995</v>
      </c>
      <c r="T69" s="82">
        <v>15.89</v>
      </c>
      <c r="U69" s="80">
        <f t="shared" si="1"/>
        <v>205.18999999999994</v>
      </c>
    </row>
    <row r="70" spans="1:21" x14ac:dyDescent="0.2">
      <c r="A70" s="76" t="e">
        <f>+VLOOKUP(B70,#REF!,2,FALSE)</f>
        <v>#REF!</v>
      </c>
      <c r="B70" s="8" t="str">
        <f t="shared" si="0"/>
        <v>7001035N</v>
      </c>
      <c r="C70" s="122" t="s">
        <v>1718</v>
      </c>
      <c r="D70" t="s">
        <v>158</v>
      </c>
      <c r="E70" s="139">
        <v>44562</v>
      </c>
      <c r="F70" s="149">
        <v>240</v>
      </c>
      <c r="G70" s="142">
        <v>19.399999999999999</v>
      </c>
      <c r="H70" s="142">
        <v>175.36</v>
      </c>
      <c r="I70" s="142">
        <v>59.1</v>
      </c>
      <c r="J70" s="142">
        <v>2.48</v>
      </c>
      <c r="K70" s="81">
        <v>0</v>
      </c>
      <c r="L70" s="81">
        <v>0</v>
      </c>
      <c r="M70" s="81">
        <v>0</v>
      </c>
      <c r="N70" s="83">
        <v>3.83</v>
      </c>
      <c r="O70" s="81">
        <v>-2.58</v>
      </c>
      <c r="P70" s="143">
        <v>-0.73</v>
      </c>
      <c r="Q70" s="79">
        <f t="shared" si="2"/>
        <v>256.86</v>
      </c>
      <c r="R70" s="144">
        <v>51.68</v>
      </c>
      <c r="S70" s="84">
        <f t="shared" si="3"/>
        <v>308.54000000000002</v>
      </c>
      <c r="T70" s="82">
        <v>17.14</v>
      </c>
      <c r="U70" s="80">
        <f t="shared" si="1"/>
        <v>325.68</v>
      </c>
    </row>
    <row r="71" spans="1:21" x14ac:dyDescent="0.2">
      <c r="A71" s="76" t="e">
        <f>+VLOOKUP(B71,#REF!,2,FALSE)</f>
        <v>#REF!</v>
      </c>
      <c r="B71" s="8" t="str">
        <f t="shared" si="0"/>
        <v>1401341N</v>
      </c>
      <c r="C71" s="122" t="s">
        <v>1433</v>
      </c>
      <c r="D71" t="s">
        <v>1450</v>
      </c>
      <c r="E71" s="139">
        <v>44562</v>
      </c>
      <c r="F71" s="149">
        <v>200</v>
      </c>
      <c r="G71" s="142">
        <v>7.22</v>
      </c>
      <c r="H71" s="142">
        <v>126.14</v>
      </c>
      <c r="I71" s="142">
        <v>50.4</v>
      </c>
      <c r="J71" s="142">
        <v>110.25</v>
      </c>
      <c r="K71" s="81">
        <v>0</v>
      </c>
      <c r="L71" s="81">
        <v>0</v>
      </c>
      <c r="M71" s="81">
        <v>1.53</v>
      </c>
      <c r="N71" s="83">
        <v>4.3499999999999996</v>
      </c>
      <c r="O71" s="81">
        <v>-1.32</v>
      </c>
      <c r="P71" s="143">
        <v>-0.37</v>
      </c>
      <c r="Q71" s="79">
        <f t="shared" si="2"/>
        <v>298.2</v>
      </c>
      <c r="R71" s="144">
        <v>26.34</v>
      </c>
      <c r="S71" s="84">
        <f t="shared" si="3"/>
        <v>324.53999999999996</v>
      </c>
      <c r="T71" s="82">
        <v>15.67</v>
      </c>
      <c r="U71" s="80">
        <f t="shared" si="1"/>
        <v>340.21</v>
      </c>
    </row>
    <row r="72" spans="1:21" x14ac:dyDescent="0.2">
      <c r="A72" s="76" t="e">
        <f>+VLOOKUP(B72,#REF!,2,FALSE)</f>
        <v>#REF!</v>
      </c>
      <c r="B72" s="8" t="str">
        <f t="shared" ref="B72:B135" si="4">LEFT(C72,7)&amp;"N"</f>
        <v>7001364N</v>
      </c>
      <c r="C72" s="122" t="s">
        <v>159</v>
      </c>
      <c r="D72" t="s">
        <v>160</v>
      </c>
      <c r="E72" s="139">
        <v>44562</v>
      </c>
      <c r="F72" s="149">
        <v>225</v>
      </c>
      <c r="G72" s="142">
        <v>8</v>
      </c>
      <c r="H72" s="142">
        <v>197.71</v>
      </c>
      <c r="I72" s="142">
        <v>60.06</v>
      </c>
      <c r="J72" s="142">
        <v>3.45</v>
      </c>
      <c r="K72" s="81">
        <v>0</v>
      </c>
      <c r="L72" s="81">
        <v>0</v>
      </c>
      <c r="M72" s="81">
        <v>5.63</v>
      </c>
      <c r="N72" s="83">
        <v>4.1100000000000003</v>
      </c>
      <c r="O72" s="81">
        <v>-1.85</v>
      </c>
      <c r="P72" s="143">
        <v>-0.74</v>
      </c>
      <c r="Q72" s="79">
        <f t="shared" si="2"/>
        <v>276.36999999999995</v>
      </c>
      <c r="R72" s="144">
        <v>36.950000000000003</v>
      </c>
      <c r="S72" s="84">
        <f t="shared" si="3"/>
        <v>313.31999999999994</v>
      </c>
      <c r="T72" s="82">
        <v>18.86</v>
      </c>
      <c r="U72" s="80">
        <f t="shared" si="1"/>
        <v>332.17999999999995</v>
      </c>
    </row>
    <row r="73" spans="1:21" x14ac:dyDescent="0.2">
      <c r="A73" s="76" t="e">
        <f>+VLOOKUP(B73,#REF!,2,FALSE)</f>
        <v>#REF!</v>
      </c>
      <c r="B73" s="8" t="str">
        <f t="shared" si="4"/>
        <v>3557302N</v>
      </c>
      <c r="C73" s="122" t="s">
        <v>165</v>
      </c>
      <c r="D73" t="s">
        <v>166</v>
      </c>
      <c r="E73" s="139">
        <v>44562</v>
      </c>
      <c r="F73" s="149">
        <v>134</v>
      </c>
      <c r="G73" s="142">
        <v>6.07</v>
      </c>
      <c r="H73" s="142">
        <v>131.99</v>
      </c>
      <c r="I73" s="142">
        <v>55.84</v>
      </c>
      <c r="J73" s="142">
        <v>4.93</v>
      </c>
      <c r="K73" s="81">
        <v>0</v>
      </c>
      <c r="L73" s="81">
        <v>-4.26</v>
      </c>
      <c r="M73" s="81">
        <v>0.19</v>
      </c>
      <c r="N73" s="83">
        <v>2.91</v>
      </c>
      <c r="O73" s="81">
        <v>-0.59</v>
      </c>
      <c r="P73" s="143">
        <v>-0.45</v>
      </c>
      <c r="Q73" s="79">
        <f t="shared" si="2"/>
        <v>196.63000000000002</v>
      </c>
      <c r="R73" s="144">
        <v>11.89</v>
      </c>
      <c r="S73" s="84">
        <f t="shared" si="3"/>
        <v>208.52000000000004</v>
      </c>
      <c r="T73" s="82">
        <v>11.73</v>
      </c>
      <c r="U73" s="80">
        <f t="shared" ref="U73:U136" si="5">+S73+T73</f>
        <v>220.25000000000003</v>
      </c>
    </row>
    <row r="74" spans="1:21" x14ac:dyDescent="0.2">
      <c r="A74" s="76" t="e">
        <f>+VLOOKUP(B74,#REF!,2,FALSE)</f>
        <v>#REF!</v>
      </c>
      <c r="B74" s="8" t="str">
        <f t="shared" si="4"/>
        <v>1421305N</v>
      </c>
      <c r="C74" s="122" t="s">
        <v>167</v>
      </c>
      <c r="D74" t="s">
        <v>168</v>
      </c>
      <c r="E74" s="139">
        <v>44562</v>
      </c>
      <c r="F74" s="149">
        <v>50</v>
      </c>
      <c r="G74" s="142">
        <v>6.74</v>
      </c>
      <c r="H74" s="142">
        <v>76.37</v>
      </c>
      <c r="I74" s="142">
        <v>51.17</v>
      </c>
      <c r="J74" s="142">
        <v>0</v>
      </c>
      <c r="K74" s="81">
        <v>0</v>
      </c>
      <c r="L74" s="81">
        <v>0</v>
      </c>
      <c r="M74" s="81">
        <v>5.58</v>
      </c>
      <c r="N74" s="83">
        <v>2.09</v>
      </c>
      <c r="O74" s="81">
        <v>-1.47</v>
      </c>
      <c r="P74" s="143">
        <v>-0.93</v>
      </c>
      <c r="Q74" s="79">
        <f t="shared" ref="Q74:Q137" si="6">SUM(G74:P74)</f>
        <v>139.55000000000001</v>
      </c>
      <c r="R74" s="144">
        <v>29.41</v>
      </c>
      <c r="S74" s="84">
        <f t="shared" ref="S74:S137" si="7">SUM(Q74:R74)</f>
        <v>168.96</v>
      </c>
      <c r="T74" s="82">
        <v>11.61</v>
      </c>
      <c r="U74" s="80">
        <f t="shared" si="5"/>
        <v>180.57</v>
      </c>
    </row>
    <row r="75" spans="1:21" x14ac:dyDescent="0.2">
      <c r="A75" s="76" t="e">
        <f>+VLOOKUP(B75,#REF!,2,FALSE)</f>
        <v>#REF!</v>
      </c>
      <c r="B75" s="8" t="str">
        <f t="shared" si="4"/>
        <v>2850301N</v>
      </c>
      <c r="C75" s="122" t="s">
        <v>1434</v>
      </c>
      <c r="D75" t="s">
        <v>170</v>
      </c>
      <c r="E75" s="139">
        <v>44562</v>
      </c>
      <c r="F75" s="149">
        <v>120</v>
      </c>
      <c r="G75" s="142">
        <v>14.9</v>
      </c>
      <c r="H75" s="142">
        <v>122.92</v>
      </c>
      <c r="I75" s="142">
        <v>55.21</v>
      </c>
      <c r="J75" s="142">
        <v>5.08</v>
      </c>
      <c r="K75" s="81">
        <v>0</v>
      </c>
      <c r="L75" s="81">
        <v>0</v>
      </c>
      <c r="M75" s="81">
        <v>1.02</v>
      </c>
      <c r="N75" s="83">
        <v>2.98</v>
      </c>
      <c r="O75" s="81">
        <v>-0.81</v>
      </c>
      <c r="P75" s="143">
        <v>-0.65</v>
      </c>
      <c r="Q75" s="79">
        <f t="shared" si="6"/>
        <v>200.65</v>
      </c>
      <c r="R75" s="144">
        <v>16.27</v>
      </c>
      <c r="S75" s="84">
        <f t="shared" si="7"/>
        <v>216.92000000000002</v>
      </c>
      <c r="T75" s="82">
        <v>11.97</v>
      </c>
      <c r="U75" s="80">
        <f t="shared" si="5"/>
        <v>228.89000000000001</v>
      </c>
    </row>
    <row r="76" spans="1:21" x14ac:dyDescent="0.2">
      <c r="A76" s="76" t="e">
        <f>+VLOOKUP(B76,#REF!,2,FALSE)</f>
        <v>#REF!</v>
      </c>
      <c r="B76" s="8" t="str">
        <f t="shared" si="4"/>
        <v>5153306N</v>
      </c>
      <c r="C76" s="122" t="s">
        <v>171</v>
      </c>
      <c r="D76" t="s">
        <v>172</v>
      </c>
      <c r="E76" s="139">
        <v>44562</v>
      </c>
      <c r="F76" s="149">
        <v>315</v>
      </c>
      <c r="G76" s="142">
        <v>9.4</v>
      </c>
      <c r="H76" s="142">
        <v>194</v>
      </c>
      <c r="I76" s="142">
        <v>66.22</v>
      </c>
      <c r="J76" s="142">
        <v>1.4</v>
      </c>
      <c r="K76" s="81">
        <v>0</v>
      </c>
      <c r="L76" s="81">
        <v>0</v>
      </c>
      <c r="M76" s="81">
        <v>0</v>
      </c>
      <c r="N76" s="83">
        <v>4.05</v>
      </c>
      <c r="O76" s="81">
        <v>-0.81</v>
      </c>
      <c r="P76" s="143">
        <v>-0.7</v>
      </c>
      <c r="Q76" s="79">
        <f t="shared" si="6"/>
        <v>273.56</v>
      </c>
      <c r="R76" s="144">
        <v>16.22</v>
      </c>
      <c r="S76" s="84">
        <f t="shared" si="7"/>
        <v>289.77999999999997</v>
      </c>
      <c r="T76" s="82">
        <v>18.059999999999999</v>
      </c>
      <c r="U76" s="80">
        <f t="shared" si="5"/>
        <v>307.83999999999997</v>
      </c>
    </row>
    <row r="77" spans="1:21" x14ac:dyDescent="0.2">
      <c r="A77" s="76" t="e">
        <f>+VLOOKUP(B77,#REF!,2,FALSE)</f>
        <v>#REF!</v>
      </c>
      <c r="B77" s="8" t="str">
        <f t="shared" si="4"/>
        <v>7003373N</v>
      </c>
      <c r="C77" s="122" t="s">
        <v>697</v>
      </c>
      <c r="D77" t="s">
        <v>1672</v>
      </c>
      <c r="E77" s="139">
        <v>44562</v>
      </c>
      <c r="F77" s="149">
        <v>183</v>
      </c>
      <c r="G77" s="142">
        <v>5.34</v>
      </c>
      <c r="H77" s="142">
        <v>158.37</v>
      </c>
      <c r="I77" s="142">
        <v>59.42</v>
      </c>
      <c r="J77" s="142">
        <v>2.41</v>
      </c>
      <c r="K77" s="81">
        <v>0</v>
      </c>
      <c r="L77" s="81">
        <v>0</v>
      </c>
      <c r="M77" s="81">
        <v>1.38</v>
      </c>
      <c r="N77" s="83">
        <v>3.39</v>
      </c>
      <c r="O77" s="81">
        <v>-1.22</v>
      </c>
      <c r="P77" s="143">
        <v>-0.53</v>
      </c>
      <c r="Q77" s="79">
        <f t="shared" si="6"/>
        <v>228.55999999999997</v>
      </c>
      <c r="R77" s="144">
        <v>24.33</v>
      </c>
      <c r="S77" s="84">
        <f t="shared" si="7"/>
        <v>252.89</v>
      </c>
      <c r="T77" s="82">
        <v>14.85</v>
      </c>
      <c r="U77" s="80">
        <f t="shared" si="5"/>
        <v>267.74</v>
      </c>
    </row>
    <row r="78" spans="1:21" x14ac:dyDescent="0.2">
      <c r="A78" s="76" t="e">
        <f>+VLOOKUP(B78,#REF!,2,FALSE)</f>
        <v>#REF!</v>
      </c>
      <c r="B78" s="8" t="str">
        <f t="shared" si="4"/>
        <v>7004310N</v>
      </c>
      <c r="C78" s="122" t="s">
        <v>173</v>
      </c>
      <c r="D78" t="s">
        <v>174</v>
      </c>
      <c r="E78" s="139">
        <v>44562</v>
      </c>
      <c r="F78" s="149">
        <v>300</v>
      </c>
      <c r="G78" s="142">
        <v>15.26</v>
      </c>
      <c r="H78" s="142">
        <v>187.5</v>
      </c>
      <c r="I78" s="142">
        <v>67.59</v>
      </c>
      <c r="J78" s="142">
        <v>2.2599999999999998</v>
      </c>
      <c r="K78" s="81">
        <v>0</v>
      </c>
      <c r="L78" s="81">
        <v>0</v>
      </c>
      <c r="M78" s="81">
        <v>0</v>
      </c>
      <c r="N78" s="83">
        <v>4.08</v>
      </c>
      <c r="O78" s="81">
        <v>-0.7</v>
      </c>
      <c r="P78" s="143">
        <v>-0.8</v>
      </c>
      <c r="Q78" s="79">
        <f t="shared" si="6"/>
        <v>275.19</v>
      </c>
      <c r="R78" s="144">
        <v>13.92</v>
      </c>
      <c r="S78" s="84">
        <f t="shared" si="7"/>
        <v>289.11</v>
      </c>
      <c r="T78" s="82">
        <v>17.72</v>
      </c>
      <c r="U78" s="80">
        <f t="shared" si="5"/>
        <v>306.83000000000004</v>
      </c>
    </row>
    <row r="79" spans="1:21" x14ac:dyDescent="0.2">
      <c r="A79" s="76" t="e">
        <f>+VLOOKUP(B79,#REF!,2,FALSE)</f>
        <v>#REF!</v>
      </c>
      <c r="B79" s="8" t="str">
        <f t="shared" si="4"/>
        <v>2238304N</v>
      </c>
      <c r="C79" s="122" t="s">
        <v>1644</v>
      </c>
      <c r="D79" t="s">
        <v>1645</v>
      </c>
      <c r="E79" s="139">
        <v>44562</v>
      </c>
      <c r="F79" s="149">
        <v>90</v>
      </c>
      <c r="G79" s="142">
        <v>9.0399999999999991</v>
      </c>
      <c r="H79" s="142">
        <v>105.31</v>
      </c>
      <c r="I79" s="142">
        <v>47.83</v>
      </c>
      <c r="J79" s="142">
        <v>4.1100000000000003</v>
      </c>
      <c r="K79" s="81">
        <v>0</v>
      </c>
      <c r="L79" s="81">
        <v>-3.69</v>
      </c>
      <c r="M79" s="81">
        <v>2.52</v>
      </c>
      <c r="N79" s="83">
        <v>2.4700000000000002</v>
      </c>
      <c r="O79" s="81">
        <v>-0.71</v>
      </c>
      <c r="P79" s="143">
        <v>-0.41</v>
      </c>
      <c r="Q79" s="79">
        <f t="shared" si="6"/>
        <v>166.47000000000003</v>
      </c>
      <c r="R79" s="144">
        <v>14.15</v>
      </c>
      <c r="S79" s="84">
        <f t="shared" si="7"/>
        <v>180.62000000000003</v>
      </c>
      <c r="T79" s="82">
        <v>10.79</v>
      </c>
      <c r="U79" s="80">
        <f t="shared" si="5"/>
        <v>191.41000000000003</v>
      </c>
    </row>
    <row r="80" spans="1:21" x14ac:dyDescent="0.2">
      <c r="A80" s="76" t="e">
        <f>+VLOOKUP(B80,#REF!,2,FALSE)</f>
        <v>#REF!</v>
      </c>
      <c r="B80" s="8" t="str">
        <f t="shared" si="4"/>
        <v>7001366N</v>
      </c>
      <c r="C80" s="122" t="s">
        <v>177</v>
      </c>
      <c r="D80" t="s">
        <v>178</v>
      </c>
      <c r="E80" s="139">
        <v>44562</v>
      </c>
      <c r="F80" s="149">
        <v>119</v>
      </c>
      <c r="G80" s="142">
        <v>8.5399999999999991</v>
      </c>
      <c r="H80" s="142">
        <v>173.35</v>
      </c>
      <c r="I80" s="142">
        <v>59.99</v>
      </c>
      <c r="J80" s="142">
        <v>1.98</v>
      </c>
      <c r="K80" s="81">
        <v>0</v>
      </c>
      <c r="L80" s="81">
        <v>0</v>
      </c>
      <c r="M80" s="81">
        <v>0.44</v>
      </c>
      <c r="N80" s="83">
        <v>3.66</v>
      </c>
      <c r="O80" s="81">
        <v>-1.47</v>
      </c>
      <c r="P80" s="143">
        <v>-0.52</v>
      </c>
      <c r="Q80" s="79">
        <f t="shared" si="6"/>
        <v>245.96999999999997</v>
      </c>
      <c r="R80" s="144">
        <v>29.46</v>
      </c>
      <c r="S80" s="84">
        <f t="shared" si="7"/>
        <v>275.42999999999995</v>
      </c>
      <c r="T80" s="82">
        <v>17.16</v>
      </c>
      <c r="U80" s="80">
        <f t="shared" si="5"/>
        <v>292.58999999999997</v>
      </c>
    </row>
    <row r="81" spans="1:21" x14ac:dyDescent="0.2">
      <c r="A81" s="76" t="e">
        <f>+VLOOKUP(B81,#REF!,2,FALSE)</f>
        <v>#REF!</v>
      </c>
      <c r="B81" s="8" t="str">
        <f t="shared" si="4"/>
        <v>5401311N</v>
      </c>
      <c r="C81" s="122" t="s">
        <v>183</v>
      </c>
      <c r="D81" t="s">
        <v>184</v>
      </c>
      <c r="E81" s="139">
        <v>44562</v>
      </c>
      <c r="F81" s="149">
        <v>187</v>
      </c>
      <c r="G81" s="142">
        <v>10.49</v>
      </c>
      <c r="H81" s="142">
        <v>106.78</v>
      </c>
      <c r="I81" s="142">
        <v>50.18</v>
      </c>
      <c r="J81" s="142">
        <v>3.49</v>
      </c>
      <c r="K81" s="81">
        <v>0</v>
      </c>
      <c r="L81" s="81">
        <v>0</v>
      </c>
      <c r="M81" s="81">
        <v>0.88</v>
      </c>
      <c r="N81" s="83">
        <v>2.5</v>
      </c>
      <c r="O81" s="81">
        <v>-2.72</v>
      </c>
      <c r="P81" s="143">
        <v>-0.45</v>
      </c>
      <c r="Q81" s="79">
        <f t="shared" si="6"/>
        <v>171.15</v>
      </c>
      <c r="R81" s="144">
        <v>54.44</v>
      </c>
      <c r="S81" s="84">
        <f t="shared" si="7"/>
        <v>225.59</v>
      </c>
      <c r="T81" s="82">
        <v>14.23</v>
      </c>
      <c r="U81" s="80">
        <f t="shared" si="5"/>
        <v>239.82</v>
      </c>
    </row>
    <row r="82" spans="1:21" x14ac:dyDescent="0.2">
      <c r="A82" s="76" t="e">
        <f>+VLOOKUP(B82,#REF!,2,FALSE)</f>
        <v>#REF!</v>
      </c>
      <c r="B82" s="8" t="str">
        <f t="shared" si="4"/>
        <v>5905309N</v>
      </c>
      <c r="C82" s="122" t="s">
        <v>1566</v>
      </c>
      <c r="D82" t="s">
        <v>186</v>
      </c>
      <c r="E82" s="139">
        <v>44562</v>
      </c>
      <c r="F82" s="149">
        <v>153</v>
      </c>
      <c r="G82" s="142">
        <v>7.11</v>
      </c>
      <c r="H82" s="142">
        <v>156.97</v>
      </c>
      <c r="I82" s="142">
        <v>59.32</v>
      </c>
      <c r="J82" s="142">
        <v>2.4700000000000002</v>
      </c>
      <c r="K82" s="81">
        <v>0</v>
      </c>
      <c r="L82" s="81">
        <v>0</v>
      </c>
      <c r="M82" s="81">
        <v>0.65</v>
      </c>
      <c r="N82" s="83">
        <v>3.32</v>
      </c>
      <c r="O82" s="81">
        <v>-0.77</v>
      </c>
      <c r="P82" s="143">
        <v>-0.55000000000000004</v>
      </c>
      <c r="Q82" s="79">
        <f t="shared" si="6"/>
        <v>228.51999999999998</v>
      </c>
      <c r="R82" s="144">
        <v>15.35</v>
      </c>
      <c r="S82" s="84">
        <f t="shared" si="7"/>
        <v>243.86999999999998</v>
      </c>
      <c r="T82" s="82">
        <v>15.52</v>
      </c>
      <c r="U82" s="80">
        <f t="shared" si="5"/>
        <v>259.39</v>
      </c>
    </row>
    <row r="83" spans="1:21" x14ac:dyDescent="0.2">
      <c r="A83" s="76" t="e">
        <f>+VLOOKUP(B83,#REF!,2,FALSE)</f>
        <v>#REF!</v>
      </c>
      <c r="B83" s="8" t="str">
        <f t="shared" si="4"/>
        <v>2952308N</v>
      </c>
      <c r="C83" s="122" t="s">
        <v>189</v>
      </c>
      <c r="D83" t="s">
        <v>190</v>
      </c>
      <c r="E83" s="139">
        <v>44562</v>
      </c>
      <c r="F83" s="149">
        <v>202</v>
      </c>
      <c r="G83" s="142">
        <v>11.95</v>
      </c>
      <c r="H83" s="142">
        <v>165.72</v>
      </c>
      <c r="I83" s="142">
        <v>59.42</v>
      </c>
      <c r="J83" s="142">
        <v>1.57</v>
      </c>
      <c r="K83" s="81">
        <v>0</v>
      </c>
      <c r="L83" s="81">
        <v>0</v>
      </c>
      <c r="M83" s="81">
        <v>4.3499999999999996</v>
      </c>
      <c r="N83" s="83">
        <v>3.64</v>
      </c>
      <c r="O83" s="81">
        <v>-0.72</v>
      </c>
      <c r="P83" s="143">
        <v>-0.68</v>
      </c>
      <c r="Q83" s="79">
        <f t="shared" si="6"/>
        <v>245.24999999999994</v>
      </c>
      <c r="R83" s="144">
        <v>14.41</v>
      </c>
      <c r="S83" s="84">
        <f t="shared" si="7"/>
        <v>259.65999999999997</v>
      </c>
      <c r="T83" s="82">
        <v>14.88</v>
      </c>
      <c r="U83" s="80">
        <f t="shared" si="5"/>
        <v>274.53999999999996</v>
      </c>
    </row>
    <row r="84" spans="1:21" x14ac:dyDescent="0.2">
      <c r="A84" s="76" t="e">
        <f>+VLOOKUP(B84,#REF!,2,FALSE)</f>
        <v>#REF!</v>
      </c>
      <c r="B84" s="8" t="str">
        <f t="shared" si="4"/>
        <v>3301326N</v>
      </c>
      <c r="C84" s="122" t="s">
        <v>1150</v>
      </c>
      <c r="D84" t="s">
        <v>1556</v>
      </c>
      <c r="E84" s="139">
        <v>44562</v>
      </c>
      <c r="F84" s="149">
        <v>160</v>
      </c>
      <c r="G84" s="142">
        <v>7.1</v>
      </c>
      <c r="H84" s="142">
        <v>111.22</v>
      </c>
      <c r="I84" s="142">
        <v>52.13</v>
      </c>
      <c r="J84" s="142">
        <v>13.62</v>
      </c>
      <c r="K84" s="81">
        <v>0</v>
      </c>
      <c r="L84" s="81">
        <v>0</v>
      </c>
      <c r="M84" s="81">
        <v>1.56</v>
      </c>
      <c r="N84" s="83">
        <v>2.78</v>
      </c>
      <c r="O84" s="81">
        <v>-1.1499999999999999</v>
      </c>
      <c r="P84" s="143">
        <v>-0.52</v>
      </c>
      <c r="Q84" s="79">
        <f t="shared" si="6"/>
        <v>186.73999999999998</v>
      </c>
      <c r="R84" s="144">
        <v>22.95</v>
      </c>
      <c r="S84" s="84">
        <f t="shared" si="7"/>
        <v>209.68999999999997</v>
      </c>
      <c r="T84" s="82">
        <v>12.8</v>
      </c>
      <c r="U84" s="80">
        <f t="shared" si="5"/>
        <v>222.48999999999998</v>
      </c>
    </row>
    <row r="85" spans="1:21" x14ac:dyDescent="0.2">
      <c r="A85" s="76" t="e">
        <f>+VLOOKUP(B85,#REF!,2,FALSE)</f>
        <v>#REF!</v>
      </c>
      <c r="B85" s="8" t="str">
        <f t="shared" si="4"/>
        <v>0901001N</v>
      </c>
      <c r="C85" s="122" t="s">
        <v>191</v>
      </c>
      <c r="D85" t="s">
        <v>192</v>
      </c>
      <c r="E85" s="139">
        <v>44562</v>
      </c>
      <c r="F85" s="149">
        <v>54</v>
      </c>
      <c r="G85" s="142">
        <v>20.76</v>
      </c>
      <c r="H85" s="142">
        <v>95.9</v>
      </c>
      <c r="I85" s="142">
        <v>60.24</v>
      </c>
      <c r="J85" s="142">
        <v>2.11</v>
      </c>
      <c r="K85" s="81">
        <v>0</v>
      </c>
      <c r="L85" s="81">
        <v>0</v>
      </c>
      <c r="M85" s="81">
        <v>0</v>
      </c>
      <c r="N85" s="83">
        <v>2.68</v>
      </c>
      <c r="O85" s="81">
        <v>-1.47</v>
      </c>
      <c r="P85" s="143">
        <v>-0.67</v>
      </c>
      <c r="Q85" s="79">
        <f t="shared" si="6"/>
        <v>179.55000000000004</v>
      </c>
      <c r="R85" s="144">
        <v>29.31</v>
      </c>
      <c r="S85" s="84">
        <f t="shared" si="7"/>
        <v>208.86000000000004</v>
      </c>
      <c r="T85" s="82">
        <v>14.29</v>
      </c>
      <c r="U85" s="80">
        <f t="shared" si="5"/>
        <v>223.15000000000003</v>
      </c>
    </row>
    <row r="86" spans="1:21" x14ac:dyDescent="0.2">
      <c r="A86" s="76" t="e">
        <f>+VLOOKUP(B86,#REF!,2,FALSE)</f>
        <v>#REF!</v>
      </c>
      <c r="B86" s="8" t="str">
        <f t="shared" si="4"/>
        <v>7003351N</v>
      </c>
      <c r="C86" s="122" t="s">
        <v>193</v>
      </c>
      <c r="D86" t="s">
        <v>194</v>
      </c>
      <c r="E86" s="139">
        <v>44562</v>
      </c>
      <c r="F86" s="149">
        <v>220</v>
      </c>
      <c r="G86" s="142">
        <v>7.59</v>
      </c>
      <c r="H86" s="142">
        <v>139.01</v>
      </c>
      <c r="I86" s="142">
        <v>58.12</v>
      </c>
      <c r="J86" s="142">
        <v>2.21</v>
      </c>
      <c r="K86" s="81">
        <v>0</v>
      </c>
      <c r="L86" s="81">
        <v>0</v>
      </c>
      <c r="M86" s="81">
        <v>0</v>
      </c>
      <c r="N86" s="83">
        <v>3.09</v>
      </c>
      <c r="O86" s="81">
        <v>-0.5</v>
      </c>
      <c r="P86" s="143">
        <v>-0.56999999999999995</v>
      </c>
      <c r="Q86" s="79">
        <f t="shared" si="6"/>
        <v>208.95000000000002</v>
      </c>
      <c r="R86" s="144">
        <v>9.93</v>
      </c>
      <c r="S86" s="84">
        <f t="shared" si="7"/>
        <v>218.88000000000002</v>
      </c>
      <c r="T86" s="82">
        <v>15.22</v>
      </c>
      <c r="U86" s="80">
        <f t="shared" si="5"/>
        <v>234.10000000000002</v>
      </c>
    </row>
    <row r="87" spans="1:21" x14ac:dyDescent="0.2">
      <c r="A87" s="76" t="e">
        <f>+VLOOKUP(B87,#REF!,2,FALSE)</f>
        <v>#REF!</v>
      </c>
      <c r="B87" s="8" t="str">
        <f t="shared" si="4"/>
        <v>3227304N</v>
      </c>
      <c r="C87" s="122" t="s">
        <v>195</v>
      </c>
      <c r="D87" t="s">
        <v>196</v>
      </c>
      <c r="E87" s="139">
        <v>44562</v>
      </c>
      <c r="F87" s="149">
        <v>188</v>
      </c>
      <c r="G87" s="142">
        <v>24.48</v>
      </c>
      <c r="H87" s="142">
        <v>91.35</v>
      </c>
      <c r="I87" s="142">
        <v>49.62</v>
      </c>
      <c r="J87" s="142">
        <v>4.1100000000000003</v>
      </c>
      <c r="K87" s="81">
        <v>0</v>
      </c>
      <c r="L87" s="81">
        <v>0</v>
      </c>
      <c r="M87" s="81">
        <v>3.21</v>
      </c>
      <c r="N87" s="83">
        <v>2.58</v>
      </c>
      <c r="O87" s="81">
        <v>-2.0499999999999998</v>
      </c>
      <c r="P87" s="143">
        <v>-0.72</v>
      </c>
      <c r="Q87" s="79">
        <f t="shared" si="6"/>
        <v>172.58</v>
      </c>
      <c r="R87" s="144">
        <v>40.96</v>
      </c>
      <c r="S87" s="84">
        <f t="shared" si="7"/>
        <v>213.54000000000002</v>
      </c>
      <c r="T87" s="82">
        <v>17.149999999999999</v>
      </c>
      <c r="U87" s="80">
        <f t="shared" si="5"/>
        <v>230.69000000000003</v>
      </c>
    </row>
    <row r="88" spans="1:21" x14ac:dyDescent="0.2">
      <c r="A88" s="76" t="e">
        <f>+VLOOKUP(B88,#REF!,2,FALSE)</f>
        <v>#REF!</v>
      </c>
      <c r="B88" s="8" t="str">
        <f t="shared" si="4"/>
        <v>0823300N</v>
      </c>
      <c r="C88" s="122" t="s">
        <v>197</v>
      </c>
      <c r="D88" t="s">
        <v>198</v>
      </c>
      <c r="E88" s="139">
        <v>44562</v>
      </c>
      <c r="F88" s="149">
        <v>80</v>
      </c>
      <c r="G88" s="142">
        <v>5.85</v>
      </c>
      <c r="H88" s="142">
        <v>94.19</v>
      </c>
      <c r="I88" s="142">
        <v>50.43</v>
      </c>
      <c r="J88" s="142">
        <v>5.46</v>
      </c>
      <c r="K88" s="81">
        <v>0</v>
      </c>
      <c r="L88" s="81">
        <v>0</v>
      </c>
      <c r="M88" s="81">
        <v>2.09</v>
      </c>
      <c r="N88" s="83">
        <v>2.36</v>
      </c>
      <c r="O88" s="81">
        <v>-0.23</v>
      </c>
      <c r="P88" s="143">
        <v>-0.38</v>
      </c>
      <c r="Q88" s="79">
        <f t="shared" si="6"/>
        <v>159.77000000000004</v>
      </c>
      <c r="R88" s="144">
        <v>4.59</v>
      </c>
      <c r="S88" s="84">
        <f t="shared" si="7"/>
        <v>164.36000000000004</v>
      </c>
      <c r="T88" s="82">
        <v>10.3</v>
      </c>
      <c r="U88" s="80">
        <f t="shared" si="5"/>
        <v>174.66000000000005</v>
      </c>
    </row>
    <row r="89" spans="1:21" x14ac:dyDescent="0.2">
      <c r="A89" s="76" t="e">
        <f>+VLOOKUP(B89,#REF!,2,FALSE)</f>
        <v>#REF!</v>
      </c>
      <c r="B89" s="8" t="str">
        <f t="shared" si="4"/>
        <v>0601304N</v>
      </c>
      <c r="C89" s="122" t="s">
        <v>1388</v>
      </c>
      <c r="D89" t="s">
        <v>1389</v>
      </c>
      <c r="E89" s="139">
        <v>44562</v>
      </c>
      <c r="F89" s="149">
        <v>216</v>
      </c>
      <c r="G89" s="142">
        <v>11.5</v>
      </c>
      <c r="H89" s="142">
        <v>156.06</v>
      </c>
      <c r="I89" s="142">
        <v>54.6</v>
      </c>
      <c r="J89" s="142">
        <v>1.99</v>
      </c>
      <c r="K89" s="81">
        <v>0</v>
      </c>
      <c r="L89" s="81">
        <v>0</v>
      </c>
      <c r="M89" s="81">
        <v>0.92</v>
      </c>
      <c r="N89" s="83">
        <v>3.37</v>
      </c>
      <c r="O89" s="81">
        <v>-1.25</v>
      </c>
      <c r="P89" s="143">
        <v>-0.54</v>
      </c>
      <c r="Q89" s="79">
        <f t="shared" si="6"/>
        <v>226.65</v>
      </c>
      <c r="R89" s="144">
        <v>25.05</v>
      </c>
      <c r="S89" s="84">
        <f t="shared" si="7"/>
        <v>251.70000000000002</v>
      </c>
      <c r="T89" s="82">
        <v>15.81</v>
      </c>
      <c r="U89" s="80">
        <f t="shared" si="5"/>
        <v>267.51</v>
      </c>
    </row>
    <row r="90" spans="1:21" x14ac:dyDescent="0.2">
      <c r="A90" s="76" t="e">
        <f>+VLOOKUP(B90,#REF!,2,FALSE)</f>
        <v>#REF!</v>
      </c>
      <c r="B90" s="8" t="str">
        <f t="shared" si="4"/>
        <v>0701301N</v>
      </c>
      <c r="C90" s="122" t="s">
        <v>201</v>
      </c>
      <c r="D90" t="s">
        <v>202</v>
      </c>
      <c r="E90" s="139">
        <v>44562</v>
      </c>
      <c r="F90" s="149">
        <v>200</v>
      </c>
      <c r="G90" s="142">
        <v>14.64</v>
      </c>
      <c r="H90" s="142">
        <v>118.79</v>
      </c>
      <c r="I90" s="142">
        <v>51.27</v>
      </c>
      <c r="J90" s="142">
        <v>2.72</v>
      </c>
      <c r="K90" s="81">
        <v>0</v>
      </c>
      <c r="L90" s="81">
        <v>0</v>
      </c>
      <c r="M90" s="81">
        <v>0.88</v>
      </c>
      <c r="N90" s="83">
        <v>2.82</v>
      </c>
      <c r="O90" s="81">
        <v>-0.45</v>
      </c>
      <c r="P90" s="143">
        <v>-0.5</v>
      </c>
      <c r="Q90" s="79">
        <f t="shared" si="6"/>
        <v>190.17000000000002</v>
      </c>
      <c r="R90" s="144">
        <v>8.9600000000000009</v>
      </c>
      <c r="S90" s="84">
        <f t="shared" si="7"/>
        <v>199.13000000000002</v>
      </c>
      <c r="T90" s="82">
        <v>12.48</v>
      </c>
      <c r="U90" s="80">
        <f t="shared" si="5"/>
        <v>211.61</v>
      </c>
    </row>
    <row r="91" spans="1:21" x14ac:dyDescent="0.2">
      <c r="A91" s="76" t="e">
        <f>+VLOOKUP(B91,#REF!,2,FALSE)</f>
        <v>#REF!</v>
      </c>
      <c r="B91" s="8" t="str">
        <f t="shared" si="4"/>
        <v>0824000N</v>
      </c>
      <c r="C91" s="122" t="s">
        <v>203</v>
      </c>
      <c r="D91" t="s">
        <v>204</v>
      </c>
      <c r="E91" s="139">
        <v>44562</v>
      </c>
      <c r="F91" s="149">
        <v>80</v>
      </c>
      <c r="G91" s="142">
        <v>9.24</v>
      </c>
      <c r="H91" s="142">
        <v>77.48</v>
      </c>
      <c r="I91" s="142">
        <v>52.53</v>
      </c>
      <c r="J91" s="142">
        <v>4.97</v>
      </c>
      <c r="K91" s="81">
        <v>0</v>
      </c>
      <c r="L91" s="81">
        <v>0</v>
      </c>
      <c r="M91" s="81">
        <v>7.0000000000000007E-2</v>
      </c>
      <c r="N91" s="83">
        <v>2.16</v>
      </c>
      <c r="O91" s="81">
        <v>-0.99</v>
      </c>
      <c r="P91" s="143">
        <v>-0.56000000000000005</v>
      </c>
      <c r="Q91" s="79">
        <f t="shared" si="6"/>
        <v>144.89999999999998</v>
      </c>
      <c r="R91" s="144">
        <v>19.79</v>
      </c>
      <c r="S91" s="84">
        <f t="shared" si="7"/>
        <v>164.68999999999997</v>
      </c>
      <c r="T91" s="82">
        <v>21.98</v>
      </c>
      <c r="U91" s="80">
        <f t="shared" si="5"/>
        <v>186.66999999999996</v>
      </c>
    </row>
    <row r="92" spans="1:21" x14ac:dyDescent="0.2">
      <c r="A92" s="76" t="e">
        <f>+VLOOKUP(B92,#REF!,2,FALSE)</f>
        <v>#REF!</v>
      </c>
      <c r="B92" s="8" t="str">
        <f t="shared" si="4"/>
        <v>3801304N</v>
      </c>
      <c r="C92" s="122" t="s">
        <v>1390</v>
      </c>
      <c r="D92" t="s">
        <v>206</v>
      </c>
      <c r="E92" s="139">
        <v>44562</v>
      </c>
      <c r="F92" s="149">
        <v>80</v>
      </c>
      <c r="G92" s="142">
        <v>5.67</v>
      </c>
      <c r="H92" s="142">
        <v>132.22</v>
      </c>
      <c r="I92" s="142">
        <v>52.13</v>
      </c>
      <c r="J92" s="142">
        <v>5.09</v>
      </c>
      <c r="K92" s="81">
        <v>0</v>
      </c>
      <c r="L92" s="81">
        <v>-4.26</v>
      </c>
      <c r="M92" s="81">
        <v>4.28</v>
      </c>
      <c r="N92" s="83">
        <v>2.93</v>
      </c>
      <c r="O92" s="81">
        <v>-0.6</v>
      </c>
      <c r="P92" s="143">
        <v>-0.41</v>
      </c>
      <c r="Q92" s="79">
        <f t="shared" si="6"/>
        <v>197.05</v>
      </c>
      <c r="R92" s="144">
        <v>11.91</v>
      </c>
      <c r="S92" s="84">
        <f t="shared" si="7"/>
        <v>208.96</v>
      </c>
      <c r="T92" s="82">
        <v>14.19</v>
      </c>
      <c r="U92" s="80">
        <f t="shared" si="5"/>
        <v>223.15</v>
      </c>
    </row>
    <row r="93" spans="1:21" x14ac:dyDescent="0.2">
      <c r="A93" s="76" t="e">
        <f>+VLOOKUP(B93,#REF!,2,FALSE)</f>
        <v>#REF!</v>
      </c>
      <c r="B93" s="8" t="str">
        <f t="shared" si="4"/>
        <v>2701339N</v>
      </c>
      <c r="C93" s="122" t="s">
        <v>209</v>
      </c>
      <c r="D93" t="s">
        <v>210</v>
      </c>
      <c r="E93" s="139">
        <v>44562</v>
      </c>
      <c r="F93" s="149">
        <v>182</v>
      </c>
      <c r="G93" s="142">
        <v>11.67</v>
      </c>
      <c r="H93" s="142">
        <v>101.09</v>
      </c>
      <c r="I93" s="142">
        <v>52.98</v>
      </c>
      <c r="J93" s="142">
        <v>2.6</v>
      </c>
      <c r="K93" s="81">
        <v>0</v>
      </c>
      <c r="L93" s="81">
        <v>0</v>
      </c>
      <c r="M93" s="81">
        <v>0.42</v>
      </c>
      <c r="N93" s="83">
        <v>2.52</v>
      </c>
      <c r="O93" s="81">
        <v>-0.62</v>
      </c>
      <c r="P93" s="143">
        <v>-0.51</v>
      </c>
      <c r="Q93" s="79">
        <f t="shared" si="6"/>
        <v>170.15</v>
      </c>
      <c r="R93" s="144">
        <v>12.31</v>
      </c>
      <c r="S93" s="84">
        <f t="shared" si="7"/>
        <v>182.46</v>
      </c>
      <c r="T93" s="82">
        <v>17.47</v>
      </c>
      <c r="U93" s="80">
        <f t="shared" si="5"/>
        <v>199.93</v>
      </c>
    </row>
    <row r="94" spans="1:21" x14ac:dyDescent="0.2">
      <c r="A94" s="76" t="e">
        <f>+VLOOKUP(B94,#REF!,2,FALSE)</f>
        <v>#REF!</v>
      </c>
      <c r="B94" s="8" t="str">
        <f t="shared" si="4"/>
        <v>7003380N</v>
      </c>
      <c r="C94" s="122" t="s">
        <v>211</v>
      </c>
      <c r="D94" t="s">
        <v>212</v>
      </c>
      <c r="E94" s="139">
        <v>44562</v>
      </c>
      <c r="F94" s="149">
        <v>218</v>
      </c>
      <c r="G94" s="142">
        <v>7.51</v>
      </c>
      <c r="H94" s="142">
        <v>163.69</v>
      </c>
      <c r="I94" s="142">
        <v>58.66</v>
      </c>
      <c r="J94" s="142">
        <v>1.07</v>
      </c>
      <c r="K94" s="81">
        <v>0</v>
      </c>
      <c r="L94" s="81">
        <v>0</v>
      </c>
      <c r="M94" s="81">
        <v>13.57</v>
      </c>
      <c r="N94" s="83">
        <v>3.66</v>
      </c>
      <c r="O94" s="81">
        <v>-1.03</v>
      </c>
      <c r="P94" s="143">
        <v>-0.59</v>
      </c>
      <c r="Q94" s="79">
        <f t="shared" si="6"/>
        <v>246.53999999999996</v>
      </c>
      <c r="R94" s="144">
        <v>20.6</v>
      </c>
      <c r="S94" s="84">
        <f t="shared" si="7"/>
        <v>267.14</v>
      </c>
      <c r="T94" s="82">
        <v>18.149999999999999</v>
      </c>
      <c r="U94" s="80">
        <f t="shared" si="5"/>
        <v>285.28999999999996</v>
      </c>
    </row>
    <row r="95" spans="1:21" x14ac:dyDescent="0.2">
      <c r="A95" s="76" t="e">
        <f>+VLOOKUP(B95,#REF!,2,FALSE)</f>
        <v>#REF!</v>
      </c>
      <c r="B95" s="8" t="str">
        <f t="shared" si="4"/>
        <v>3421000N</v>
      </c>
      <c r="C95" s="122" t="s">
        <v>213</v>
      </c>
      <c r="D95" t="s">
        <v>214</v>
      </c>
      <c r="E95" s="139">
        <v>44562</v>
      </c>
      <c r="F95" s="149">
        <v>118</v>
      </c>
      <c r="G95" s="142">
        <v>25.67</v>
      </c>
      <c r="H95" s="142">
        <v>115.3</v>
      </c>
      <c r="I95" s="142">
        <v>55.45</v>
      </c>
      <c r="J95" s="142">
        <v>5.52</v>
      </c>
      <c r="K95" s="81">
        <v>0</v>
      </c>
      <c r="L95" s="81">
        <v>0</v>
      </c>
      <c r="M95" s="81">
        <v>0.01</v>
      </c>
      <c r="N95" s="83">
        <v>3.03</v>
      </c>
      <c r="O95" s="81">
        <v>-1.58</v>
      </c>
      <c r="P95" s="143">
        <v>-0.47</v>
      </c>
      <c r="Q95" s="79">
        <f t="shared" si="6"/>
        <v>202.93</v>
      </c>
      <c r="R95" s="144">
        <v>31.63</v>
      </c>
      <c r="S95" s="84">
        <f t="shared" si="7"/>
        <v>234.56</v>
      </c>
      <c r="T95" s="82">
        <v>16.36</v>
      </c>
      <c r="U95" s="80">
        <f t="shared" si="5"/>
        <v>250.92000000000002</v>
      </c>
    </row>
    <row r="96" spans="1:21" x14ac:dyDescent="0.2">
      <c r="A96" s="76" t="e">
        <f>+VLOOKUP(B96,#REF!,2,FALSE)</f>
        <v>#REF!</v>
      </c>
      <c r="B96" s="8" t="str">
        <f t="shared" si="4"/>
        <v>0952300N</v>
      </c>
      <c r="C96" s="122" t="s">
        <v>215</v>
      </c>
      <c r="D96" t="s">
        <v>216</v>
      </c>
      <c r="E96" s="139">
        <v>44562</v>
      </c>
      <c r="F96" s="149">
        <v>80</v>
      </c>
      <c r="G96" s="142">
        <v>4.96</v>
      </c>
      <c r="H96" s="142">
        <v>100.67</v>
      </c>
      <c r="I96" s="142">
        <v>56.24</v>
      </c>
      <c r="J96" s="142">
        <v>2.72</v>
      </c>
      <c r="K96" s="81">
        <v>0</v>
      </c>
      <c r="L96" s="81">
        <v>0</v>
      </c>
      <c r="M96" s="81">
        <v>0</v>
      </c>
      <c r="N96" s="83">
        <v>2.46</v>
      </c>
      <c r="O96" s="81">
        <v>-0.3</v>
      </c>
      <c r="P96" s="143">
        <v>-0.44</v>
      </c>
      <c r="Q96" s="79">
        <f t="shared" si="6"/>
        <v>166.31</v>
      </c>
      <c r="R96" s="144">
        <v>5.93</v>
      </c>
      <c r="S96" s="84">
        <f t="shared" si="7"/>
        <v>172.24</v>
      </c>
      <c r="T96" s="82">
        <v>11.28</v>
      </c>
      <c r="U96" s="80">
        <f t="shared" si="5"/>
        <v>183.52</v>
      </c>
    </row>
    <row r="97" spans="1:21" x14ac:dyDescent="0.2">
      <c r="A97" s="76" t="e">
        <f>+VLOOKUP(B97,#REF!,2,FALSE)</f>
        <v>#REF!</v>
      </c>
      <c r="B97" s="8" t="str">
        <f t="shared" si="4"/>
        <v>7004321N</v>
      </c>
      <c r="C97" s="122" t="s">
        <v>217</v>
      </c>
      <c r="D97" t="s">
        <v>218</v>
      </c>
      <c r="E97" s="139">
        <v>44562</v>
      </c>
      <c r="F97" s="149">
        <v>576</v>
      </c>
      <c r="G97" s="142">
        <v>13.3</v>
      </c>
      <c r="H97" s="142">
        <v>192.72</v>
      </c>
      <c r="I97" s="142">
        <v>67.459999999999994</v>
      </c>
      <c r="J97" s="142">
        <v>1.83</v>
      </c>
      <c r="K97" s="81">
        <v>0</v>
      </c>
      <c r="L97" s="81">
        <v>0</v>
      </c>
      <c r="M97" s="81">
        <v>0.4</v>
      </c>
      <c r="N97" s="83">
        <v>4.13</v>
      </c>
      <c r="O97" s="81">
        <v>-0.76</v>
      </c>
      <c r="P97" s="143">
        <v>-0.71</v>
      </c>
      <c r="Q97" s="79">
        <f t="shared" si="6"/>
        <v>278.37</v>
      </c>
      <c r="R97" s="144">
        <v>15.28</v>
      </c>
      <c r="S97" s="84">
        <f t="shared" si="7"/>
        <v>293.64999999999998</v>
      </c>
      <c r="T97" s="82">
        <v>14.83</v>
      </c>
      <c r="U97" s="80">
        <f t="shared" si="5"/>
        <v>308.47999999999996</v>
      </c>
    </row>
    <row r="98" spans="1:21" x14ac:dyDescent="0.2">
      <c r="A98" s="76" t="e">
        <f>+VLOOKUP(B98,#REF!,2,FALSE)</f>
        <v>#REF!</v>
      </c>
      <c r="B98" s="8" t="str">
        <f t="shared" si="4"/>
        <v>7001323N</v>
      </c>
      <c r="C98" s="122" t="s">
        <v>219</v>
      </c>
      <c r="D98" t="s">
        <v>220</v>
      </c>
      <c r="E98" s="139">
        <v>44562</v>
      </c>
      <c r="F98" s="149">
        <v>364</v>
      </c>
      <c r="G98" s="142">
        <v>16.03</v>
      </c>
      <c r="H98" s="142">
        <v>207.9</v>
      </c>
      <c r="I98" s="142">
        <v>67.44</v>
      </c>
      <c r="J98" s="142">
        <v>2.69</v>
      </c>
      <c r="K98" s="81">
        <v>0</v>
      </c>
      <c r="L98" s="81">
        <v>0</v>
      </c>
      <c r="M98" s="81">
        <v>0.2</v>
      </c>
      <c r="N98" s="83">
        <v>4.41</v>
      </c>
      <c r="O98" s="81">
        <v>-1.96</v>
      </c>
      <c r="P98" s="143">
        <v>-0.74</v>
      </c>
      <c r="Q98" s="79">
        <f t="shared" si="6"/>
        <v>295.97000000000003</v>
      </c>
      <c r="R98" s="144">
        <v>39.11</v>
      </c>
      <c r="S98" s="84">
        <f t="shared" si="7"/>
        <v>335.08000000000004</v>
      </c>
      <c r="T98" s="82">
        <v>21.21</v>
      </c>
      <c r="U98" s="80">
        <f t="shared" si="5"/>
        <v>356.29</v>
      </c>
    </row>
    <row r="99" spans="1:21" x14ac:dyDescent="0.2">
      <c r="A99" s="76" t="e">
        <f>+VLOOKUP(B99,#REF!,2,FALSE)</f>
        <v>#REF!</v>
      </c>
      <c r="B99" s="8" t="str">
        <f t="shared" si="4"/>
        <v>2952310N</v>
      </c>
      <c r="C99" s="122" t="s">
        <v>1510</v>
      </c>
      <c r="D99" t="s">
        <v>222</v>
      </c>
      <c r="E99" s="139">
        <v>44562</v>
      </c>
      <c r="F99" s="149">
        <v>588</v>
      </c>
      <c r="G99" s="142">
        <v>13.65</v>
      </c>
      <c r="H99" s="142">
        <v>186.77</v>
      </c>
      <c r="I99" s="142">
        <v>70.2</v>
      </c>
      <c r="J99" s="142">
        <v>3.3</v>
      </c>
      <c r="K99" s="81">
        <v>0</v>
      </c>
      <c r="L99" s="81">
        <v>0</v>
      </c>
      <c r="M99" s="81">
        <v>0</v>
      </c>
      <c r="N99" s="83">
        <v>4.0999999999999996</v>
      </c>
      <c r="O99" s="81">
        <v>-1.65</v>
      </c>
      <c r="P99" s="143">
        <v>-0.75</v>
      </c>
      <c r="Q99" s="79">
        <f t="shared" si="6"/>
        <v>275.62000000000006</v>
      </c>
      <c r="R99" s="144">
        <v>33.01</v>
      </c>
      <c r="S99" s="84">
        <f t="shared" si="7"/>
        <v>308.63000000000005</v>
      </c>
      <c r="T99" s="82">
        <v>18.27</v>
      </c>
      <c r="U99" s="80">
        <f t="shared" si="5"/>
        <v>326.90000000000003</v>
      </c>
    </row>
    <row r="100" spans="1:21" x14ac:dyDescent="0.2">
      <c r="A100" s="76" t="e">
        <f>+VLOOKUP(B100,#REF!,2,FALSE)</f>
        <v>#REF!</v>
      </c>
      <c r="B100" s="8" t="str">
        <f t="shared" si="4"/>
        <v>7002336N</v>
      </c>
      <c r="C100" s="122" t="s">
        <v>223</v>
      </c>
      <c r="D100" t="s">
        <v>224</v>
      </c>
      <c r="E100" s="139">
        <v>44562</v>
      </c>
      <c r="F100" s="149">
        <v>815</v>
      </c>
      <c r="G100" s="142">
        <v>35.99</v>
      </c>
      <c r="H100" s="142">
        <v>190.68</v>
      </c>
      <c r="I100" s="142">
        <v>78.599999999999994</v>
      </c>
      <c r="J100" s="142">
        <v>1.65</v>
      </c>
      <c r="K100" s="81">
        <v>0</v>
      </c>
      <c r="L100" s="81">
        <v>0</v>
      </c>
      <c r="M100" s="81">
        <v>0</v>
      </c>
      <c r="N100" s="83">
        <v>4.59</v>
      </c>
      <c r="O100" s="81">
        <v>-2.29</v>
      </c>
      <c r="P100" s="143">
        <v>-0.8</v>
      </c>
      <c r="Q100" s="79">
        <f t="shared" si="6"/>
        <v>308.4199999999999</v>
      </c>
      <c r="R100" s="144">
        <v>45.76</v>
      </c>
      <c r="S100" s="84">
        <f t="shared" si="7"/>
        <v>354.17999999999989</v>
      </c>
      <c r="T100" s="82">
        <v>14.33</v>
      </c>
      <c r="U100" s="80">
        <f t="shared" si="5"/>
        <v>368.50999999999988</v>
      </c>
    </row>
    <row r="101" spans="1:21" x14ac:dyDescent="0.2">
      <c r="A101" s="76" t="e">
        <f>+VLOOKUP(B101,#REF!,2,FALSE)</f>
        <v>#REF!</v>
      </c>
      <c r="B101" s="8" t="str">
        <f t="shared" si="4"/>
        <v>3201311N</v>
      </c>
      <c r="C101" s="122" t="s">
        <v>1391</v>
      </c>
      <c r="D101" t="s">
        <v>226</v>
      </c>
      <c r="E101" s="139">
        <v>44562</v>
      </c>
      <c r="F101" s="149">
        <v>80</v>
      </c>
      <c r="G101" s="142">
        <v>8.2799999999999994</v>
      </c>
      <c r="H101" s="142">
        <v>104.39</v>
      </c>
      <c r="I101" s="142">
        <v>48.37</v>
      </c>
      <c r="J101" s="142">
        <v>5.78</v>
      </c>
      <c r="K101" s="81">
        <v>0</v>
      </c>
      <c r="L101" s="81">
        <v>0</v>
      </c>
      <c r="M101" s="81">
        <v>3.15</v>
      </c>
      <c r="N101" s="83">
        <v>2.54</v>
      </c>
      <c r="O101" s="81">
        <v>-0.69</v>
      </c>
      <c r="P101" s="143">
        <v>-0.52</v>
      </c>
      <c r="Q101" s="79">
        <f t="shared" si="6"/>
        <v>171.29999999999998</v>
      </c>
      <c r="R101" s="144">
        <v>13.82</v>
      </c>
      <c r="S101" s="84">
        <f t="shared" si="7"/>
        <v>185.11999999999998</v>
      </c>
      <c r="T101" s="82">
        <v>11.55</v>
      </c>
      <c r="U101" s="80">
        <f t="shared" si="5"/>
        <v>196.67</v>
      </c>
    </row>
    <row r="102" spans="1:21" x14ac:dyDescent="0.2">
      <c r="A102" s="76" t="e">
        <f>+VLOOKUP(B102,#REF!,2,FALSE)</f>
        <v>#REF!</v>
      </c>
      <c r="B102" s="8" t="str">
        <f t="shared" si="4"/>
        <v>1421308N</v>
      </c>
      <c r="C102" s="122" t="s">
        <v>1435</v>
      </c>
      <c r="D102" t="s">
        <v>1451</v>
      </c>
      <c r="E102" s="139">
        <v>44562</v>
      </c>
      <c r="F102" s="149">
        <v>142</v>
      </c>
      <c r="G102" s="142">
        <v>8.58</v>
      </c>
      <c r="H102" s="142">
        <v>146.81</v>
      </c>
      <c r="I102" s="142">
        <v>53.41</v>
      </c>
      <c r="J102" s="142">
        <v>7.86</v>
      </c>
      <c r="K102" s="81">
        <v>0</v>
      </c>
      <c r="L102" s="81">
        <v>0</v>
      </c>
      <c r="M102" s="81">
        <v>2.83</v>
      </c>
      <c r="N102" s="83">
        <v>3.28</v>
      </c>
      <c r="O102" s="81">
        <v>-1.06</v>
      </c>
      <c r="P102" s="143">
        <v>-0.49</v>
      </c>
      <c r="Q102" s="79">
        <f t="shared" si="6"/>
        <v>221.22000000000003</v>
      </c>
      <c r="R102" s="144">
        <v>21.22</v>
      </c>
      <c r="S102" s="84">
        <f t="shared" si="7"/>
        <v>242.44000000000003</v>
      </c>
      <c r="T102" s="82">
        <v>12.29</v>
      </c>
      <c r="U102" s="80">
        <f t="shared" si="5"/>
        <v>254.73000000000002</v>
      </c>
    </row>
    <row r="103" spans="1:21" x14ac:dyDescent="0.2">
      <c r="A103" s="76" t="e">
        <f>+VLOOKUP(B103,#REF!,2,FALSE)</f>
        <v>#REF!</v>
      </c>
      <c r="B103" s="8" t="str">
        <f t="shared" si="4"/>
        <v>7001348N</v>
      </c>
      <c r="C103" s="122" t="s">
        <v>229</v>
      </c>
      <c r="D103" t="s">
        <v>1567</v>
      </c>
      <c r="E103" s="139">
        <v>44562</v>
      </c>
      <c r="F103" s="149">
        <v>140</v>
      </c>
      <c r="G103" s="142">
        <v>12.51</v>
      </c>
      <c r="H103" s="142">
        <v>190.26</v>
      </c>
      <c r="I103" s="142">
        <v>58.01</v>
      </c>
      <c r="J103" s="142">
        <v>2.9</v>
      </c>
      <c r="K103" s="81">
        <v>0</v>
      </c>
      <c r="L103" s="81">
        <v>0</v>
      </c>
      <c r="M103" s="81">
        <v>0</v>
      </c>
      <c r="N103" s="83">
        <v>3.95</v>
      </c>
      <c r="O103" s="81">
        <v>-2.2000000000000002</v>
      </c>
      <c r="P103" s="143">
        <v>-0.66</v>
      </c>
      <c r="Q103" s="79">
        <f t="shared" si="6"/>
        <v>264.76999999999992</v>
      </c>
      <c r="R103" s="144">
        <v>44.04</v>
      </c>
      <c r="S103" s="84">
        <f t="shared" si="7"/>
        <v>308.80999999999995</v>
      </c>
      <c r="T103" s="82">
        <v>19.41</v>
      </c>
      <c r="U103" s="80">
        <f t="shared" si="5"/>
        <v>328.21999999999997</v>
      </c>
    </row>
    <row r="104" spans="1:21" x14ac:dyDescent="0.2">
      <c r="A104" s="76" t="e">
        <f>+VLOOKUP(B104,#REF!,2,FALSE)</f>
        <v>#REF!</v>
      </c>
      <c r="B104" s="8" t="str">
        <f t="shared" si="4"/>
        <v>7000375N</v>
      </c>
      <c r="C104" s="122" t="s">
        <v>231</v>
      </c>
      <c r="D104" t="s">
        <v>232</v>
      </c>
      <c r="E104" s="139">
        <v>44562</v>
      </c>
      <c r="F104" s="149">
        <v>240</v>
      </c>
      <c r="G104" s="142">
        <v>8.09</v>
      </c>
      <c r="H104" s="142">
        <v>185.13</v>
      </c>
      <c r="I104" s="142">
        <v>60.46</v>
      </c>
      <c r="J104" s="142">
        <v>4.76</v>
      </c>
      <c r="K104" s="81">
        <v>0</v>
      </c>
      <c r="L104" s="81">
        <v>0</v>
      </c>
      <c r="M104" s="81">
        <v>4.49</v>
      </c>
      <c r="N104" s="83">
        <v>3.99</v>
      </c>
      <c r="O104" s="81">
        <v>-4.74</v>
      </c>
      <c r="P104" s="143">
        <v>-0.75</v>
      </c>
      <c r="Q104" s="79">
        <f t="shared" si="6"/>
        <v>261.43</v>
      </c>
      <c r="R104" s="144">
        <v>94.76</v>
      </c>
      <c r="S104" s="84">
        <f t="shared" si="7"/>
        <v>356.19</v>
      </c>
      <c r="T104" s="82">
        <v>24.72</v>
      </c>
      <c r="U104" s="80">
        <f t="shared" si="5"/>
        <v>380.90999999999997</v>
      </c>
    </row>
    <row r="105" spans="1:21" x14ac:dyDescent="0.2">
      <c r="A105" s="76" t="e">
        <f>+VLOOKUP(B105,#REF!,2,FALSE)</f>
        <v>#REF!</v>
      </c>
      <c r="B105" s="8" t="str">
        <f t="shared" si="4"/>
        <v>2525301N</v>
      </c>
      <c r="C105" s="122" t="s">
        <v>233</v>
      </c>
      <c r="D105" t="s">
        <v>234</v>
      </c>
      <c r="E105" s="139">
        <v>44562</v>
      </c>
      <c r="F105" s="149">
        <v>48</v>
      </c>
      <c r="G105" s="142">
        <v>6.34</v>
      </c>
      <c r="H105" s="142">
        <v>127.26</v>
      </c>
      <c r="I105" s="142">
        <v>51.52</v>
      </c>
      <c r="J105" s="142">
        <v>5.33</v>
      </c>
      <c r="K105" s="81">
        <v>0</v>
      </c>
      <c r="L105" s="81">
        <v>0</v>
      </c>
      <c r="M105" s="81">
        <v>3.13</v>
      </c>
      <c r="N105" s="83">
        <v>2.9</v>
      </c>
      <c r="O105" s="81">
        <v>-1.58</v>
      </c>
      <c r="P105" s="143">
        <v>-0.52</v>
      </c>
      <c r="Q105" s="79">
        <f t="shared" si="6"/>
        <v>194.38</v>
      </c>
      <c r="R105" s="144">
        <v>31.64</v>
      </c>
      <c r="S105" s="84">
        <f t="shared" si="7"/>
        <v>226.01999999999998</v>
      </c>
      <c r="T105" s="82">
        <v>14.23</v>
      </c>
      <c r="U105" s="80">
        <f t="shared" si="5"/>
        <v>240.24999999999997</v>
      </c>
    </row>
    <row r="106" spans="1:21" x14ac:dyDescent="0.2">
      <c r="A106" s="76" t="e">
        <f>+VLOOKUP(B106,#REF!,2,FALSE)</f>
        <v>#REF!</v>
      </c>
      <c r="B106" s="8" t="str">
        <f t="shared" si="4"/>
        <v>3824301N</v>
      </c>
      <c r="C106" s="122" t="s">
        <v>1568</v>
      </c>
      <c r="D106" t="s">
        <v>1569</v>
      </c>
      <c r="E106" s="139">
        <v>44562</v>
      </c>
      <c r="F106" s="149">
        <v>174</v>
      </c>
      <c r="G106" s="142">
        <v>17.02</v>
      </c>
      <c r="H106" s="142">
        <v>163.06</v>
      </c>
      <c r="I106" s="142">
        <v>56.09</v>
      </c>
      <c r="J106" s="142">
        <v>3.74</v>
      </c>
      <c r="K106" s="81">
        <v>0</v>
      </c>
      <c r="L106" s="81">
        <v>0</v>
      </c>
      <c r="M106" s="81">
        <v>1.65</v>
      </c>
      <c r="N106" s="83">
        <v>3.62</v>
      </c>
      <c r="O106" s="81">
        <v>-1.46</v>
      </c>
      <c r="P106" s="143">
        <v>-0.49</v>
      </c>
      <c r="Q106" s="79">
        <f t="shared" si="6"/>
        <v>243.23000000000002</v>
      </c>
      <c r="R106" s="144">
        <v>29.13</v>
      </c>
      <c r="S106" s="84">
        <f t="shared" si="7"/>
        <v>272.36</v>
      </c>
      <c r="T106" s="82">
        <v>16.2</v>
      </c>
      <c r="U106" s="80">
        <f t="shared" si="5"/>
        <v>288.56</v>
      </c>
    </row>
    <row r="107" spans="1:21" x14ac:dyDescent="0.2">
      <c r="A107" s="76" t="e">
        <f>+VLOOKUP(B107,#REF!,2,FALSE)</f>
        <v>#REF!</v>
      </c>
      <c r="B107" s="8" t="str">
        <f t="shared" si="4"/>
        <v>5001300N</v>
      </c>
      <c r="C107" s="122" t="s">
        <v>235</v>
      </c>
      <c r="D107" t="s">
        <v>236</v>
      </c>
      <c r="E107" s="139">
        <v>44562</v>
      </c>
      <c r="F107" s="149">
        <v>120</v>
      </c>
      <c r="G107" s="142">
        <v>5.64</v>
      </c>
      <c r="H107" s="142">
        <v>131.26</v>
      </c>
      <c r="I107" s="142">
        <v>50.66</v>
      </c>
      <c r="J107" s="142">
        <v>5.94</v>
      </c>
      <c r="K107" s="81">
        <v>0</v>
      </c>
      <c r="L107" s="81">
        <v>-4.83</v>
      </c>
      <c r="M107" s="81">
        <v>2</v>
      </c>
      <c r="N107" s="83">
        <v>2.86</v>
      </c>
      <c r="O107" s="81">
        <v>-2.29</v>
      </c>
      <c r="P107" s="143">
        <v>-0.47</v>
      </c>
      <c r="Q107" s="79">
        <f t="shared" si="6"/>
        <v>190.76999999999998</v>
      </c>
      <c r="R107" s="144">
        <v>45.79</v>
      </c>
      <c r="S107" s="84">
        <f t="shared" si="7"/>
        <v>236.55999999999997</v>
      </c>
      <c r="T107" s="82">
        <v>13.9</v>
      </c>
      <c r="U107" s="80">
        <f t="shared" si="5"/>
        <v>250.45999999999998</v>
      </c>
    </row>
    <row r="108" spans="1:21" x14ac:dyDescent="0.2">
      <c r="A108" s="76" t="e">
        <f>+VLOOKUP(B108,#REF!,2,FALSE)</f>
        <v>#REF!</v>
      </c>
      <c r="B108" s="8" t="str">
        <f t="shared" si="4"/>
        <v>1101310N</v>
      </c>
      <c r="C108" s="122" t="s">
        <v>1392</v>
      </c>
      <c r="D108" t="s">
        <v>238</v>
      </c>
      <c r="E108" s="139">
        <v>44562</v>
      </c>
      <c r="F108" s="149">
        <v>120</v>
      </c>
      <c r="G108" s="142">
        <v>7.96</v>
      </c>
      <c r="H108" s="142">
        <v>107.62</v>
      </c>
      <c r="I108" s="142">
        <v>49.13</v>
      </c>
      <c r="J108" s="142">
        <v>2.77</v>
      </c>
      <c r="K108" s="81">
        <v>0</v>
      </c>
      <c r="L108" s="81">
        <v>0</v>
      </c>
      <c r="M108" s="81">
        <v>1.07</v>
      </c>
      <c r="N108" s="83">
        <v>2.52</v>
      </c>
      <c r="O108" s="81">
        <v>-0.67</v>
      </c>
      <c r="P108" s="143">
        <v>-0.41</v>
      </c>
      <c r="Q108" s="79">
        <f t="shared" si="6"/>
        <v>169.99000000000004</v>
      </c>
      <c r="R108" s="144">
        <v>13.48</v>
      </c>
      <c r="S108" s="84">
        <f t="shared" si="7"/>
        <v>183.47000000000003</v>
      </c>
      <c r="T108" s="82">
        <v>10.92</v>
      </c>
      <c r="U108" s="80">
        <f t="shared" si="5"/>
        <v>194.39000000000001</v>
      </c>
    </row>
    <row r="109" spans="1:21" x14ac:dyDescent="0.2">
      <c r="A109" s="76" t="e">
        <f>+VLOOKUP(B109,#REF!,2,FALSE)</f>
        <v>#REF!</v>
      </c>
      <c r="B109" s="8" t="str">
        <f t="shared" si="4"/>
        <v>1101306N</v>
      </c>
      <c r="C109" s="122" t="s">
        <v>239</v>
      </c>
      <c r="D109" t="s">
        <v>240</v>
      </c>
      <c r="E109" s="139">
        <v>44562</v>
      </c>
      <c r="F109" s="149">
        <v>82</v>
      </c>
      <c r="G109" s="142">
        <v>22.23</v>
      </c>
      <c r="H109" s="142">
        <v>119.73</v>
      </c>
      <c r="I109" s="142">
        <v>58.32</v>
      </c>
      <c r="J109" s="142">
        <v>4.13</v>
      </c>
      <c r="K109" s="81">
        <v>0</v>
      </c>
      <c r="L109" s="81">
        <v>0</v>
      </c>
      <c r="M109" s="81">
        <v>0</v>
      </c>
      <c r="N109" s="83">
        <v>3.05</v>
      </c>
      <c r="O109" s="81">
        <v>-1.24</v>
      </c>
      <c r="P109" s="143">
        <v>-0.56999999999999995</v>
      </c>
      <c r="Q109" s="79">
        <f t="shared" si="6"/>
        <v>205.65</v>
      </c>
      <c r="R109" s="144">
        <v>24.78</v>
      </c>
      <c r="S109" s="84">
        <f t="shared" si="7"/>
        <v>230.43</v>
      </c>
      <c r="T109" s="82">
        <v>13.37</v>
      </c>
      <c r="U109" s="80">
        <f t="shared" si="5"/>
        <v>243.8</v>
      </c>
    </row>
    <row r="110" spans="1:21" x14ac:dyDescent="0.2">
      <c r="A110" s="76" t="e">
        <f>+VLOOKUP(B110,#REF!,2,FALSE)</f>
        <v>#REF!</v>
      </c>
      <c r="B110" s="8" t="str">
        <f t="shared" si="4"/>
        <v>5901307N</v>
      </c>
      <c r="C110" s="122" t="s">
        <v>241</v>
      </c>
      <c r="D110" t="s">
        <v>242</v>
      </c>
      <c r="E110" s="139">
        <v>44562</v>
      </c>
      <c r="F110" s="149">
        <v>120</v>
      </c>
      <c r="G110" s="142">
        <v>9.57</v>
      </c>
      <c r="H110" s="142">
        <v>186.71</v>
      </c>
      <c r="I110" s="142">
        <v>59.08</v>
      </c>
      <c r="J110" s="142">
        <v>3.24</v>
      </c>
      <c r="K110" s="81">
        <v>0</v>
      </c>
      <c r="L110" s="81">
        <v>0</v>
      </c>
      <c r="M110" s="81">
        <v>0.01</v>
      </c>
      <c r="N110" s="83">
        <v>3.76</v>
      </c>
      <c r="O110" s="81">
        <v>-2.23</v>
      </c>
      <c r="P110" s="143">
        <v>-0.57999999999999996</v>
      </c>
      <c r="Q110" s="79">
        <f t="shared" si="6"/>
        <v>259.56</v>
      </c>
      <c r="R110" s="144">
        <v>44.59</v>
      </c>
      <c r="S110" s="84">
        <f t="shared" si="7"/>
        <v>304.14999999999998</v>
      </c>
      <c r="T110" s="82">
        <v>19.16</v>
      </c>
      <c r="U110" s="80">
        <f t="shared" si="5"/>
        <v>323.31</v>
      </c>
    </row>
    <row r="111" spans="1:21" x14ac:dyDescent="0.2">
      <c r="A111" s="76" t="e">
        <f>+VLOOKUP(B111,#REF!,2,FALSE)</f>
        <v>#REF!</v>
      </c>
      <c r="B111" s="8" t="str">
        <f t="shared" si="4"/>
        <v>2762301N</v>
      </c>
      <c r="C111" s="122" t="s">
        <v>243</v>
      </c>
      <c r="D111" t="s">
        <v>244</v>
      </c>
      <c r="E111" s="139">
        <v>44562</v>
      </c>
      <c r="F111" s="149">
        <v>80</v>
      </c>
      <c r="G111" s="142">
        <v>4.91</v>
      </c>
      <c r="H111" s="142">
        <v>127.53</v>
      </c>
      <c r="I111" s="142">
        <v>52.22</v>
      </c>
      <c r="J111" s="142">
        <v>4.4000000000000004</v>
      </c>
      <c r="K111" s="81">
        <v>0</v>
      </c>
      <c r="L111" s="81">
        <v>0</v>
      </c>
      <c r="M111" s="81">
        <v>0.46</v>
      </c>
      <c r="N111" s="83">
        <v>2.84</v>
      </c>
      <c r="O111" s="81">
        <v>-0.67</v>
      </c>
      <c r="P111" s="143">
        <v>-0.46</v>
      </c>
      <c r="Q111" s="79">
        <f t="shared" si="6"/>
        <v>191.23000000000002</v>
      </c>
      <c r="R111" s="144">
        <v>13.45</v>
      </c>
      <c r="S111" s="84">
        <f t="shared" si="7"/>
        <v>204.68</v>
      </c>
      <c r="T111" s="82">
        <v>12.49</v>
      </c>
      <c r="U111" s="80">
        <f t="shared" si="5"/>
        <v>217.17000000000002</v>
      </c>
    </row>
    <row r="112" spans="1:21" x14ac:dyDescent="0.2">
      <c r="A112" s="76" t="e">
        <f>+VLOOKUP(B112,#REF!,2,FALSE)</f>
        <v>#REF!</v>
      </c>
      <c r="B112" s="8" t="str">
        <f t="shared" si="4"/>
        <v>2623300N</v>
      </c>
      <c r="C112" s="122" t="s">
        <v>245</v>
      </c>
      <c r="D112" t="s">
        <v>246</v>
      </c>
      <c r="E112" s="139">
        <v>44562</v>
      </c>
      <c r="F112" s="149">
        <v>120</v>
      </c>
      <c r="G112" s="142">
        <v>10.71</v>
      </c>
      <c r="H112" s="142">
        <v>112.58</v>
      </c>
      <c r="I112" s="142">
        <v>50.8</v>
      </c>
      <c r="J112" s="142">
        <v>3.53</v>
      </c>
      <c r="K112" s="81">
        <v>30.67</v>
      </c>
      <c r="L112" s="81">
        <v>0</v>
      </c>
      <c r="M112" s="81">
        <v>1.83</v>
      </c>
      <c r="N112" s="83">
        <v>3.14</v>
      </c>
      <c r="O112" s="81">
        <v>-0.46</v>
      </c>
      <c r="P112" s="143">
        <v>-0.47</v>
      </c>
      <c r="Q112" s="79">
        <f t="shared" si="6"/>
        <v>212.32999999999996</v>
      </c>
      <c r="R112" s="144">
        <v>9.25</v>
      </c>
      <c r="S112" s="84">
        <f t="shared" si="7"/>
        <v>221.57999999999996</v>
      </c>
      <c r="T112" s="82">
        <v>12.58</v>
      </c>
      <c r="U112" s="80">
        <f t="shared" si="5"/>
        <v>234.15999999999997</v>
      </c>
    </row>
    <row r="113" spans="1:21" x14ac:dyDescent="0.2">
      <c r="A113" s="76" t="e">
        <f>+VLOOKUP(B113,#REF!,2,FALSE)</f>
        <v>#REF!</v>
      </c>
      <c r="B113" s="8" t="str">
        <f t="shared" si="4"/>
        <v>7001398N</v>
      </c>
      <c r="C113" s="122" t="s">
        <v>248</v>
      </c>
      <c r="D113" t="s">
        <v>249</v>
      </c>
      <c r="E113" s="139">
        <v>44562</v>
      </c>
      <c r="F113" s="149">
        <v>295</v>
      </c>
      <c r="G113" s="142">
        <v>6.48</v>
      </c>
      <c r="H113" s="142">
        <v>202.1</v>
      </c>
      <c r="I113" s="142">
        <v>58.37</v>
      </c>
      <c r="J113" s="142">
        <v>3.05</v>
      </c>
      <c r="K113" s="81">
        <v>0</v>
      </c>
      <c r="L113" s="81">
        <v>0</v>
      </c>
      <c r="M113" s="81">
        <v>0</v>
      </c>
      <c r="N113" s="83">
        <v>4.08</v>
      </c>
      <c r="O113" s="81">
        <v>-4.6900000000000004</v>
      </c>
      <c r="P113" s="143">
        <v>-0.46</v>
      </c>
      <c r="Q113" s="79">
        <f t="shared" si="6"/>
        <v>268.93</v>
      </c>
      <c r="R113" s="144">
        <v>93.72</v>
      </c>
      <c r="S113" s="84">
        <f t="shared" si="7"/>
        <v>362.65</v>
      </c>
      <c r="T113" s="82">
        <v>12.57</v>
      </c>
      <c r="U113" s="80">
        <f t="shared" si="5"/>
        <v>375.21999999999997</v>
      </c>
    </row>
    <row r="114" spans="1:21" x14ac:dyDescent="0.2">
      <c r="A114" s="76" t="e">
        <f>+VLOOKUP(B114,#REF!,2,FALSE)</f>
        <v>#REF!</v>
      </c>
      <c r="B114" s="8" t="str">
        <f t="shared" si="4"/>
        <v>1101312N</v>
      </c>
      <c r="C114" s="122" t="s">
        <v>1511</v>
      </c>
      <c r="D114" t="s">
        <v>1512</v>
      </c>
      <c r="E114" s="139">
        <v>44562</v>
      </c>
      <c r="F114" s="149">
        <v>200</v>
      </c>
      <c r="G114" s="142">
        <v>9.34</v>
      </c>
      <c r="H114" s="142">
        <v>96.03</v>
      </c>
      <c r="I114" s="142">
        <v>50.1</v>
      </c>
      <c r="J114" s="142">
        <v>5.67</v>
      </c>
      <c r="K114" s="81">
        <v>0</v>
      </c>
      <c r="L114" s="81">
        <v>0</v>
      </c>
      <c r="M114" s="81">
        <v>2.2799999999999998</v>
      </c>
      <c r="N114" s="83">
        <v>2.4500000000000002</v>
      </c>
      <c r="O114" s="81">
        <v>-1.1000000000000001</v>
      </c>
      <c r="P114" s="143">
        <v>-0.15</v>
      </c>
      <c r="Q114" s="79">
        <f t="shared" si="6"/>
        <v>164.61999999999998</v>
      </c>
      <c r="R114" s="144">
        <v>22.09</v>
      </c>
      <c r="S114" s="84">
        <f t="shared" si="7"/>
        <v>186.70999999999998</v>
      </c>
      <c r="T114" s="82">
        <v>9.33</v>
      </c>
      <c r="U114" s="80">
        <f t="shared" si="5"/>
        <v>196.04</v>
      </c>
    </row>
    <row r="115" spans="1:21" x14ac:dyDescent="0.2">
      <c r="A115" s="76" t="e">
        <f>+VLOOKUP(B115,#REF!,2,FALSE)</f>
        <v>#REF!</v>
      </c>
      <c r="B115" s="8" t="str">
        <f t="shared" si="4"/>
        <v>0226000N</v>
      </c>
      <c r="C115" s="122" t="s">
        <v>252</v>
      </c>
      <c r="D115" t="s">
        <v>253</v>
      </c>
      <c r="E115" s="139">
        <v>44562</v>
      </c>
      <c r="F115" s="149">
        <v>61</v>
      </c>
      <c r="G115" s="142">
        <v>11.77</v>
      </c>
      <c r="H115" s="142">
        <v>97.02</v>
      </c>
      <c r="I115" s="142">
        <v>51.04</v>
      </c>
      <c r="J115" s="142">
        <v>6.49</v>
      </c>
      <c r="K115" s="81">
        <v>0</v>
      </c>
      <c r="L115" s="81">
        <v>-3.8</v>
      </c>
      <c r="M115" s="81">
        <v>1.25</v>
      </c>
      <c r="N115" s="83">
        <v>2.4500000000000002</v>
      </c>
      <c r="O115" s="81">
        <v>-1.08</v>
      </c>
      <c r="P115" s="143">
        <v>-0.56999999999999995</v>
      </c>
      <c r="Q115" s="79">
        <f t="shared" si="6"/>
        <v>164.56999999999996</v>
      </c>
      <c r="R115" s="144">
        <v>21.61</v>
      </c>
      <c r="S115" s="84">
        <f t="shared" si="7"/>
        <v>186.17999999999995</v>
      </c>
      <c r="T115" s="82">
        <v>12.02</v>
      </c>
      <c r="U115" s="80">
        <f t="shared" si="5"/>
        <v>198.19999999999996</v>
      </c>
    </row>
    <row r="116" spans="1:21" x14ac:dyDescent="0.2">
      <c r="A116" s="76" t="e">
        <f>+VLOOKUP(B116,#REF!,2,FALSE)</f>
        <v>#REF!</v>
      </c>
      <c r="B116" s="8" t="str">
        <f t="shared" si="4"/>
        <v>7003413N</v>
      </c>
      <c r="C116" s="122" t="s">
        <v>1393</v>
      </c>
      <c r="D116" t="s">
        <v>1394</v>
      </c>
      <c r="E116" s="139">
        <v>44562</v>
      </c>
      <c r="F116" s="149">
        <v>268</v>
      </c>
      <c r="G116" s="142">
        <v>6.62</v>
      </c>
      <c r="H116" s="142">
        <v>193.46</v>
      </c>
      <c r="I116" s="142">
        <v>59</v>
      </c>
      <c r="J116" s="142">
        <v>2.2999999999999998</v>
      </c>
      <c r="K116" s="81">
        <v>0</v>
      </c>
      <c r="L116" s="81">
        <v>0</v>
      </c>
      <c r="M116" s="81">
        <v>0.94</v>
      </c>
      <c r="N116" s="83">
        <v>3.93</v>
      </c>
      <c r="O116" s="81">
        <v>-1.0900000000000001</v>
      </c>
      <c r="P116" s="143">
        <v>-0.62</v>
      </c>
      <c r="Q116" s="79">
        <f t="shared" si="6"/>
        <v>264.54000000000008</v>
      </c>
      <c r="R116" s="144">
        <v>21.89</v>
      </c>
      <c r="S116" s="84">
        <f t="shared" si="7"/>
        <v>286.43000000000006</v>
      </c>
      <c r="T116" s="82">
        <v>15.97</v>
      </c>
      <c r="U116" s="80">
        <f t="shared" si="5"/>
        <v>302.40000000000009</v>
      </c>
    </row>
    <row r="117" spans="1:21" x14ac:dyDescent="0.2">
      <c r="A117" s="76" t="e">
        <f>+VLOOKUP(B117,#REF!,2,FALSE)</f>
        <v>#REF!</v>
      </c>
      <c r="B117" s="8" t="str">
        <f t="shared" si="4"/>
        <v>5150302N</v>
      </c>
      <c r="C117" s="122" t="s">
        <v>254</v>
      </c>
      <c r="D117" t="s">
        <v>255</v>
      </c>
      <c r="E117" s="139">
        <v>44562</v>
      </c>
      <c r="F117" s="149">
        <v>142</v>
      </c>
      <c r="G117" s="142">
        <v>14.08</v>
      </c>
      <c r="H117" s="142">
        <v>169.34</v>
      </c>
      <c r="I117" s="142">
        <v>58.93</v>
      </c>
      <c r="J117" s="142">
        <v>1.25</v>
      </c>
      <c r="K117" s="81">
        <v>0</v>
      </c>
      <c r="L117" s="81">
        <v>0</v>
      </c>
      <c r="M117" s="81">
        <v>0.1</v>
      </c>
      <c r="N117" s="83">
        <v>3.65</v>
      </c>
      <c r="O117" s="81">
        <v>-1.1499999999999999</v>
      </c>
      <c r="P117" s="143">
        <v>-0.57999999999999996</v>
      </c>
      <c r="Q117" s="79">
        <f t="shared" si="6"/>
        <v>245.62</v>
      </c>
      <c r="R117" s="144">
        <v>22.91</v>
      </c>
      <c r="S117" s="84">
        <f t="shared" si="7"/>
        <v>268.53000000000003</v>
      </c>
      <c r="T117" s="82">
        <v>16.22</v>
      </c>
      <c r="U117" s="80">
        <f t="shared" si="5"/>
        <v>284.75</v>
      </c>
    </row>
    <row r="118" spans="1:21" x14ac:dyDescent="0.2">
      <c r="A118" s="76" t="e">
        <f>+VLOOKUP(B118,#REF!,2,FALSE)</f>
        <v>#REF!</v>
      </c>
      <c r="B118" s="8" t="str">
        <f t="shared" si="4"/>
        <v>0101312N</v>
      </c>
      <c r="C118" s="122" t="s">
        <v>258</v>
      </c>
      <c r="D118" t="s">
        <v>259</v>
      </c>
      <c r="E118" s="139">
        <v>44562</v>
      </c>
      <c r="F118" s="149">
        <v>211</v>
      </c>
      <c r="G118" s="142">
        <v>10.53</v>
      </c>
      <c r="H118" s="142">
        <v>109.24</v>
      </c>
      <c r="I118" s="142">
        <v>52.27</v>
      </c>
      <c r="J118" s="142">
        <v>1.84</v>
      </c>
      <c r="K118" s="81">
        <v>0</v>
      </c>
      <c r="L118" s="81">
        <v>0</v>
      </c>
      <c r="M118" s="81">
        <v>0.48</v>
      </c>
      <c r="N118" s="83">
        <v>2.61</v>
      </c>
      <c r="O118" s="81">
        <v>-0.98</v>
      </c>
      <c r="P118" s="143">
        <v>-0.55000000000000004</v>
      </c>
      <c r="Q118" s="79">
        <f t="shared" si="6"/>
        <v>175.44</v>
      </c>
      <c r="R118" s="144">
        <v>19.66</v>
      </c>
      <c r="S118" s="84">
        <f t="shared" si="7"/>
        <v>195.1</v>
      </c>
      <c r="T118" s="82">
        <v>17.12</v>
      </c>
      <c r="U118" s="80">
        <f t="shared" si="5"/>
        <v>212.22</v>
      </c>
    </row>
    <row r="119" spans="1:21" x14ac:dyDescent="0.2">
      <c r="A119" s="76" t="e">
        <f>+VLOOKUP(B119,#REF!,2,FALSE)</f>
        <v>#REF!</v>
      </c>
      <c r="B119" s="8" t="str">
        <f t="shared" si="4"/>
        <v>3103000N</v>
      </c>
      <c r="C119" s="122" t="s">
        <v>260</v>
      </c>
      <c r="D119" t="s">
        <v>261</v>
      </c>
      <c r="E119" s="139">
        <v>44562</v>
      </c>
      <c r="F119" s="149">
        <v>80</v>
      </c>
      <c r="G119" s="142">
        <v>15.92</v>
      </c>
      <c r="H119" s="142">
        <v>140.61000000000001</v>
      </c>
      <c r="I119" s="142">
        <v>61.68</v>
      </c>
      <c r="J119" s="142">
        <v>4.72</v>
      </c>
      <c r="K119" s="81">
        <v>0</v>
      </c>
      <c r="L119" s="81">
        <v>0</v>
      </c>
      <c r="M119" s="81">
        <v>0</v>
      </c>
      <c r="N119" s="83">
        <v>3.34</v>
      </c>
      <c r="O119" s="81">
        <v>-3.5</v>
      </c>
      <c r="P119" s="143">
        <v>-0.64</v>
      </c>
      <c r="Q119" s="79">
        <f t="shared" si="6"/>
        <v>222.13000000000002</v>
      </c>
      <c r="R119" s="144">
        <v>69.97</v>
      </c>
      <c r="S119" s="84">
        <f t="shared" si="7"/>
        <v>292.10000000000002</v>
      </c>
      <c r="T119" s="82">
        <v>15.69</v>
      </c>
      <c r="U119" s="80">
        <f t="shared" si="5"/>
        <v>307.79000000000002</v>
      </c>
    </row>
    <row r="120" spans="1:21" x14ac:dyDescent="0.2">
      <c r="A120" s="76" t="e">
        <f>+VLOOKUP(B120,#REF!,2,FALSE)</f>
        <v>#REF!</v>
      </c>
      <c r="B120" s="8" t="str">
        <f t="shared" si="4"/>
        <v>1254302N</v>
      </c>
      <c r="C120" s="122" t="s">
        <v>1668</v>
      </c>
      <c r="D120" t="s">
        <v>1669</v>
      </c>
      <c r="E120" s="139">
        <v>44562</v>
      </c>
      <c r="F120" s="149">
        <v>176</v>
      </c>
      <c r="G120" s="142">
        <v>11.49</v>
      </c>
      <c r="H120" s="142">
        <v>150.11000000000001</v>
      </c>
      <c r="I120" s="142">
        <v>55.75</v>
      </c>
      <c r="J120" s="142">
        <v>0</v>
      </c>
      <c r="K120" s="81">
        <v>0</v>
      </c>
      <c r="L120" s="81">
        <v>0</v>
      </c>
      <c r="M120" s="81">
        <v>1.51</v>
      </c>
      <c r="N120" s="83">
        <v>3.28</v>
      </c>
      <c r="O120" s="81">
        <v>-2.1800000000000002</v>
      </c>
      <c r="P120" s="143">
        <v>0</v>
      </c>
      <c r="Q120" s="79">
        <f t="shared" si="6"/>
        <v>219.96</v>
      </c>
      <c r="R120" s="144">
        <v>43.52</v>
      </c>
      <c r="S120" s="84">
        <f t="shared" si="7"/>
        <v>263.48</v>
      </c>
      <c r="T120" s="82">
        <v>14.4</v>
      </c>
      <c r="U120" s="80">
        <f t="shared" si="5"/>
        <v>277.88</v>
      </c>
    </row>
    <row r="121" spans="1:21" x14ac:dyDescent="0.2">
      <c r="A121" s="76" t="e">
        <f>+VLOOKUP(B121,#REF!,2,FALSE)</f>
        <v>#REF!</v>
      </c>
      <c r="B121" s="8" t="str">
        <f t="shared" si="4"/>
        <v>4161000N</v>
      </c>
      <c r="C121" s="122" t="s">
        <v>1724</v>
      </c>
      <c r="D121" t="s">
        <v>266</v>
      </c>
      <c r="E121" s="139">
        <v>44562</v>
      </c>
      <c r="F121" s="149">
        <v>120</v>
      </c>
      <c r="G121" s="142">
        <v>13.63</v>
      </c>
      <c r="H121" s="142">
        <v>134.63</v>
      </c>
      <c r="I121" s="142">
        <v>54.15</v>
      </c>
      <c r="J121" s="142">
        <v>5.5</v>
      </c>
      <c r="K121" s="81">
        <v>0</v>
      </c>
      <c r="L121" s="81">
        <v>-4.8099999999999996</v>
      </c>
      <c r="M121" s="81">
        <v>1.07</v>
      </c>
      <c r="N121" s="83">
        <v>3.1</v>
      </c>
      <c r="O121" s="81">
        <v>-1.494</v>
      </c>
      <c r="P121" s="143">
        <v>-0.18</v>
      </c>
      <c r="Q121" s="79">
        <f t="shared" si="6"/>
        <v>205.59599999999998</v>
      </c>
      <c r="R121" s="144">
        <v>29.88</v>
      </c>
      <c r="S121" s="84">
        <f t="shared" si="7"/>
        <v>235.47599999999997</v>
      </c>
      <c r="T121" s="82">
        <v>15.08</v>
      </c>
      <c r="U121" s="80">
        <f t="shared" si="5"/>
        <v>250.55599999999998</v>
      </c>
    </row>
    <row r="122" spans="1:21" x14ac:dyDescent="0.2">
      <c r="A122" s="76" t="e">
        <f>+VLOOKUP(B122,#REF!,2,FALSE)</f>
        <v>#REF!</v>
      </c>
      <c r="B122" s="8" t="str">
        <f t="shared" si="4"/>
        <v>7001393N</v>
      </c>
      <c r="C122" s="122" t="s">
        <v>267</v>
      </c>
      <c r="D122" t="s">
        <v>268</v>
      </c>
      <c r="E122" s="139">
        <v>44562</v>
      </c>
      <c r="F122" s="149">
        <v>200</v>
      </c>
      <c r="G122" s="142">
        <v>13.03</v>
      </c>
      <c r="H122" s="142">
        <v>185.13</v>
      </c>
      <c r="I122" s="142">
        <v>60.46</v>
      </c>
      <c r="J122" s="142">
        <v>1.37</v>
      </c>
      <c r="K122" s="81">
        <v>0</v>
      </c>
      <c r="L122" s="81">
        <v>0</v>
      </c>
      <c r="M122" s="81">
        <v>5.28</v>
      </c>
      <c r="N122" s="83">
        <v>3.97</v>
      </c>
      <c r="O122" s="81">
        <v>-1.41</v>
      </c>
      <c r="P122" s="143">
        <v>-0.69</v>
      </c>
      <c r="Q122" s="79">
        <f t="shared" si="6"/>
        <v>267.14</v>
      </c>
      <c r="R122" s="144">
        <v>28.2</v>
      </c>
      <c r="S122" s="84">
        <f t="shared" si="7"/>
        <v>295.33999999999997</v>
      </c>
      <c r="T122" s="82">
        <v>35.94</v>
      </c>
      <c r="U122" s="80">
        <f t="shared" si="5"/>
        <v>331.28</v>
      </c>
    </row>
    <row r="123" spans="1:21" x14ac:dyDescent="0.2">
      <c r="A123" s="76" t="s">
        <v>1548</v>
      </c>
      <c r="B123" s="8" t="str">
        <f t="shared" si="4"/>
        <v>7001809N</v>
      </c>
      <c r="C123" s="122" t="s">
        <v>1646</v>
      </c>
      <c r="D123" t="s">
        <v>1647</v>
      </c>
      <c r="E123" s="139">
        <v>44562</v>
      </c>
      <c r="F123" s="149">
        <v>320</v>
      </c>
      <c r="G123" s="142">
        <v>14.87</v>
      </c>
      <c r="H123" s="142">
        <v>216.65</v>
      </c>
      <c r="I123" s="142">
        <v>67.91</v>
      </c>
      <c r="J123" s="142">
        <v>1.67</v>
      </c>
      <c r="K123" s="81">
        <v>0</v>
      </c>
      <c r="L123" s="81">
        <v>0</v>
      </c>
      <c r="M123" s="81">
        <v>0</v>
      </c>
      <c r="N123" s="83">
        <v>4.41</v>
      </c>
      <c r="O123" s="81">
        <v>-2.2200000000000002</v>
      </c>
      <c r="P123" s="143">
        <v>-0.72</v>
      </c>
      <c r="Q123" s="79">
        <f t="shared" si="6"/>
        <v>302.57</v>
      </c>
      <c r="R123" s="144">
        <v>44.39</v>
      </c>
      <c r="S123" s="84">
        <f t="shared" si="7"/>
        <v>346.96</v>
      </c>
      <c r="T123" s="82">
        <v>17.05</v>
      </c>
      <c r="U123" s="80">
        <f t="shared" si="5"/>
        <v>364.01</v>
      </c>
    </row>
    <row r="124" spans="1:21" x14ac:dyDescent="0.2">
      <c r="A124" s="76" t="e">
        <f>+VLOOKUP(B124,#REF!,2,FALSE)</f>
        <v>#REF!</v>
      </c>
      <c r="B124" s="8" t="str">
        <f t="shared" si="4"/>
        <v>7001380N</v>
      </c>
      <c r="C124" s="122" t="s">
        <v>269</v>
      </c>
      <c r="D124" t="s">
        <v>270</v>
      </c>
      <c r="E124" s="139">
        <v>44562</v>
      </c>
      <c r="F124" s="149">
        <v>320</v>
      </c>
      <c r="G124" s="142">
        <v>26.86</v>
      </c>
      <c r="H124" s="142">
        <v>186.44</v>
      </c>
      <c r="I124" s="142">
        <v>72.260000000000005</v>
      </c>
      <c r="J124" s="142">
        <v>3.48</v>
      </c>
      <c r="K124" s="81">
        <v>0</v>
      </c>
      <c r="L124" s="81">
        <v>0</v>
      </c>
      <c r="M124" s="81">
        <v>0</v>
      </c>
      <c r="N124" s="83">
        <v>4.33</v>
      </c>
      <c r="O124" s="81">
        <v>-1.67</v>
      </c>
      <c r="P124" s="143">
        <v>-0.8</v>
      </c>
      <c r="Q124" s="79">
        <f t="shared" si="6"/>
        <v>290.89999999999998</v>
      </c>
      <c r="R124" s="144">
        <v>33.35</v>
      </c>
      <c r="S124" s="84">
        <f t="shared" si="7"/>
        <v>324.25</v>
      </c>
      <c r="T124" s="82">
        <v>21.32</v>
      </c>
      <c r="U124" s="80">
        <f t="shared" si="5"/>
        <v>345.57</v>
      </c>
    </row>
    <row r="125" spans="1:21" x14ac:dyDescent="0.2">
      <c r="A125" s="76" t="e">
        <f>+VLOOKUP(B125,#REF!,2,FALSE)</f>
        <v>#REF!</v>
      </c>
      <c r="B125" s="8" t="str">
        <f t="shared" si="4"/>
        <v>7003359N</v>
      </c>
      <c r="C125" s="122" t="s">
        <v>273</v>
      </c>
      <c r="D125" t="s">
        <v>274</v>
      </c>
      <c r="E125" s="139">
        <v>44562</v>
      </c>
      <c r="F125" s="149">
        <v>360</v>
      </c>
      <c r="G125" s="142">
        <v>7.84</v>
      </c>
      <c r="H125" s="142">
        <v>219.86</v>
      </c>
      <c r="I125" s="142">
        <v>70.89</v>
      </c>
      <c r="J125" s="142">
        <v>1.76</v>
      </c>
      <c r="K125" s="81">
        <v>0</v>
      </c>
      <c r="L125" s="81">
        <v>0</v>
      </c>
      <c r="M125" s="81">
        <v>1.98</v>
      </c>
      <c r="N125" s="83">
        <v>4.53</v>
      </c>
      <c r="O125" s="81">
        <v>-1.51</v>
      </c>
      <c r="P125" s="143">
        <v>-0.72</v>
      </c>
      <c r="Q125" s="79">
        <f t="shared" si="6"/>
        <v>304.63</v>
      </c>
      <c r="R125" s="144">
        <v>30.26</v>
      </c>
      <c r="S125" s="84">
        <f t="shared" si="7"/>
        <v>334.89</v>
      </c>
      <c r="T125" s="82">
        <v>17.55</v>
      </c>
      <c r="U125" s="80">
        <f t="shared" si="5"/>
        <v>352.44</v>
      </c>
    </row>
    <row r="126" spans="1:21" x14ac:dyDescent="0.2">
      <c r="A126" s="76" t="e">
        <f>+VLOOKUP(B126,#REF!,2,FALSE)</f>
        <v>#REF!</v>
      </c>
      <c r="B126" s="8" t="str">
        <f t="shared" si="4"/>
        <v>5904321N</v>
      </c>
      <c r="C126" s="122" t="s">
        <v>275</v>
      </c>
      <c r="D126" t="s">
        <v>276</v>
      </c>
      <c r="E126" s="139">
        <v>44562</v>
      </c>
      <c r="F126" s="149">
        <v>196</v>
      </c>
      <c r="G126" s="142">
        <v>8.98</v>
      </c>
      <c r="H126" s="142">
        <v>181.98</v>
      </c>
      <c r="I126" s="142">
        <v>59.38</v>
      </c>
      <c r="J126" s="142">
        <v>3.7</v>
      </c>
      <c r="K126" s="81">
        <v>0</v>
      </c>
      <c r="L126" s="81">
        <v>0</v>
      </c>
      <c r="M126" s="81">
        <v>2.37</v>
      </c>
      <c r="N126" s="83">
        <v>3.86</v>
      </c>
      <c r="O126" s="81">
        <v>-2.66</v>
      </c>
      <c r="P126" s="143">
        <v>-0.63</v>
      </c>
      <c r="Q126" s="79">
        <f t="shared" si="6"/>
        <v>256.97999999999996</v>
      </c>
      <c r="R126" s="144">
        <v>53.18</v>
      </c>
      <c r="S126" s="84">
        <f t="shared" si="7"/>
        <v>310.15999999999997</v>
      </c>
      <c r="T126" s="82">
        <v>18.88</v>
      </c>
      <c r="U126" s="80">
        <f t="shared" si="5"/>
        <v>329.03999999999996</v>
      </c>
    </row>
    <row r="127" spans="1:21" x14ac:dyDescent="0.2">
      <c r="A127" s="76" t="e">
        <f>+VLOOKUP(B127,#REF!,2,FALSE)</f>
        <v>#REF!</v>
      </c>
      <c r="B127" s="8" t="str">
        <f t="shared" si="4"/>
        <v>0601303N</v>
      </c>
      <c r="C127" s="122" t="s">
        <v>16</v>
      </c>
      <c r="D127" t="s">
        <v>1649</v>
      </c>
      <c r="E127" s="139">
        <v>44562</v>
      </c>
      <c r="F127" s="149">
        <v>40</v>
      </c>
      <c r="G127" s="142">
        <v>5.95</v>
      </c>
      <c r="H127" s="142">
        <v>135.47</v>
      </c>
      <c r="I127" s="142">
        <v>51</v>
      </c>
      <c r="J127" s="142">
        <v>5.32</v>
      </c>
      <c r="K127" s="81">
        <v>0</v>
      </c>
      <c r="L127" s="81">
        <v>0</v>
      </c>
      <c r="M127" s="81">
        <v>3.46</v>
      </c>
      <c r="N127" s="83">
        <v>3.01</v>
      </c>
      <c r="O127" s="81">
        <v>-0.67</v>
      </c>
      <c r="P127" s="143">
        <v>-0.48</v>
      </c>
      <c r="Q127" s="79">
        <f t="shared" si="6"/>
        <v>203.06</v>
      </c>
      <c r="R127" s="144">
        <v>13.32</v>
      </c>
      <c r="S127" s="84">
        <f t="shared" si="7"/>
        <v>216.38</v>
      </c>
      <c r="T127" s="82">
        <v>10.58</v>
      </c>
      <c r="U127" s="80">
        <f t="shared" si="5"/>
        <v>226.96</v>
      </c>
    </row>
    <row r="128" spans="1:21" x14ac:dyDescent="0.2">
      <c r="A128" s="76" t="e">
        <f>+VLOOKUP(B128,#REF!,2,FALSE)</f>
        <v>#REF!</v>
      </c>
      <c r="B128" s="8" t="str">
        <f t="shared" si="4"/>
        <v>5902319N</v>
      </c>
      <c r="C128" s="122" t="s">
        <v>1728</v>
      </c>
      <c r="D128" t="s">
        <v>1729</v>
      </c>
      <c r="E128" s="139">
        <v>44562</v>
      </c>
      <c r="F128" s="149">
        <v>160</v>
      </c>
      <c r="G128" s="142">
        <v>11.84</v>
      </c>
      <c r="H128" s="142">
        <v>192.5</v>
      </c>
      <c r="I128" s="142">
        <v>59.22</v>
      </c>
      <c r="J128" s="142">
        <v>0</v>
      </c>
      <c r="K128" s="81">
        <v>0</v>
      </c>
      <c r="L128" s="81">
        <v>0</v>
      </c>
      <c r="M128" s="81">
        <v>0</v>
      </c>
      <c r="N128" s="83">
        <v>3.99</v>
      </c>
      <c r="O128" s="81">
        <v>-2.2999999999999998</v>
      </c>
      <c r="P128" s="143">
        <v>0</v>
      </c>
      <c r="Q128" s="79">
        <f t="shared" si="6"/>
        <v>265.25</v>
      </c>
      <c r="R128" s="144">
        <v>46.05</v>
      </c>
      <c r="S128" s="84">
        <f t="shared" si="7"/>
        <v>311.3</v>
      </c>
      <c r="T128" s="82">
        <v>17.32</v>
      </c>
      <c r="U128" s="80">
        <f t="shared" si="5"/>
        <v>328.62</v>
      </c>
    </row>
    <row r="129" spans="1:21" x14ac:dyDescent="0.2">
      <c r="A129" s="76" t="e">
        <f>+VLOOKUP(B129,#REF!,2,FALSE)</f>
        <v>#REF!</v>
      </c>
      <c r="B129" s="8" t="str">
        <f t="shared" si="4"/>
        <v>7000360N</v>
      </c>
      <c r="C129" s="122" t="s">
        <v>279</v>
      </c>
      <c r="D129" t="s">
        <v>280</v>
      </c>
      <c r="E129" s="139">
        <v>44562</v>
      </c>
      <c r="F129" s="149">
        <v>200</v>
      </c>
      <c r="G129" s="142">
        <v>8.16</v>
      </c>
      <c r="H129" s="142">
        <v>150.38999999999999</v>
      </c>
      <c r="I129" s="142">
        <v>57.72</v>
      </c>
      <c r="J129" s="142">
        <v>3.21</v>
      </c>
      <c r="K129" s="81">
        <v>0</v>
      </c>
      <c r="L129" s="81">
        <v>0</v>
      </c>
      <c r="M129" s="81">
        <v>0.05</v>
      </c>
      <c r="N129" s="83">
        <v>3.29</v>
      </c>
      <c r="O129" s="81">
        <v>-1.1599999999999999</v>
      </c>
      <c r="P129" s="143">
        <v>-0.59</v>
      </c>
      <c r="Q129" s="79">
        <f t="shared" si="6"/>
        <v>221.07</v>
      </c>
      <c r="R129" s="144">
        <v>23.27</v>
      </c>
      <c r="S129" s="84">
        <f t="shared" si="7"/>
        <v>244.34</v>
      </c>
      <c r="T129" s="82">
        <v>14.75</v>
      </c>
      <c r="U129" s="80">
        <f t="shared" si="5"/>
        <v>259.09000000000003</v>
      </c>
    </row>
    <row r="130" spans="1:21" x14ac:dyDescent="0.2">
      <c r="A130" s="76" t="e">
        <f>+VLOOKUP(B130,#REF!,2,FALSE)</f>
        <v>#REF!</v>
      </c>
      <c r="B130" s="8" t="str">
        <f t="shared" si="4"/>
        <v>5150303N</v>
      </c>
      <c r="C130" s="122" t="s">
        <v>281</v>
      </c>
      <c r="D130" t="s">
        <v>282</v>
      </c>
      <c r="E130" s="139">
        <v>44562</v>
      </c>
      <c r="F130" s="149">
        <v>300</v>
      </c>
      <c r="G130" s="142">
        <v>14.77</v>
      </c>
      <c r="H130" s="142">
        <v>196.8</v>
      </c>
      <c r="I130" s="142">
        <v>66.63</v>
      </c>
      <c r="J130" s="142">
        <v>2.12</v>
      </c>
      <c r="K130" s="81">
        <v>0</v>
      </c>
      <c r="L130" s="81">
        <v>0</v>
      </c>
      <c r="M130" s="81">
        <v>0.04</v>
      </c>
      <c r="N130" s="83">
        <v>4.1900000000000004</v>
      </c>
      <c r="O130" s="81">
        <v>-1.02</v>
      </c>
      <c r="P130" s="143">
        <v>-0.73</v>
      </c>
      <c r="Q130" s="79">
        <f t="shared" si="6"/>
        <v>282.80000000000007</v>
      </c>
      <c r="R130" s="144">
        <v>20.48</v>
      </c>
      <c r="S130" s="84">
        <f t="shared" si="7"/>
        <v>303.28000000000009</v>
      </c>
      <c r="T130" s="82">
        <v>17.07</v>
      </c>
      <c r="U130" s="80">
        <f t="shared" si="5"/>
        <v>320.35000000000008</v>
      </c>
    </row>
    <row r="131" spans="1:21" x14ac:dyDescent="0.2">
      <c r="A131" s="76" t="e">
        <f>+VLOOKUP(B131,#REF!,2,FALSE)</f>
        <v>#REF!</v>
      </c>
      <c r="B131" s="8" t="str">
        <f t="shared" si="4"/>
        <v>6027303N</v>
      </c>
      <c r="C131" s="122" t="s">
        <v>283</v>
      </c>
      <c r="D131" t="s">
        <v>284</v>
      </c>
      <c r="E131" s="139">
        <v>44562</v>
      </c>
      <c r="F131" s="149">
        <v>80</v>
      </c>
      <c r="G131" s="142">
        <v>7.26</v>
      </c>
      <c r="H131" s="142">
        <v>114.33</v>
      </c>
      <c r="I131" s="142">
        <v>48.14</v>
      </c>
      <c r="J131" s="142">
        <v>4.4800000000000004</v>
      </c>
      <c r="K131" s="81">
        <v>0</v>
      </c>
      <c r="L131" s="81">
        <v>0</v>
      </c>
      <c r="M131" s="81">
        <v>0.9</v>
      </c>
      <c r="N131" s="83">
        <v>2.62</v>
      </c>
      <c r="O131" s="81">
        <v>-0.6</v>
      </c>
      <c r="P131" s="143">
        <v>-0.45</v>
      </c>
      <c r="Q131" s="79">
        <f t="shared" si="6"/>
        <v>176.68000000000004</v>
      </c>
      <c r="R131" s="144">
        <v>12.02</v>
      </c>
      <c r="S131" s="84">
        <f t="shared" si="7"/>
        <v>188.70000000000005</v>
      </c>
      <c r="T131" s="82">
        <v>11.43</v>
      </c>
      <c r="U131" s="80">
        <f t="shared" si="5"/>
        <v>200.13000000000005</v>
      </c>
    </row>
    <row r="132" spans="1:21" x14ac:dyDescent="0.2">
      <c r="A132" s="76" t="e">
        <f>+VLOOKUP(B132,#REF!,2,FALSE)</f>
        <v>#REF!</v>
      </c>
      <c r="B132" s="8" t="str">
        <f t="shared" si="4"/>
        <v>7000383N</v>
      </c>
      <c r="C132" s="122" t="s">
        <v>285</v>
      </c>
      <c r="D132" t="s">
        <v>286</v>
      </c>
      <c r="E132" s="139">
        <v>44562</v>
      </c>
      <c r="F132" s="149">
        <v>200</v>
      </c>
      <c r="G132" s="142">
        <v>7.28</v>
      </c>
      <c r="H132" s="142">
        <v>197.55</v>
      </c>
      <c r="I132" s="142">
        <v>60.98</v>
      </c>
      <c r="J132" s="142">
        <v>2.9</v>
      </c>
      <c r="K132" s="81">
        <v>0</v>
      </c>
      <c r="L132" s="81">
        <v>0</v>
      </c>
      <c r="M132" s="81">
        <v>3.08</v>
      </c>
      <c r="N132" s="83">
        <v>4.07</v>
      </c>
      <c r="O132" s="81">
        <v>-0.94</v>
      </c>
      <c r="P132" s="143">
        <v>-0.7</v>
      </c>
      <c r="Q132" s="79">
        <f t="shared" si="6"/>
        <v>274.21999999999997</v>
      </c>
      <c r="R132" s="144">
        <v>18.82</v>
      </c>
      <c r="S132" s="84">
        <f t="shared" si="7"/>
        <v>293.03999999999996</v>
      </c>
      <c r="T132" s="82">
        <v>21.79</v>
      </c>
      <c r="U132" s="80">
        <f t="shared" si="5"/>
        <v>314.83</v>
      </c>
    </row>
    <row r="133" spans="1:21" x14ac:dyDescent="0.2">
      <c r="A133" s="76" t="e">
        <f>+VLOOKUP(B133,#REF!,2,FALSE)</f>
        <v>#REF!</v>
      </c>
      <c r="B133" s="8" t="str">
        <f t="shared" si="4"/>
        <v>3239300N</v>
      </c>
      <c r="C133" s="122" t="s">
        <v>287</v>
      </c>
      <c r="D133" t="s">
        <v>288</v>
      </c>
      <c r="E133" s="139">
        <v>44562</v>
      </c>
      <c r="F133" s="149">
        <v>84</v>
      </c>
      <c r="G133" s="142">
        <v>12.46</v>
      </c>
      <c r="H133" s="142">
        <v>83.02</v>
      </c>
      <c r="I133" s="142">
        <v>48.29</v>
      </c>
      <c r="J133" s="142">
        <v>3.82</v>
      </c>
      <c r="K133" s="81">
        <v>0</v>
      </c>
      <c r="L133" s="81">
        <v>0</v>
      </c>
      <c r="M133" s="81">
        <v>3.58</v>
      </c>
      <c r="N133" s="83">
        <v>2.2599999999999998</v>
      </c>
      <c r="O133" s="81">
        <v>-0.88</v>
      </c>
      <c r="P133" s="143">
        <v>-0.5</v>
      </c>
      <c r="Q133" s="79">
        <f t="shared" si="6"/>
        <v>152.04999999999998</v>
      </c>
      <c r="R133" s="144">
        <v>17.66</v>
      </c>
      <c r="S133" s="84">
        <f t="shared" si="7"/>
        <v>169.70999999999998</v>
      </c>
      <c r="T133" s="82">
        <v>12.2</v>
      </c>
      <c r="U133" s="80">
        <f t="shared" si="5"/>
        <v>181.90999999999997</v>
      </c>
    </row>
    <row r="134" spans="1:21" x14ac:dyDescent="0.2">
      <c r="A134" s="76" t="e">
        <f>+VLOOKUP(B134,#REF!,2,FALSE)</f>
        <v>#REF!</v>
      </c>
      <c r="B134" s="8" t="str">
        <f t="shared" si="4"/>
        <v>4102311N</v>
      </c>
      <c r="C134" s="122" t="s">
        <v>291</v>
      </c>
      <c r="D134" t="s">
        <v>292</v>
      </c>
      <c r="E134" s="139">
        <v>44562</v>
      </c>
      <c r="F134" s="149">
        <v>120</v>
      </c>
      <c r="G134" s="142">
        <v>9.6300000000000008</v>
      </c>
      <c r="H134" s="142">
        <v>133.43</v>
      </c>
      <c r="I134" s="142">
        <v>54.41</v>
      </c>
      <c r="J134" s="142">
        <v>5.62</v>
      </c>
      <c r="K134" s="81">
        <v>0</v>
      </c>
      <c r="L134" s="81">
        <v>0</v>
      </c>
      <c r="M134" s="81">
        <v>0.52</v>
      </c>
      <c r="N134" s="83">
        <v>3.05</v>
      </c>
      <c r="O134" s="81">
        <v>-0.41</v>
      </c>
      <c r="P134" s="143">
        <v>-0.44</v>
      </c>
      <c r="Q134" s="79">
        <f t="shared" si="6"/>
        <v>205.81000000000003</v>
      </c>
      <c r="R134" s="144">
        <v>8.1999999999999993</v>
      </c>
      <c r="S134" s="84">
        <f t="shared" si="7"/>
        <v>214.01000000000002</v>
      </c>
      <c r="T134" s="82">
        <v>17.190000000000001</v>
      </c>
      <c r="U134" s="80">
        <f t="shared" si="5"/>
        <v>231.20000000000002</v>
      </c>
    </row>
    <row r="135" spans="1:21" x14ac:dyDescent="0.2">
      <c r="A135" s="76" t="e">
        <f>+VLOOKUP(B135,#REF!,2,FALSE)</f>
        <v>#REF!</v>
      </c>
      <c r="B135" s="8" t="str">
        <f t="shared" si="4"/>
        <v>4102309N</v>
      </c>
      <c r="C135" s="122" t="s">
        <v>523</v>
      </c>
      <c r="D135" t="s">
        <v>1673</v>
      </c>
      <c r="E135" s="139">
        <v>44562</v>
      </c>
      <c r="F135" s="149">
        <v>80</v>
      </c>
      <c r="G135" s="142">
        <v>7.39</v>
      </c>
      <c r="H135" s="142">
        <v>111.67</v>
      </c>
      <c r="I135" s="142">
        <v>52.05</v>
      </c>
      <c r="J135" s="142">
        <v>2.19</v>
      </c>
      <c r="K135" s="81">
        <v>0</v>
      </c>
      <c r="L135" s="81">
        <v>0</v>
      </c>
      <c r="M135" s="81">
        <v>0.88</v>
      </c>
      <c r="N135" s="83">
        <v>2.61</v>
      </c>
      <c r="O135" s="81">
        <v>-0.81</v>
      </c>
      <c r="P135" s="143">
        <v>-0.47</v>
      </c>
      <c r="Q135" s="79">
        <f t="shared" si="6"/>
        <v>175.51000000000002</v>
      </c>
      <c r="R135" s="144">
        <v>16.21</v>
      </c>
      <c r="S135" s="84">
        <f t="shared" si="7"/>
        <v>191.72000000000003</v>
      </c>
      <c r="T135" s="82">
        <v>17.88</v>
      </c>
      <c r="U135" s="80">
        <f t="shared" si="5"/>
        <v>209.60000000000002</v>
      </c>
    </row>
    <row r="136" spans="1:21" x14ac:dyDescent="0.2">
      <c r="A136" s="76" t="e">
        <f>+VLOOKUP(B136,#REF!,2,FALSE)</f>
        <v>#REF!</v>
      </c>
      <c r="B136" s="8" t="str">
        <f t="shared" ref="B136:B198" si="8">LEFT(C136,7)&amp;"N"</f>
        <v>0102001N</v>
      </c>
      <c r="C136" s="122" t="s">
        <v>289</v>
      </c>
      <c r="D136" t="s">
        <v>1557</v>
      </c>
      <c r="E136" s="139">
        <v>44562</v>
      </c>
      <c r="F136" s="149">
        <v>192</v>
      </c>
      <c r="G136" s="142">
        <v>18.71</v>
      </c>
      <c r="H136" s="142">
        <v>116.27</v>
      </c>
      <c r="I136" s="142">
        <v>54.7</v>
      </c>
      <c r="J136" s="142">
        <v>2.08</v>
      </c>
      <c r="K136" s="81">
        <v>0</v>
      </c>
      <c r="L136" s="81">
        <v>0</v>
      </c>
      <c r="M136" s="81">
        <v>0.26</v>
      </c>
      <c r="N136" s="83">
        <v>2.87</v>
      </c>
      <c r="O136" s="81">
        <v>-1.39</v>
      </c>
      <c r="P136" s="143">
        <v>-0.35</v>
      </c>
      <c r="Q136" s="79">
        <f t="shared" si="6"/>
        <v>193.15000000000003</v>
      </c>
      <c r="R136" s="144">
        <v>27.72</v>
      </c>
      <c r="S136" s="84">
        <f t="shared" si="7"/>
        <v>220.87000000000003</v>
      </c>
      <c r="T136" s="82">
        <v>26.59</v>
      </c>
      <c r="U136" s="80">
        <f t="shared" si="5"/>
        <v>247.46000000000004</v>
      </c>
    </row>
    <row r="137" spans="1:21" x14ac:dyDescent="0.2">
      <c r="A137" s="76" t="e">
        <f>+VLOOKUP(B137,#REF!,2,FALSE)</f>
        <v>#REF!</v>
      </c>
      <c r="B137" s="8" t="str">
        <f t="shared" si="8"/>
        <v>0151301N</v>
      </c>
      <c r="C137" s="122" t="s">
        <v>293</v>
      </c>
      <c r="D137" t="s">
        <v>294</v>
      </c>
      <c r="E137" s="139">
        <v>44562</v>
      </c>
      <c r="F137" s="149">
        <v>24</v>
      </c>
      <c r="G137" s="142">
        <v>11.03</v>
      </c>
      <c r="H137" s="142">
        <v>119.8</v>
      </c>
      <c r="I137" s="142">
        <v>54.7</v>
      </c>
      <c r="J137" s="142">
        <v>0</v>
      </c>
      <c r="K137" s="81">
        <v>0</v>
      </c>
      <c r="L137" s="81">
        <v>0</v>
      </c>
      <c r="M137" s="81">
        <v>1.52</v>
      </c>
      <c r="N137" s="83">
        <v>2.72</v>
      </c>
      <c r="O137" s="81">
        <v>-1.5</v>
      </c>
      <c r="P137" s="143">
        <v>-5.28</v>
      </c>
      <c r="Q137" s="79">
        <f t="shared" si="6"/>
        <v>182.98999999999998</v>
      </c>
      <c r="R137" s="144">
        <v>29.92</v>
      </c>
      <c r="S137" s="84">
        <f t="shared" si="7"/>
        <v>212.90999999999997</v>
      </c>
      <c r="T137" s="82">
        <v>23.55</v>
      </c>
      <c r="U137" s="80">
        <f t="shared" ref="U137:U200" si="9">+S137+T137</f>
        <v>236.45999999999998</v>
      </c>
    </row>
    <row r="138" spans="1:21" x14ac:dyDescent="0.2">
      <c r="A138" s="76" t="e">
        <f>+VLOOKUP(B138,#REF!,2,FALSE)</f>
        <v>#REF!</v>
      </c>
      <c r="B138" s="8" t="str">
        <f t="shared" si="8"/>
        <v>1461302N</v>
      </c>
      <c r="C138" s="122" t="s">
        <v>18</v>
      </c>
      <c r="D138" t="s">
        <v>1674</v>
      </c>
      <c r="E138" s="139">
        <v>44562</v>
      </c>
      <c r="F138" s="149">
        <v>40</v>
      </c>
      <c r="G138" s="142">
        <v>5.94</v>
      </c>
      <c r="H138" s="142">
        <v>133.44999999999999</v>
      </c>
      <c r="I138" s="142">
        <v>51.25</v>
      </c>
      <c r="J138" s="142">
        <v>1.1000000000000001</v>
      </c>
      <c r="K138" s="81">
        <v>0</v>
      </c>
      <c r="L138" s="81">
        <v>0</v>
      </c>
      <c r="M138" s="81">
        <v>2.33</v>
      </c>
      <c r="N138" s="83">
        <v>2.9</v>
      </c>
      <c r="O138" s="81">
        <v>-0.74</v>
      </c>
      <c r="P138" s="143">
        <v>-0.44</v>
      </c>
      <c r="Q138" s="79">
        <f t="shared" ref="Q138:Q201" si="10">SUM(G138:P138)</f>
        <v>195.79</v>
      </c>
      <c r="R138" s="144">
        <v>14.7</v>
      </c>
      <c r="S138" s="84">
        <f t="shared" ref="S138:S201" si="11">SUM(Q138:R138)</f>
        <v>210.48999999999998</v>
      </c>
      <c r="T138" s="82">
        <v>11.69</v>
      </c>
      <c r="U138" s="80">
        <f t="shared" si="9"/>
        <v>222.17999999999998</v>
      </c>
    </row>
    <row r="139" spans="1:21" x14ac:dyDescent="0.2">
      <c r="A139" s="76" t="e">
        <f>+VLOOKUP(B139,#REF!,2,FALSE)</f>
        <v>#REF!</v>
      </c>
      <c r="B139" s="8" t="str">
        <f t="shared" si="8"/>
        <v>2754304N</v>
      </c>
      <c r="C139" s="122" t="s">
        <v>295</v>
      </c>
      <c r="D139" t="s">
        <v>296</v>
      </c>
      <c r="E139" s="139">
        <v>44562</v>
      </c>
      <c r="F139" s="149">
        <v>120</v>
      </c>
      <c r="G139" s="142">
        <v>9.42</v>
      </c>
      <c r="H139" s="142">
        <v>106.77</v>
      </c>
      <c r="I139" s="142">
        <v>52.11</v>
      </c>
      <c r="J139" s="142">
        <v>4.9400000000000004</v>
      </c>
      <c r="K139" s="81">
        <v>0</v>
      </c>
      <c r="L139" s="81">
        <v>0</v>
      </c>
      <c r="M139" s="81">
        <v>0.24</v>
      </c>
      <c r="N139" s="83">
        <v>2.6</v>
      </c>
      <c r="O139" s="81">
        <v>-1.03</v>
      </c>
      <c r="P139" s="143">
        <v>-0.46</v>
      </c>
      <c r="Q139" s="79">
        <f t="shared" si="10"/>
        <v>174.59</v>
      </c>
      <c r="R139" s="144">
        <v>20.56</v>
      </c>
      <c r="S139" s="84">
        <f t="shared" si="11"/>
        <v>195.15</v>
      </c>
      <c r="T139" s="82">
        <v>14.4</v>
      </c>
      <c r="U139" s="80">
        <f t="shared" si="9"/>
        <v>209.55</v>
      </c>
    </row>
    <row r="140" spans="1:21" x14ac:dyDescent="0.2">
      <c r="A140" s="76" t="e">
        <f>+VLOOKUP(B140,#REF!,2,FALSE)</f>
        <v>#REF!</v>
      </c>
      <c r="B140" s="8" t="str">
        <f t="shared" si="8"/>
        <v>7004303N</v>
      </c>
      <c r="C140" s="122" t="s">
        <v>297</v>
      </c>
      <c r="D140" t="s">
        <v>298</v>
      </c>
      <c r="E140" s="139">
        <v>44562</v>
      </c>
      <c r="F140" s="149">
        <v>378</v>
      </c>
      <c r="G140" s="142">
        <v>15.23</v>
      </c>
      <c r="H140" s="142">
        <v>159.88999999999999</v>
      </c>
      <c r="I140" s="142">
        <v>70.31</v>
      </c>
      <c r="J140" s="142">
        <v>1.62</v>
      </c>
      <c r="K140" s="81">
        <v>0</v>
      </c>
      <c r="L140" s="81">
        <v>0</v>
      </c>
      <c r="M140" s="81">
        <v>0.04</v>
      </c>
      <c r="N140" s="83">
        <v>3.69</v>
      </c>
      <c r="O140" s="81">
        <v>-0.68</v>
      </c>
      <c r="P140" s="143">
        <v>-0.83</v>
      </c>
      <c r="Q140" s="79">
        <f t="shared" si="10"/>
        <v>249.26999999999995</v>
      </c>
      <c r="R140" s="144">
        <v>13.61</v>
      </c>
      <c r="S140" s="84">
        <f t="shared" si="11"/>
        <v>262.87999999999994</v>
      </c>
      <c r="T140" s="82">
        <v>16.920000000000002</v>
      </c>
      <c r="U140" s="80">
        <f t="shared" si="9"/>
        <v>279.79999999999995</v>
      </c>
    </row>
    <row r="141" spans="1:21" x14ac:dyDescent="0.2">
      <c r="A141" s="76" t="e">
        <f>+VLOOKUP(B141,#REF!,2,FALSE)</f>
        <v>#REF!</v>
      </c>
      <c r="B141" s="8" t="str">
        <f t="shared" si="8"/>
        <v>0722304N</v>
      </c>
      <c r="C141" s="122" t="s">
        <v>306</v>
      </c>
      <c r="D141" t="s">
        <v>307</v>
      </c>
      <c r="E141" s="139">
        <v>44562</v>
      </c>
      <c r="F141" s="149">
        <v>305</v>
      </c>
      <c r="G141" s="142">
        <v>10.59</v>
      </c>
      <c r="H141" s="142">
        <v>114.53</v>
      </c>
      <c r="I141" s="142">
        <v>53.54</v>
      </c>
      <c r="J141" s="142">
        <v>4.24</v>
      </c>
      <c r="K141" s="81">
        <v>0</v>
      </c>
      <c r="L141" s="81">
        <v>0</v>
      </c>
      <c r="M141" s="81">
        <v>1.96</v>
      </c>
      <c r="N141" s="83">
        <v>2.77</v>
      </c>
      <c r="O141" s="81">
        <v>-0.93</v>
      </c>
      <c r="P141" s="143">
        <v>-0.44</v>
      </c>
      <c r="Q141" s="79">
        <f t="shared" si="10"/>
        <v>186.26000000000002</v>
      </c>
      <c r="R141" s="144">
        <v>18.68</v>
      </c>
      <c r="S141" s="84">
        <f t="shared" si="11"/>
        <v>204.94000000000003</v>
      </c>
      <c r="T141" s="82">
        <v>11.12</v>
      </c>
      <c r="U141" s="80">
        <f t="shared" si="9"/>
        <v>216.06000000000003</v>
      </c>
    </row>
    <row r="142" spans="1:21" x14ac:dyDescent="0.2">
      <c r="A142" s="76" t="e">
        <f>+VLOOKUP(B142,#REF!,2,FALSE)</f>
        <v>#REF!</v>
      </c>
      <c r="B142" s="8" t="str">
        <f t="shared" si="8"/>
        <v>1451307N</v>
      </c>
      <c r="C142" s="122" t="s">
        <v>308</v>
      </c>
      <c r="D142" t="s">
        <v>309</v>
      </c>
      <c r="E142" s="139">
        <v>44562</v>
      </c>
      <c r="F142" s="149">
        <v>92</v>
      </c>
      <c r="G142" s="142">
        <v>10.55</v>
      </c>
      <c r="H142" s="142">
        <v>124.64</v>
      </c>
      <c r="I142" s="142">
        <v>51.94</v>
      </c>
      <c r="J142" s="142">
        <v>2.79</v>
      </c>
      <c r="K142" s="81">
        <v>0</v>
      </c>
      <c r="L142" s="81">
        <v>0</v>
      </c>
      <c r="M142" s="81">
        <v>1.29</v>
      </c>
      <c r="N142" s="83">
        <v>2.86</v>
      </c>
      <c r="O142" s="81">
        <v>-1.31</v>
      </c>
      <c r="P142" s="143">
        <v>-0.48</v>
      </c>
      <c r="Q142" s="79">
        <f t="shared" si="10"/>
        <v>192.28</v>
      </c>
      <c r="R142" s="144">
        <v>26.26</v>
      </c>
      <c r="S142" s="84">
        <f t="shared" si="11"/>
        <v>218.54</v>
      </c>
      <c r="T142" s="82">
        <v>14.56</v>
      </c>
      <c r="U142" s="80">
        <f t="shared" si="9"/>
        <v>233.1</v>
      </c>
    </row>
    <row r="143" spans="1:21" x14ac:dyDescent="0.2">
      <c r="A143" s="76" t="e">
        <f>+VLOOKUP(B143,#REF!,2,FALSE)</f>
        <v>#REF!</v>
      </c>
      <c r="B143" s="8" t="str">
        <f t="shared" si="8"/>
        <v>1455303N</v>
      </c>
      <c r="C143" s="122" t="s">
        <v>310</v>
      </c>
      <c r="D143" t="s">
        <v>311</v>
      </c>
      <c r="E143" s="139">
        <v>44562</v>
      </c>
      <c r="F143" s="149">
        <v>172</v>
      </c>
      <c r="G143" s="142">
        <v>8.84</v>
      </c>
      <c r="H143" s="142">
        <v>123.23</v>
      </c>
      <c r="I143" s="142">
        <v>51.97</v>
      </c>
      <c r="J143" s="142">
        <v>4.46</v>
      </c>
      <c r="K143" s="81">
        <v>0</v>
      </c>
      <c r="L143" s="81">
        <v>0</v>
      </c>
      <c r="M143" s="81">
        <v>1.74</v>
      </c>
      <c r="N143" s="83">
        <v>2.84</v>
      </c>
      <c r="O143" s="81">
        <v>-1.0900000000000001</v>
      </c>
      <c r="P143" s="143">
        <v>-0.59</v>
      </c>
      <c r="Q143" s="79">
        <f t="shared" si="10"/>
        <v>191.4</v>
      </c>
      <c r="R143" s="144">
        <v>21.79</v>
      </c>
      <c r="S143" s="84">
        <f t="shared" si="11"/>
        <v>213.19</v>
      </c>
      <c r="T143" s="82">
        <v>15.25</v>
      </c>
      <c r="U143" s="80">
        <f t="shared" si="9"/>
        <v>228.44</v>
      </c>
    </row>
    <row r="144" spans="1:21" x14ac:dyDescent="0.2">
      <c r="A144" s="76" t="e">
        <f>+VLOOKUP(B144,#REF!,2,FALSE)</f>
        <v>#REF!</v>
      </c>
      <c r="B144" s="8" t="str">
        <f t="shared" si="8"/>
        <v>1464302N</v>
      </c>
      <c r="C144" s="122" t="s">
        <v>312</v>
      </c>
      <c r="D144" t="s">
        <v>313</v>
      </c>
      <c r="E144" s="139">
        <v>44562</v>
      </c>
      <c r="F144" s="149">
        <v>90</v>
      </c>
      <c r="G144" s="142">
        <v>7.77</v>
      </c>
      <c r="H144" s="142">
        <v>123.96</v>
      </c>
      <c r="I144" s="142">
        <v>51.75</v>
      </c>
      <c r="J144" s="142">
        <v>2.11</v>
      </c>
      <c r="K144" s="81">
        <v>0</v>
      </c>
      <c r="L144" s="81">
        <v>0</v>
      </c>
      <c r="M144" s="81">
        <v>0.97</v>
      </c>
      <c r="N144" s="83">
        <v>2.79</v>
      </c>
      <c r="O144" s="81">
        <v>-1.02</v>
      </c>
      <c r="P144" s="143">
        <v>-0.41</v>
      </c>
      <c r="Q144" s="79">
        <f t="shared" si="10"/>
        <v>187.92</v>
      </c>
      <c r="R144" s="144">
        <v>20.36</v>
      </c>
      <c r="S144" s="84">
        <f t="shared" si="11"/>
        <v>208.27999999999997</v>
      </c>
      <c r="T144" s="82">
        <v>15.78</v>
      </c>
      <c r="U144" s="80">
        <f t="shared" si="9"/>
        <v>224.05999999999997</v>
      </c>
    </row>
    <row r="145" spans="1:21" x14ac:dyDescent="0.2">
      <c r="A145" s="76" t="e">
        <f>+VLOOKUP(B145,#REF!,2,FALSE)</f>
        <v>#REF!</v>
      </c>
      <c r="B145" s="8" t="str">
        <f t="shared" si="8"/>
        <v>1430303N</v>
      </c>
      <c r="C145" s="122" t="s">
        <v>314</v>
      </c>
      <c r="D145" t="s">
        <v>315</v>
      </c>
      <c r="E145" s="139">
        <v>44562</v>
      </c>
      <c r="F145" s="149">
        <v>166</v>
      </c>
      <c r="G145" s="142">
        <v>8.58</v>
      </c>
      <c r="H145" s="142">
        <v>129.31</v>
      </c>
      <c r="I145" s="142">
        <v>52.87</v>
      </c>
      <c r="J145" s="142">
        <v>4.22</v>
      </c>
      <c r="K145" s="81">
        <v>0</v>
      </c>
      <c r="L145" s="81">
        <v>0</v>
      </c>
      <c r="M145" s="81">
        <v>1.25</v>
      </c>
      <c r="N145" s="83">
        <v>2.93</v>
      </c>
      <c r="O145" s="81">
        <v>-1.03</v>
      </c>
      <c r="P145" s="143">
        <v>-0.53</v>
      </c>
      <c r="Q145" s="79">
        <f t="shared" si="10"/>
        <v>197.60000000000002</v>
      </c>
      <c r="R145" s="144">
        <v>20.52</v>
      </c>
      <c r="S145" s="84">
        <f t="shared" si="11"/>
        <v>218.12000000000003</v>
      </c>
      <c r="T145" s="82">
        <v>16.14</v>
      </c>
      <c r="U145" s="80">
        <f t="shared" si="9"/>
        <v>234.26000000000005</v>
      </c>
    </row>
    <row r="146" spans="1:21" x14ac:dyDescent="0.2">
      <c r="A146" s="76" t="e">
        <f>+VLOOKUP(B146,#REF!,2,FALSE)</f>
        <v>#REF!</v>
      </c>
      <c r="B146" s="8" t="str">
        <f t="shared" si="8"/>
        <v>5034300N</v>
      </c>
      <c r="C146" s="122" t="s">
        <v>1483</v>
      </c>
      <c r="D146" t="s">
        <v>1484</v>
      </c>
      <c r="E146" s="139">
        <v>44562</v>
      </c>
      <c r="F146" s="149">
        <v>112</v>
      </c>
      <c r="G146" s="142">
        <v>18.59</v>
      </c>
      <c r="H146" s="142">
        <v>112.84</v>
      </c>
      <c r="I146" s="142">
        <v>48.2</v>
      </c>
      <c r="J146" s="142">
        <v>3.32</v>
      </c>
      <c r="K146" s="81">
        <v>0</v>
      </c>
      <c r="L146" s="81">
        <v>0</v>
      </c>
      <c r="M146" s="81">
        <v>2.46</v>
      </c>
      <c r="N146" s="83">
        <v>2.77</v>
      </c>
      <c r="O146" s="81">
        <v>-1.39</v>
      </c>
      <c r="P146" s="143">
        <v>-0.57999999999999996</v>
      </c>
      <c r="Q146" s="79">
        <f t="shared" si="10"/>
        <v>186.21</v>
      </c>
      <c r="R146" s="144">
        <v>27.87</v>
      </c>
      <c r="S146" s="84">
        <f t="shared" si="11"/>
        <v>214.08</v>
      </c>
      <c r="T146" s="82">
        <v>15.77</v>
      </c>
      <c r="U146" s="80">
        <f t="shared" si="9"/>
        <v>229.85000000000002</v>
      </c>
    </row>
    <row r="147" spans="1:21" x14ac:dyDescent="0.2">
      <c r="A147" s="76" t="e">
        <f>+VLOOKUP(B147,#REF!,2,FALSE)</f>
        <v>#REF!</v>
      </c>
      <c r="B147" s="8" t="str">
        <f t="shared" si="8"/>
        <v>1406303N</v>
      </c>
      <c r="C147" s="122" t="s">
        <v>316</v>
      </c>
      <c r="D147" t="s">
        <v>317</v>
      </c>
      <c r="E147" s="139">
        <v>44562</v>
      </c>
      <c r="F147" s="149">
        <v>96</v>
      </c>
      <c r="G147" s="142">
        <v>7.82</v>
      </c>
      <c r="H147" s="142">
        <v>134.31</v>
      </c>
      <c r="I147" s="142">
        <v>52.7</v>
      </c>
      <c r="J147" s="142">
        <v>2.5</v>
      </c>
      <c r="K147" s="81">
        <v>0</v>
      </c>
      <c r="L147" s="81">
        <v>0</v>
      </c>
      <c r="M147" s="81">
        <v>0.89</v>
      </c>
      <c r="N147" s="83">
        <v>2.97</v>
      </c>
      <c r="O147" s="81">
        <v>-1.22</v>
      </c>
      <c r="P147" s="143">
        <v>-0.48</v>
      </c>
      <c r="Q147" s="79">
        <f t="shared" si="10"/>
        <v>199.48999999999998</v>
      </c>
      <c r="R147" s="144">
        <v>24.37</v>
      </c>
      <c r="S147" s="84">
        <f t="shared" si="11"/>
        <v>223.85999999999999</v>
      </c>
      <c r="T147" s="82">
        <v>17.41</v>
      </c>
      <c r="U147" s="80">
        <f t="shared" si="9"/>
        <v>241.26999999999998</v>
      </c>
    </row>
    <row r="148" spans="1:21" x14ac:dyDescent="0.2">
      <c r="A148" s="76" t="e">
        <f>+VLOOKUP(B148,#REF!,2,FALSE)</f>
        <v>#REF!</v>
      </c>
      <c r="B148" s="8" t="str">
        <f t="shared" si="8"/>
        <v>3331301N</v>
      </c>
      <c r="C148" s="122" t="s">
        <v>318</v>
      </c>
      <c r="D148" t="s">
        <v>319</v>
      </c>
      <c r="E148" s="139">
        <v>44562</v>
      </c>
      <c r="F148" s="149">
        <v>160</v>
      </c>
      <c r="G148" s="142">
        <v>9.33</v>
      </c>
      <c r="H148" s="142">
        <v>119.31</v>
      </c>
      <c r="I148" s="142">
        <v>52.91</v>
      </c>
      <c r="J148" s="142">
        <v>5.4</v>
      </c>
      <c r="K148" s="81">
        <v>0</v>
      </c>
      <c r="L148" s="81">
        <v>0</v>
      </c>
      <c r="M148" s="81">
        <v>0.48</v>
      </c>
      <c r="N148" s="83">
        <v>2.8</v>
      </c>
      <c r="O148" s="81">
        <v>-1.77</v>
      </c>
      <c r="P148" s="143">
        <v>-0.62</v>
      </c>
      <c r="Q148" s="79">
        <f t="shared" si="10"/>
        <v>187.84</v>
      </c>
      <c r="R148" s="144">
        <v>35.35</v>
      </c>
      <c r="S148" s="84">
        <f t="shared" si="11"/>
        <v>223.19</v>
      </c>
      <c r="T148" s="82">
        <v>16.91</v>
      </c>
      <c r="U148" s="80">
        <f t="shared" si="9"/>
        <v>240.1</v>
      </c>
    </row>
    <row r="149" spans="1:21" x14ac:dyDescent="0.2">
      <c r="A149" s="76" t="e">
        <f>+VLOOKUP(B149,#REF!,2,FALSE)</f>
        <v>#REF!</v>
      </c>
      <c r="B149" s="8" t="str">
        <f t="shared" si="8"/>
        <v>3101308N</v>
      </c>
      <c r="C149" s="122" t="s">
        <v>1570</v>
      </c>
      <c r="D149" t="s">
        <v>1571</v>
      </c>
      <c r="E149" s="139">
        <v>44562</v>
      </c>
      <c r="F149" s="149">
        <v>126</v>
      </c>
      <c r="G149" s="142">
        <v>10.85</v>
      </c>
      <c r="H149" s="142">
        <v>127.09</v>
      </c>
      <c r="I149" s="142">
        <v>52.15</v>
      </c>
      <c r="J149" s="142">
        <v>3.89</v>
      </c>
      <c r="K149" s="81">
        <v>0</v>
      </c>
      <c r="L149" s="81">
        <v>0</v>
      </c>
      <c r="M149" s="81">
        <v>1.1200000000000001</v>
      </c>
      <c r="N149" s="83">
        <v>2.92</v>
      </c>
      <c r="O149" s="81">
        <v>-1.02</v>
      </c>
      <c r="P149" s="143">
        <v>-0.6</v>
      </c>
      <c r="Q149" s="79">
        <f t="shared" si="10"/>
        <v>196.39999999999998</v>
      </c>
      <c r="R149" s="144">
        <v>20.46</v>
      </c>
      <c r="S149" s="84">
        <f t="shared" si="11"/>
        <v>216.85999999999999</v>
      </c>
      <c r="T149" s="82">
        <v>15.1</v>
      </c>
      <c r="U149" s="80">
        <f t="shared" si="9"/>
        <v>231.95999999999998</v>
      </c>
    </row>
    <row r="150" spans="1:21" x14ac:dyDescent="0.2">
      <c r="A150" s="76" t="e">
        <f>+VLOOKUP(B150,#REF!,2,FALSE)</f>
        <v>#REF!</v>
      </c>
      <c r="B150" s="8" t="str">
        <f t="shared" si="8"/>
        <v>5655303N</v>
      </c>
      <c r="C150" s="122" t="s">
        <v>1572</v>
      </c>
      <c r="D150" t="s">
        <v>1573</v>
      </c>
      <c r="E150" s="139">
        <v>44562</v>
      </c>
      <c r="F150" s="149">
        <v>82</v>
      </c>
      <c r="G150" s="142">
        <v>12.7</v>
      </c>
      <c r="H150" s="142">
        <v>110.55</v>
      </c>
      <c r="I150" s="142">
        <v>49.04</v>
      </c>
      <c r="J150" s="142">
        <v>2.2200000000000002</v>
      </c>
      <c r="K150" s="81">
        <v>0</v>
      </c>
      <c r="L150" s="81">
        <v>0</v>
      </c>
      <c r="M150" s="81">
        <v>0.65</v>
      </c>
      <c r="N150" s="83">
        <v>2.62</v>
      </c>
      <c r="O150" s="81">
        <v>-0.74</v>
      </c>
      <c r="P150" s="143">
        <v>-0.45</v>
      </c>
      <c r="Q150" s="79">
        <f t="shared" si="10"/>
        <v>176.59</v>
      </c>
      <c r="R150" s="144">
        <v>14.81</v>
      </c>
      <c r="S150" s="84">
        <f t="shared" si="11"/>
        <v>191.4</v>
      </c>
      <c r="T150" s="82">
        <v>13.55</v>
      </c>
      <c r="U150" s="80">
        <f t="shared" si="9"/>
        <v>204.95000000000002</v>
      </c>
    </row>
    <row r="151" spans="1:21" x14ac:dyDescent="0.2">
      <c r="A151" s="76" t="e">
        <f>+VLOOKUP(B151,#REF!,2,FALSE)</f>
        <v>#REF!</v>
      </c>
      <c r="B151" s="8" t="str">
        <f t="shared" si="8"/>
        <v>1527301N</v>
      </c>
      <c r="C151" s="122" t="s">
        <v>1650</v>
      </c>
      <c r="D151" t="s">
        <v>1651</v>
      </c>
      <c r="E151" s="139">
        <v>44562</v>
      </c>
      <c r="F151" s="149">
        <v>84</v>
      </c>
      <c r="G151" s="142">
        <v>13.75</v>
      </c>
      <c r="H151" s="142">
        <v>109.81</v>
      </c>
      <c r="I151" s="142">
        <v>50.63</v>
      </c>
      <c r="J151" s="142">
        <v>2.76</v>
      </c>
      <c r="K151" s="81">
        <v>0</v>
      </c>
      <c r="L151" s="81">
        <v>0</v>
      </c>
      <c r="M151" s="81">
        <v>0.82</v>
      </c>
      <c r="N151" s="83">
        <v>2.66</v>
      </c>
      <c r="O151" s="81">
        <v>-1.08</v>
      </c>
      <c r="P151" s="143">
        <v>-0.5</v>
      </c>
      <c r="Q151" s="79">
        <f t="shared" si="10"/>
        <v>178.84999999999997</v>
      </c>
      <c r="R151" s="144">
        <v>21.66</v>
      </c>
      <c r="S151" s="84">
        <f t="shared" si="11"/>
        <v>200.50999999999996</v>
      </c>
      <c r="T151" s="82">
        <v>14.5</v>
      </c>
      <c r="U151" s="80">
        <f t="shared" si="9"/>
        <v>215.00999999999996</v>
      </c>
    </row>
    <row r="152" spans="1:21" x14ac:dyDescent="0.2">
      <c r="A152" s="76" t="e">
        <f>+VLOOKUP(B152,#REF!,2,FALSE)</f>
        <v>#REF!</v>
      </c>
      <c r="B152" s="8" t="str">
        <f t="shared" si="8"/>
        <v>5320302N</v>
      </c>
      <c r="C152" s="122" t="s">
        <v>320</v>
      </c>
      <c r="D152" t="s">
        <v>321</v>
      </c>
      <c r="E152" s="139">
        <v>44562</v>
      </c>
      <c r="F152" s="149">
        <v>200</v>
      </c>
      <c r="G152" s="142">
        <v>9.99</v>
      </c>
      <c r="H152" s="142">
        <v>122.65</v>
      </c>
      <c r="I152" s="142">
        <v>52.58</v>
      </c>
      <c r="J152" s="142">
        <v>5.46</v>
      </c>
      <c r="K152" s="81">
        <v>0</v>
      </c>
      <c r="L152" s="81">
        <v>0</v>
      </c>
      <c r="M152" s="81">
        <v>1.0900000000000001</v>
      </c>
      <c r="N152" s="83">
        <v>2.86</v>
      </c>
      <c r="O152" s="81">
        <v>-1.25</v>
      </c>
      <c r="P152" s="143">
        <v>-0.48</v>
      </c>
      <c r="Q152" s="79">
        <f t="shared" si="10"/>
        <v>192.90000000000006</v>
      </c>
      <c r="R152" s="144">
        <v>24.91</v>
      </c>
      <c r="S152" s="84">
        <f t="shared" si="11"/>
        <v>217.81000000000006</v>
      </c>
      <c r="T152" s="82">
        <v>15.38</v>
      </c>
      <c r="U152" s="80">
        <f t="shared" si="9"/>
        <v>233.19000000000005</v>
      </c>
    </row>
    <row r="153" spans="1:21" x14ac:dyDescent="0.2">
      <c r="A153" s="76" t="e">
        <f>+VLOOKUP(B153,#REF!,2,FALSE)</f>
        <v>#REF!</v>
      </c>
      <c r="B153" s="8" t="str">
        <f t="shared" si="8"/>
        <v>3121304N</v>
      </c>
      <c r="C153" s="122" t="s">
        <v>322</v>
      </c>
      <c r="D153" t="s">
        <v>323</v>
      </c>
      <c r="E153" s="139">
        <v>44562</v>
      </c>
      <c r="F153" s="149">
        <v>123</v>
      </c>
      <c r="G153" s="142">
        <v>10.28</v>
      </c>
      <c r="H153" s="142">
        <v>121.64</v>
      </c>
      <c r="I153" s="142">
        <v>51.93</v>
      </c>
      <c r="J153" s="142">
        <v>2.4700000000000002</v>
      </c>
      <c r="K153" s="81">
        <v>0</v>
      </c>
      <c r="L153" s="81">
        <v>0</v>
      </c>
      <c r="M153" s="81">
        <v>0.97</v>
      </c>
      <c r="N153" s="83">
        <v>2.8</v>
      </c>
      <c r="O153" s="81">
        <v>-1.1100000000000001</v>
      </c>
      <c r="P153" s="143">
        <v>-0.65</v>
      </c>
      <c r="Q153" s="79">
        <f t="shared" si="10"/>
        <v>188.32999999999998</v>
      </c>
      <c r="R153" s="144">
        <v>22.15</v>
      </c>
      <c r="S153" s="84">
        <f t="shared" si="11"/>
        <v>210.48</v>
      </c>
      <c r="T153" s="82">
        <v>15.84</v>
      </c>
      <c r="U153" s="80">
        <f t="shared" si="9"/>
        <v>226.32</v>
      </c>
    </row>
    <row r="154" spans="1:21" x14ac:dyDescent="0.2">
      <c r="A154" s="76" t="e">
        <f>+VLOOKUP(B154,#REF!,2,FALSE)</f>
        <v>#REF!</v>
      </c>
      <c r="B154" s="8" t="str">
        <f t="shared" si="8"/>
        <v>1421307N</v>
      </c>
      <c r="C154" s="122" t="s">
        <v>324</v>
      </c>
      <c r="D154" t="s">
        <v>325</v>
      </c>
      <c r="E154" s="139">
        <v>44562</v>
      </c>
      <c r="F154" s="149">
        <v>200</v>
      </c>
      <c r="G154" s="142">
        <v>10.79</v>
      </c>
      <c r="H154" s="142">
        <v>138.99</v>
      </c>
      <c r="I154" s="142">
        <v>53.85</v>
      </c>
      <c r="J154" s="142">
        <v>1.98</v>
      </c>
      <c r="K154" s="81">
        <v>0</v>
      </c>
      <c r="L154" s="81">
        <v>0</v>
      </c>
      <c r="M154" s="81">
        <v>0.69</v>
      </c>
      <c r="N154" s="83">
        <v>3.09</v>
      </c>
      <c r="O154" s="81">
        <v>-0.64</v>
      </c>
      <c r="P154" s="143">
        <v>-0.54</v>
      </c>
      <c r="Q154" s="79">
        <f t="shared" si="10"/>
        <v>208.21</v>
      </c>
      <c r="R154" s="144">
        <v>12.86</v>
      </c>
      <c r="S154" s="84">
        <f t="shared" si="11"/>
        <v>221.07</v>
      </c>
      <c r="T154" s="82">
        <v>17.88</v>
      </c>
      <c r="U154" s="80">
        <f t="shared" si="9"/>
        <v>238.95</v>
      </c>
    </row>
    <row r="155" spans="1:21" x14ac:dyDescent="0.2">
      <c r="A155" s="76" t="e">
        <f>+VLOOKUP(B155,#REF!,2,FALSE)</f>
        <v>#REF!</v>
      </c>
      <c r="B155" s="8" t="str">
        <f t="shared" si="8"/>
        <v>2728300N</v>
      </c>
      <c r="C155" s="122" t="s">
        <v>1574</v>
      </c>
      <c r="D155" t="s">
        <v>1575</v>
      </c>
      <c r="E155" s="139">
        <v>44562</v>
      </c>
      <c r="F155" s="149">
        <v>120</v>
      </c>
      <c r="G155" s="142">
        <v>10.83</v>
      </c>
      <c r="H155" s="142">
        <v>137.66999999999999</v>
      </c>
      <c r="I155" s="142">
        <v>54.88</v>
      </c>
      <c r="J155" s="142">
        <v>4.24</v>
      </c>
      <c r="K155" s="81">
        <v>0</v>
      </c>
      <c r="L155" s="81">
        <v>0</v>
      </c>
      <c r="M155" s="81">
        <v>0.96</v>
      </c>
      <c r="N155" s="83">
        <v>3.12</v>
      </c>
      <c r="O155" s="81">
        <v>-1.31</v>
      </c>
      <c r="P155" s="143">
        <v>-0.52</v>
      </c>
      <c r="Q155" s="79">
        <f t="shared" si="10"/>
        <v>209.87</v>
      </c>
      <c r="R155" s="144">
        <v>26.26</v>
      </c>
      <c r="S155" s="84">
        <f t="shared" si="11"/>
        <v>236.13</v>
      </c>
      <c r="T155" s="82">
        <v>15.82</v>
      </c>
      <c r="U155" s="80">
        <f t="shared" si="9"/>
        <v>251.95</v>
      </c>
    </row>
    <row r="156" spans="1:21" x14ac:dyDescent="0.2">
      <c r="A156" s="76" t="e">
        <f>+VLOOKUP(B156,#REF!,2,FALSE)</f>
        <v>#REF!</v>
      </c>
      <c r="B156" s="8" t="str">
        <f t="shared" si="8"/>
        <v>1560302N</v>
      </c>
      <c r="C156" s="122" t="s">
        <v>1514</v>
      </c>
      <c r="D156" t="s">
        <v>1515</v>
      </c>
      <c r="E156" s="139">
        <v>44562</v>
      </c>
      <c r="F156" s="149">
        <v>156</v>
      </c>
      <c r="G156" s="142">
        <v>10.17</v>
      </c>
      <c r="H156" s="142">
        <v>125.5</v>
      </c>
      <c r="I156" s="142">
        <v>51.16</v>
      </c>
      <c r="J156" s="142">
        <v>3.05</v>
      </c>
      <c r="K156" s="81">
        <v>0</v>
      </c>
      <c r="L156" s="81">
        <v>0</v>
      </c>
      <c r="M156" s="81">
        <v>0.18</v>
      </c>
      <c r="N156" s="83">
        <v>2.85</v>
      </c>
      <c r="O156" s="81">
        <v>-0.74</v>
      </c>
      <c r="P156" s="143">
        <v>-0.44</v>
      </c>
      <c r="Q156" s="79">
        <f t="shared" si="10"/>
        <v>191.73</v>
      </c>
      <c r="R156" s="144">
        <v>14.82</v>
      </c>
      <c r="S156" s="84">
        <f t="shared" si="11"/>
        <v>206.54999999999998</v>
      </c>
      <c r="T156" s="82">
        <v>13.42</v>
      </c>
      <c r="U156" s="80">
        <f t="shared" si="9"/>
        <v>219.96999999999997</v>
      </c>
    </row>
    <row r="157" spans="1:21" x14ac:dyDescent="0.2">
      <c r="A157" s="76" t="e">
        <f>+VLOOKUP(B157,#REF!,2,FALSE)</f>
        <v>#REF!</v>
      </c>
      <c r="B157" s="8" t="str">
        <f t="shared" si="8"/>
        <v>0301307N</v>
      </c>
      <c r="C157" s="122" t="s">
        <v>326</v>
      </c>
      <c r="D157" t="s">
        <v>327</v>
      </c>
      <c r="E157" s="139">
        <v>44562</v>
      </c>
      <c r="F157" s="149">
        <v>121</v>
      </c>
      <c r="G157" s="142">
        <v>10.59</v>
      </c>
      <c r="H157" s="142">
        <v>82.53</v>
      </c>
      <c r="I157" s="142">
        <v>53.04</v>
      </c>
      <c r="J157" s="142">
        <v>2.35</v>
      </c>
      <c r="K157" s="81">
        <v>0</v>
      </c>
      <c r="L157" s="81">
        <v>0</v>
      </c>
      <c r="M157" s="81">
        <v>2.5499999999999998</v>
      </c>
      <c r="N157" s="83">
        <v>2.2599999999999998</v>
      </c>
      <c r="O157" s="81">
        <v>-0.7</v>
      </c>
      <c r="P157" s="143">
        <v>-0.48</v>
      </c>
      <c r="Q157" s="79">
        <f t="shared" si="10"/>
        <v>152.14000000000001</v>
      </c>
      <c r="R157" s="144">
        <v>14.09</v>
      </c>
      <c r="S157" s="84">
        <f t="shared" si="11"/>
        <v>166.23000000000002</v>
      </c>
      <c r="T157" s="82">
        <v>17.579999999999998</v>
      </c>
      <c r="U157" s="80">
        <f t="shared" si="9"/>
        <v>183.81</v>
      </c>
    </row>
    <row r="158" spans="1:21" x14ac:dyDescent="0.2">
      <c r="A158" s="76" t="e">
        <f>+VLOOKUP(B158,#REF!,2,FALSE)</f>
        <v>#REF!</v>
      </c>
      <c r="B158" s="8" t="str">
        <f t="shared" si="8"/>
        <v>1401337N</v>
      </c>
      <c r="C158" s="122" t="s">
        <v>1154</v>
      </c>
      <c r="D158" t="s">
        <v>1576</v>
      </c>
      <c r="E158" s="139">
        <v>44562</v>
      </c>
      <c r="F158" s="149">
        <v>160</v>
      </c>
      <c r="G158" s="142">
        <v>10.09</v>
      </c>
      <c r="H158" s="142">
        <v>141.66999999999999</v>
      </c>
      <c r="I158" s="142">
        <v>52.22</v>
      </c>
      <c r="J158" s="142">
        <v>3.98</v>
      </c>
      <c r="K158" s="81">
        <v>0</v>
      </c>
      <c r="L158" s="81">
        <v>-5.0199999999999996</v>
      </c>
      <c r="M158" s="81">
        <v>2.95</v>
      </c>
      <c r="N158" s="83">
        <v>3.07</v>
      </c>
      <c r="O158" s="81">
        <v>-1.97</v>
      </c>
      <c r="P158" s="143">
        <v>-0.5</v>
      </c>
      <c r="Q158" s="79">
        <f t="shared" si="10"/>
        <v>206.48999999999995</v>
      </c>
      <c r="R158" s="144">
        <v>39.46</v>
      </c>
      <c r="S158" s="84">
        <f t="shared" si="11"/>
        <v>245.94999999999996</v>
      </c>
      <c r="T158" s="82">
        <v>15.36</v>
      </c>
      <c r="U158" s="80">
        <f t="shared" si="9"/>
        <v>261.30999999999995</v>
      </c>
    </row>
    <row r="159" spans="1:21" x14ac:dyDescent="0.2">
      <c r="A159" s="76" t="e">
        <f>+VLOOKUP(B159,#REF!,2,FALSE)</f>
        <v>#REF!</v>
      </c>
      <c r="B159" s="8" t="str">
        <f t="shared" si="8"/>
        <v>4601001N</v>
      </c>
      <c r="C159" s="122" t="s">
        <v>328</v>
      </c>
      <c r="D159" t="s">
        <v>329</v>
      </c>
      <c r="E159" s="139">
        <v>44562</v>
      </c>
      <c r="F159" s="149">
        <v>82</v>
      </c>
      <c r="G159" s="142">
        <v>23.13</v>
      </c>
      <c r="H159" s="142">
        <v>145.53</v>
      </c>
      <c r="I159" s="142">
        <v>82.55</v>
      </c>
      <c r="J159" s="142">
        <v>2.81</v>
      </c>
      <c r="K159" s="81">
        <v>0</v>
      </c>
      <c r="L159" s="81">
        <v>0</v>
      </c>
      <c r="M159" s="81">
        <v>0</v>
      </c>
      <c r="N159" s="83">
        <v>3.8</v>
      </c>
      <c r="O159" s="81">
        <v>-2.0499999999999998</v>
      </c>
      <c r="P159" s="143">
        <v>-0.63</v>
      </c>
      <c r="Q159" s="79">
        <f t="shared" si="10"/>
        <v>255.14</v>
      </c>
      <c r="R159" s="144">
        <v>40.99</v>
      </c>
      <c r="S159" s="84">
        <f t="shared" si="11"/>
        <v>296.13</v>
      </c>
      <c r="T159" s="82">
        <v>17.32</v>
      </c>
      <c r="U159" s="80">
        <f t="shared" si="9"/>
        <v>313.45</v>
      </c>
    </row>
    <row r="160" spans="1:21" x14ac:dyDescent="0.2">
      <c r="A160" s="76" t="e">
        <f>+VLOOKUP(B160,#REF!,2,FALSE)</f>
        <v>#REF!</v>
      </c>
      <c r="B160" s="8" t="str">
        <f t="shared" si="8"/>
        <v>3429305N</v>
      </c>
      <c r="C160" s="122" t="s">
        <v>1577</v>
      </c>
      <c r="D160" t="s">
        <v>1578</v>
      </c>
      <c r="E160" s="139">
        <v>44562</v>
      </c>
      <c r="F160" s="149">
        <v>46</v>
      </c>
      <c r="G160" s="142">
        <v>10.17</v>
      </c>
      <c r="H160" s="142">
        <v>104.22</v>
      </c>
      <c r="I160" s="142">
        <v>52.65</v>
      </c>
      <c r="J160" s="142">
        <v>9.24</v>
      </c>
      <c r="K160" s="81">
        <v>0</v>
      </c>
      <c r="L160" s="81">
        <v>-3.83</v>
      </c>
      <c r="M160" s="81">
        <v>1.99</v>
      </c>
      <c r="N160" s="83">
        <v>2.66</v>
      </c>
      <c r="O160" s="81">
        <v>-0.57999999999999996</v>
      </c>
      <c r="P160" s="143">
        <v>-0.71</v>
      </c>
      <c r="Q160" s="79">
        <f t="shared" si="10"/>
        <v>175.80999999999997</v>
      </c>
      <c r="R160" s="144">
        <v>11.64</v>
      </c>
      <c r="S160" s="84">
        <f t="shared" si="11"/>
        <v>187.45</v>
      </c>
      <c r="T160" s="82">
        <v>12.55</v>
      </c>
      <c r="U160" s="80">
        <f t="shared" si="9"/>
        <v>200</v>
      </c>
    </row>
    <row r="161" spans="1:21" x14ac:dyDescent="0.2">
      <c r="A161" s="76" t="e">
        <f>+VLOOKUP(B161,#REF!,2,FALSE)</f>
        <v>#REF!</v>
      </c>
      <c r="B161" s="8" t="str">
        <f t="shared" si="8"/>
        <v>7003396N</v>
      </c>
      <c r="C161" s="122" t="s">
        <v>332</v>
      </c>
      <c r="D161" t="s">
        <v>333</v>
      </c>
      <c r="E161" s="139">
        <v>44562</v>
      </c>
      <c r="F161" s="149">
        <v>240</v>
      </c>
      <c r="G161" s="142">
        <v>7.8</v>
      </c>
      <c r="H161" s="142">
        <v>157.16</v>
      </c>
      <c r="I161" s="142">
        <v>57.67</v>
      </c>
      <c r="J161" s="142">
        <v>2.63</v>
      </c>
      <c r="K161" s="81">
        <v>0</v>
      </c>
      <c r="L161" s="81">
        <v>0</v>
      </c>
      <c r="M161" s="81">
        <v>6.34</v>
      </c>
      <c r="N161" s="83">
        <v>3.47</v>
      </c>
      <c r="O161" s="81">
        <v>-2.44</v>
      </c>
      <c r="P161" s="143">
        <v>-0.67</v>
      </c>
      <c r="Q161" s="79">
        <f t="shared" si="10"/>
        <v>231.96</v>
      </c>
      <c r="R161" s="144">
        <v>48.8</v>
      </c>
      <c r="S161" s="84">
        <f t="shared" si="11"/>
        <v>280.76</v>
      </c>
      <c r="T161" s="82">
        <v>15.36</v>
      </c>
      <c r="U161" s="80">
        <f t="shared" si="9"/>
        <v>296.12</v>
      </c>
    </row>
    <row r="162" spans="1:21" x14ac:dyDescent="0.2">
      <c r="A162" s="76" t="e">
        <f>+VLOOKUP(B162,#REF!,2,FALSE)</f>
        <v>#REF!</v>
      </c>
      <c r="B162" s="8" t="str">
        <f t="shared" si="8"/>
        <v>2901304N</v>
      </c>
      <c r="C162" s="122" t="s">
        <v>621</v>
      </c>
      <c r="D162" t="s">
        <v>1675</v>
      </c>
      <c r="E162" s="139">
        <v>44562</v>
      </c>
      <c r="F162" s="149">
        <v>102</v>
      </c>
      <c r="G162" s="142">
        <v>7.23</v>
      </c>
      <c r="H162" s="142">
        <v>155.05000000000001</v>
      </c>
      <c r="I162" s="142">
        <v>60.89</v>
      </c>
      <c r="J162" s="142">
        <v>3.82</v>
      </c>
      <c r="K162" s="81">
        <v>0</v>
      </c>
      <c r="L162" s="81">
        <v>0</v>
      </c>
      <c r="M162" s="81">
        <v>0.02</v>
      </c>
      <c r="N162" s="83">
        <v>3.4</v>
      </c>
      <c r="O162" s="81">
        <v>-1.72</v>
      </c>
      <c r="P162" s="143">
        <v>-0.64</v>
      </c>
      <c r="Q162" s="79">
        <f t="shared" si="10"/>
        <v>228.05000000000004</v>
      </c>
      <c r="R162" s="144">
        <v>34.47</v>
      </c>
      <c r="S162" s="84">
        <f t="shared" si="11"/>
        <v>262.52000000000004</v>
      </c>
      <c r="T162" s="82">
        <v>15.71</v>
      </c>
      <c r="U162" s="80">
        <f t="shared" si="9"/>
        <v>278.23</v>
      </c>
    </row>
    <row r="163" spans="1:21" x14ac:dyDescent="0.2">
      <c r="A163" s="76" t="e">
        <f>+VLOOKUP(B163,#REF!,2,FALSE)</f>
        <v>#REF!</v>
      </c>
      <c r="B163" s="8" t="str">
        <f t="shared" si="8"/>
        <v>1552300N</v>
      </c>
      <c r="C163" s="122" t="s">
        <v>334</v>
      </c>
      <c r="D163" t="s">
        <v>335</v>
      </c>
      <c r="E163" s="139">
        <v>44562</v>
      </c>
      <c r="F163" s="149">
        <v>100</v>
      </c>
      <c r="G163" s="142">
        <v>13.26</v>
      </c>
      <c r="H163" s="142">
        <v>175.09</v>
      </c>
      <c r="I163" s="142">
        <v>59.55</v>
      </c>
      <c r="J163" s="142">
        <v>5.36</v>
      </c>
      <c r="K163" s="81">
        <v>0</v>
      </c>
      <c r="L163" s="81">
        <v>-5.85</v>
      </c>
      <c r="M163" s="81">
        <v>1.01</v>
      </c>
      <c r="N163" s="83">
        <v>3.81</v>
      </c>
      <c r="O163" s="81">
        <v>-1.84</v>
      </c>
      <c r="P163" s="143">
        <v>-0.54</v>
      </c>
      <c r="Q163" s="79">
        <f t="shared" si="10"/>
        <v>249.85</v>
      </c>
      <c r="R163" s="144">
        <v>36.83</v>
      </c>
      <c r="S163" s="84">
        <f t="shared" si="11"/>
        <v>286.68</v>
      </c>
      <c r="T163" s="82">
        <v>17.45</v>
      </c>
      <c r="U163" s="80">
        <f t="shared" si="9"/>
        <v>304.13</v>
      </c>
    </row>
    <row r="164" spans="1:21" x14ac:dyDescent="0.2">
      <c r="A164" s="76" t="e">
        <f>+VLOOKUP(B164,#REF!,2,FALSE)</f>
        <v>#REF!</v>
      </c>
      <c r="B164" s="8" t="str">
        <f t="shared" si="8"/>
        <v>4152305N</v>
      </c>
      <c r="C164" s="122" t="s">
        <v>1485</v>
      </c>
      <c r="D164" t="s">
        <v>1486</v>
      </c>
      <c r="E164" s="139">
        <v>44562</v>
      </c>
      <c r="F164" s="149">
        <v>242</v>
      </c>
      <c r="G164" s="142">
        <v>15.11</v>
      </c>
      <c r="H164" s="142">
        <v>113.1</v>
      </c>
      <c r="I164" s="142">
        <v>55.1</v>
      </c>
      <c r="J164" s="142">
        <v>4.99</v>
      </c>
      <c r="K164" s="81">
        <v>0</v>
      </c>
      <c r="L164" s="81">
        <v>0</v>
      </c>
      <c r="M164" s="81">
        <v>0.91</v>
      </c>
      <c r="N164" s="83">
        <v>2.83</v>
      </c>
      <c r="O164" s="81">
        <v>-1.47</v>
      </c>
      <c r="P164" s="143">
        <v>-0.59</v>
      </c>
      <c r="Q164" s="79">
        <f t="shared" si="10"/>
        <v>189.98</v>
      </c>
      <c r="R164" s="144">
        <v>29.45</v>
      </c>
      <c r="S164" s="84">
        <f t="shared" si="11"/>
        <v>219.42999999999998</v>
      </c>
      <c r="T164" s="82">
        <v>14.17</v>
      </c>
      <c r="U164" s="80">
        <f t="shared" si="9"/>
        <v>233.59999999999997</v>
      </c>
    </row>
    <row r="165" spans="1:21" x14ac:dyDescent="0.2">
      <c r="A165" s="76" t="e">
        <f>+VLOOKUP(B165,#REF!,2,FALSE)</f>
        <v>#REF!</v>
      </c>
      <c r="B165" s="8" t="str">
        <f t="shared" si="8"/>
        <v>2952309N</v>
      </c>
      <c r="C165" s="122" t="s">
        <v>340</v>
      </c>
      <c r="D165" t="s">
        <v>341</v>
      </c>
      <c r="E165" s="139">
        <v>44562</v>
      </c>
      <c r="F165" s="149">
        <v>123</v>
      </c>
      <c r="G165" s="142">
        <v>8.5399999999999991</v>
      </c>
      <c r="H165" s="142">
        <v>146.63999999999999</v>
      </c>
      <c r="I165" s="142">
        <v>61.02</v>
      </c>
      <c r="J165" s="142">
        <v>1.18</v>
      </c>
      <c r="K165" s="81">
        <v>0</v>
      </c>
      <c r="L165" s="81">
        <v>0</v>
      </c>
      <c r="M165" s="81">
        <v>7.0000000000000007E-2</v>
      </c>
      <c r="N165" s="83">
        <v>3.25</v>
      </c>
      <c r="O165" s="81">
        <v>-1.31</v>
      </c>
      <c r="P165" s="143">
        <v>-0.69</v>
      </c>
      <c r="Q165" s="79">
        <f t="shared" si="10"/>
        <v>218.7</v>
      </c>
      <c r="R165" s="144">
        <v>26.25</v>
      </c>
      <c r="S165" s="84">
        <f t="shared" si="11"/>
        <v>244.95</v>
      </c>
      <c r="T165" s="82">
        <v>11.45</v>
      </c>
      <c r="U165" s="80">
        <f t="shared" si="9"/>
        <v>256.39999999999998</v>
      </c>
    </row>
    <row r="166" spans="1:21" x14ac:dyDescent="0.2">
      <c r="A166" s="76" t="e">
        <f>+VLOOKUP(B166,#REF!,2,FALSE)</f>
        <v>#REF!</v>
      </c>
      <c r="B166" s="8" t="str">
        <f t="shared" si="8"/>
        <v>2725300N</v>
      </c>
      <c r="C166" s="122" t="s">
        <v>342</v>
      </c>
      <c r="D166" t="s">
        <v>343</v>
      </c>
      <c r="E166" s="139">
        <v>44562</v>
      </c>
      <c r="F166" s="149">
        <v>142</v>
      </c>
      <c r="G166" s="142">
        <v>12.13</v>
      </c>
      <c r="H166" s="142">
        <v>101.58</v>
      </c>
      <c r="I166" s="142">
        <v>52.9</v>
      </c>
      <c r="J166" s="142">
        <v>2.16</v>
      </c>
      <c r="K166" s="81">
        <v>0</v>
      </c>
      <c r="L166" s="81">
        <v>0</v>
      </c>
      <c r="M166" s="81">
        <v>0.65</v>
      </c>
      <c r="N166" s="83">
        <v>2.5299999999999998</v>
      </c>
      <c r="O166" s="81">
        <v>-0.95</v>
      </c>
      <c r="P166" s="143">
        <v>-0.7</v>
      </c>
      <c r="Q166" s="79">
        <f t="shared" si="10"/>
        <v>170.3</v>
      </c>
      <c r="R166" s="144">
        <v>19.04</v>
      </c>
      <c r="S166" s="84">
        <f t="shared" si="11"/>
        <v>189.34</v>
      </c>
      <c r="T166" s="82">
        <v>18.27</v>
      </c>
      <c r="U166" s="80">
        <f t="shared" si="9"/>
        <v>207.61</v>
      </c>
    </row>
    <row r="167" spans="1:21" x14ac:dyDescent="0.2">
      <c r="A167" s="76" t="e">
        <f>+VLOOKUP(B167,#REF!,2,FALSE)</f>
        <v>#REF!</v>
      </c>
      <c r="B167" s="8" t="str">
        <f t="shared" si="8"/>
        <v>7003375N</v>
      </c>
      <c r="C167" s="122" t="s">
        <v>344</v>
      </c>
      <c r="D167" t="s">
        <v>345</v>
      </c>
      <c r="E167" s="139">
        <v>44562</v>
      </c>
      <c r="F167" s="149">
        <v>200</v>
      </c>
      <c r="G167" s="142">
        <v>7.62</v>
      </c>
      <c r="H167" s="142">
        <v>307.52</v>
      </c>
      <c r="I167" s="142">
        <v>60.5</v>
      </c>
      <c r="J167" s="142">
        <v>7.2</v>
      </c>
      <c r="K167" s="81">
        <v>0</v>
      </c>
      <c r="L167" s="81">
        <v>0</v>
      </c>
      <c r="M167" s="81">
        <v>1.94</v>
      </c>
      <c r="N167" s="83">
        <v>5.76</v>
      </c>
      <c r="O167" s="81">
        <v>-1.48</v>
      </c>
      <c r="P167" s="143">
        <v>-0.62</v>
      </c>
      <c r="Q167" s="79">
        <f t="shared" si="10"/>
        <v>388.43999999999994</v>
      </c>
      <c r="R167" s="144">
        <v>29.65</v>
      </c>
      <c r="S167" s="84">
        <f t="shared" si="11"/>
        <v>418.08999999999992</v>
      </c>
      <c r="T167" s="82">
        <v>32.409999999999997</v>
      </c>
      <c r="U167" s="80">
        <f t="shared" si="9"/>
        <v>450.49999999999989</v>
      </c>
    </row>
    <row r="168" spans="1:21" x14ac:dyDescent="0.2">
      <c r="A168" s="76" t="e">
        <f>+VLOOKUP(B168,#REF!,2,FALSE)</f>
        <v>#REF!</v>
      </c>
      <c r="B168" s="8" t="str">
        <f t="shared" si="8"/>
        <v>7003416N</v>
      </c>
      <c r="C168" s="122" t="s">
        <v>1579</v>
      </c>
      <c r="D168" t="s">
        <v>1580</v>
      </c>
      <c r="E168" s="139">
        <v>44562</v>
      </c>
      <c r="F168" s="149">
        <v>100</v>
      </c>
      <c r="G168" s="142">
        <v>5.0999999999999996</v>
      </c>
      <c r="H168" s="142">
        <v>158.59</v>
      </c>
      <c r="I168" s="142">
        <v>58.69</v>
      </c>
      <c r="J168" s="142">
        <v>2.4500000000000002</v>
      </c>
      <c r="K168" s="81">
        <v>0</v>
      </c>
      <c r="L168" s="81">
        <v>-4.92</v>
      </c>
      <c r="M168" s="81">
        <v>3.9</v>
      </c>
      <c r="N168" s="83">
        <v>3.35</v>
      </c>
      <c r="O168" s="81">
        <v>-0.76</v>
      </c>
      <c r="P168" s="143">
        <v>-0.5</v>
      </c>
      <c r="Q168" s="79">
        <f t="shared" si="10"/>
        <v>225.9</v>
      </c>
      <c r="R168" s="144">
        <v>15.21</v>
      </c>
      <c r="S168" s="84">
        <f t="shared" si="11"/>
        <v>241.11</v>
      </c>
      <c r="T168" s="82">
        <v>12.8</v>
      </c>
      <c r="U168" s="80">
        <f t="shared" si="9"/>
        <v>253.91000000000003</v>
      </c>
    </row>
    <row r="169" spans="1:21" x14ac:dyDescent="0.2">
      <c r="A169" s="76" t="e">
        <f>+VLOOKUP(B169,#REF!,2,FALSE)</f>
        <v>#REF!</v>
      </c>
      <c r="B169" s="8" t="str">
        <f t="shared" si="8"/>
        <v>1435302N</v>
      </c>
      <c r="C169" s="122" t="s">
        <v>348</v>
      </c>
      <c r="D169" t="s">
        <v>349</v>
      </c>
      <c r="E169" s="139">
        <v>44562</v>
      </c>
      <c r="F169" s="149">
        <v>160</v>
      </c>
      <c r="G169" s="142">
        <v>9.83</v>
      </c>
      <c r="H169" s="142">
        <v>99.82</v>
      </c>
      <c r="I169" s="142">
        <v>53.25</v>
      </c>
      <c r="J169" s="142">
        <v>6.5</v>
      </c>
      <c r="K169" s="81">
        <v>0</v>
      </c>
      <c r="L169" s="81">
        <v>0</v>
      </c>
      <c r="M169" s="81">
        <v>0.25</v>
      </c>
      <c r="N169" s="83">
        <v>2.54</v>
      </c>
      <c r="O169" s="81">
        <v>-0.87</v>
      </c>
      <c r="P169" s="143">
        <v>-0.53</v>
      </c>
      <c r="Q169" s="79">
        <f t="shared" si="10"/>
        <v>170.78999999999996</v>
      </c>
      <c r="R169" s="144">
        <v>17.440000000000001</v>
      </c>
      <c r="S169" s="84">
        <f t="shared" si="11"/>
        <v>188.22999999999996</v>
      </c>
      <c r="T169" s="82">
        <v>16</v>
      </c>
      <c r="U169" s="80">
        <f t="shared" si="9"/>
        <v>204.22999999999996</v>
      </c>
    </row>
    <row r="170" spans="1:21" x14ac:dyDescent="0.2">
      <c r="A170" s="76" t="e">
        <f>+VLOOKUP(B170,#REF!,2,FALSE)</f>
        <v>#REF!</v>
      </c>
      <c r="B170" s="8" t="str">
        <f t="shared" si="8"/>
        <v>1327300N</v>
      </c>
      <c r="C170" s="122" t="s">
        <v>350</v>
      </c>
      <c r="D170" t="s">
        <v>351</v>
      </c>
      <c r="E170" s="139">
        <v>44562</v>
      </c>
      <c r="F170" s="149">
        <v>326</v>
      </c>
      <c r="G170" s="142">
        <v>9.3699999999999992</v>
      </c>
      <c r="H170" s="142">
        <v>152.37</v>
      </c>
      <c r="I170" s="142">
        <v>62.91</v>
      </c>
      <c r="J170" s="142">
        <v>2.44</v>
      </c>
      <c r="K170" s="81">
        <v>0</v>
      </c>
      <c r="L170" s="81">
        <v>0</v>
      </c>
      <c r="M170" s="81">
        <v>1.93</v>
      </c>
      <c r="N170" s="83">
        <v>3.43</v>
      </c>
      <c r="O170" s="81">
        <v>-0.56000000000000005</v>
      </c>
      <c r="P170" s="143">
        <v>-0.57999999999999996</v>
      </c>
      <c r="Q170" s="79">
        <f t="shared" si="10"/>
        <v>231.31</v>
      </c>
      <c r="R170" s="144">
        <v>11.18</v>
      </c>
      <c r="S170" s="84">
        <f t="shared" si="11"/>
        <v>242.49</v>
      </c>
      <c r="T170" s="82">
        <v>16.489999999999998</v>
      </c>
      <c r="U170" s="80">
        <f t="shared" si="9"/>
        <v>258.98</v>
      </c>
    </row>
    <row r="171" spans="1:21" x14ac:dyDescent="0.2">
      <c r="A171" s="76" t="e">
        <f>+VLOOKUP(B171,#REF!,2,FALSE)</f>
        <v>#REF!</v>
      </c>
      <c r="B171" s="8" t="str">
        <f t="shared" si="8"/>
        <v>1427303N</v>
      </c>
      <c r="C171" s="122" t="s">
        <v>352</v>
      </c>
      <c r="D171" t="s">
        <v>353</v>
      </c>
      <c r="E171" s="139">
        <v>44562</v>
      </c>
      <c r="F171" s="149">
        <v>82</v>
      </c>
      <c r="G171" s="142">
        <v>6</v>
      </c>
      <c r="H171" s="142">
        <v>123.24</v>
      </c>
      <c r="I171" s="142">
        <v>48.04</v>
      </c>
      <c r="J171" s="142">
        <v>2.71</v>
      </c>
      <c r="K171" s="81">
        <v>0</v>
      </c>
      <c r="L171" s="81">
        <v>0</v>
      </c>
      <c r="M171" s="81">
        <v>3.42</v>
      </c>
      <c r="N171" s="83">
        <v>2.75</v>
      </c>
      <c r="O171" s="81">
        <v>-0.48</v>
      </c>
      <c r="P171" s="143">
        <v>-0.38</v>
      </c>
      <c r="Q171" s="79">
        <f t="shared" si="10"/>
        <v>185.3</v>
      </c>
      <c r="R171" s="144">
        <v>9.5</v>
      </c>
      <c r="S171" s="84">
        <f t="shared" si="11"/>
        <v>194.8</v>
      </c>
      <c r="T171" s="82">
        <v>12.48</v>
      </c>
      <c r="U171" s="80">
        <f t="shared" si="9"/>
        <v>207.28</v>
      </c>
    </row>
    <row r="172" spans="1:21" x14ac:dyDescent="0.2">
      <c r="A172" s="76" t="e">
        <f>+VLOOKUP(B172,#REF!,2,FALSE)</f>
        <v>#REF!</v>
      </c>
      <c r="B172" s="8" t="str">
        <f t="shared" si="8"/>
        <v>7000385N</v>
      </c>
      <c r="C172" s="122" t="s">
        <v>356</v>
      </c>
      <c r="D172" t="s">
        <v>357</v>
      </c>
      <c r="E172" s="139">
        <v>44562</v>
      </c>
      <c r="F172" s="149">
        <v>200</v>
      </c>
      <c r="G172" s="142">
        <v>7.91</v>
      </c>
      <c r="H172" s="142">
        <v>222.01</v>
      </c>
      <c r="I172" s="142">
        <v>60.37</v>
      </c>
      <c r="J172" s="142">
        <v>2.41</v>
      </c>
      <c r="K172" s="81">
        <v>0</v>
      </c>
      <c r="L172" s="81">
        <v>0</v>
      </c>
      <c r="M172" s="81">
        <v>0.01</v>
      </c>
      <c r="N172" s="83">
        <v>4.38</v>
      </c>
      <c r="O172" s="81">
        <v>-0.63</v>
      </c>
      <c r="P172" s="143">
        <v>-0.61</v>
      </c>
      <c r="Q172" s="79">
        <f t="shared" si="10"/>
        <v>295.84999999999997</v>
      </c>
      <c r="R172" s="144">
        <v>12.57</v>
      </c>
      <c r="S172" s="84">
        <f t="shared" si="11"/>
        <v>308.41999999999996</v>
      </c>
      <c r="T172" s="82">
        <v>19.64</v>
      </c>
      <c r="U172" s="80">
        <f t="shared" si="9"/>
        <v>328.05999999999995</v>
      </c>
    </row>
    <row r="173" spans="1:21" x14ac:dyDescent="0.2">
      <c r="A173" s="76" t="e">
        <f>+VLOOKUP(B173,#REF!,2,FALSE)</f>
        <v>#REF!</v>
      </c>
      <c r="B173" s="8" t="str">
        <f t="shared" si="8"/>
        <v>0501000N</v>
      </c>
      <c r="C173" s="122" t="s">
        <v>358</v>
      </c>
      <c r="D173" t="s">
        <v>359</v>
      </c>
      <c r="E173" s="139">
        <v>44562</v>
      </c>
      <c r="F173" s="149">
        <v>80</v>
      </c>
      <c r="G173" s="142">
        <v>8.58</v>
      </c>
      <c r="H173" s="142">
        <v>109.77</v>
      </c>
      <c r="I173" s="142">
        <v>57.72</v>
      </c>
      <c r="J173" s="142">
        <v>6.17</v>
      </c>
      <c r="K173" s="81">
        <v>0</v>
      </c>
      <c r="L173" s="81">
        <v>0</v>
      </c>
      <c r="M173" s="81">
        <v>0</v>
      </c>
      <c r="N173" s="83">
        <v>2.73</v>
      </c>
      <c r="O173" s="81">
        <v>-1.5</v>
      </c>
      <c r="P173" s="143">
        <v>-0.55000000000000004</v>
      </c>
      <c r="Q173" s="79">
        <f t="shared" si="10"/>
        <v>182.91999999999996</v>
      </c>
      <c r="R173" s="144">
        <v>30.02</v>
      </c>
      <c r="S173" s="84">
        <f t="shared" si="11"/>
        <v>212.93999999999997</v>
      </c>
      <c r="T173" s="82">
        <v>16.43</v>
      </c>
      <c r="U173" s="80">
        <f t="shared" si="9"/>
        <v>229.36999999999998</v>
      </c>
    </row>
    <row r="174" spans="1:21" x14ac:dyDescent="0.2">
      <c r="A174" s="76" t="e">
        <f>+VLOOKUP(B174,#REF!,2,FALSE)</f>
        <v>#REF!</v>
      </c>
      <c r="B174" s="8" t="str">
        <f t="shared" si="8"/>
        <v>1301302N</v>
      </c>
      <c r="C174" s="122" t="s">
        <v>1581</v>
      </c>
      <c r="D174" t="s">
        <v>1582</v>
      </c>
      <c r="E174" s="139">
        <v>44562</v>
      </c>
      <c r="F174" s="149">
        <v>160</v>
      </c>
      <c r="G174" s="142">
        <v>11.64</v>
      </c>
      <c r="H174" s="142">
        <v>136.57</v>
      </c>
      <c r="I174" s="142">
        <v>52.27</v>
      </c>
      <c r="J174" s="142">
        <v>2.93</v>
      </c>
      <c r="K174" s="81">
        <v>0</v>
      </c>
      <c r="L174" s="81">
        <v>-4.74</v>
      </c>
      <c r="M174" s="81">
        <v>0.34</v>
      </c>
      <c r="N174" s="83">
        <v>3.05</v>
      </c>
      <c r="O174" s="81">
        <v>-1.6</v>
      </c>
      <c r="P174" s="143">
        <v>-0.49</v>
      </c>
      <c r="Q174" s="79">
        <f t="shared" si="10"/>
        <v>199.97</v>
      </c>
      <c r="R174" s="144">
        <v>32.04</v>
      </c>
      <c r="S174" s="84">
        <f t="shared" si="11"/>
        <v>232.01</v>
      </c>
      <c r="T174" s="82">
        <v>12.58</v>
      </c>
      <c r="U174" s="80">
        <f t="shared" si="9"/>
        <v>244.59</v>
      </c>
    </row>
    <row r="175" spans="1:21" x14ac:dyDescent="0.2">
      <c r="A175" s="76" t="e">
        <f>+VLOOKUP(B175,#REF!,2,FALSE)</f>
        <v>#REF!</v>
      </c>
      <c r="B175" s="8" t="str">
        <f t="shared" si="8"/>
        <v>2124300N</v>
      </c>
      <c r="C175" s="122" t="s">
        <v>366</v>
      </c>
      <c r="D175" t="s">
        <v>1676</v>
      </c>
      <c r="E175" s="139">
        <v>44562</v>
      </c>
      <c r="F175" s="149">
        <v>163</v>
      </c>
      <c r="G175" s="142">
        <v>12.35</v>
      </c>
      <c r="H175" s="142">
        <v>100.48</v>
      </c>
      <c r="I175" s="142">
        <v>46.9</v>
      </c>
      <c r="J175" s="142">
        <v>5.38</v>
      </c>
      <c r="K175" s="81">
        <v>0</v>
      </c>
      <c r="L175" s="81">
        <v>-3.61</v>
      </c>
      <c r="M175" s="81">
        <v>4.76</v>
      </c>
      <c r="N175" s="83">
        <v>2.4900000000000002</v>
      </c>
      <c r="O175" s="81">
        <v>-0.46</v>
      </c>
      <c r="P175" s="143">
        <v>-0.39</v>
      </c>
      <c r="Q175" s="79">
        <f t="shared" si="10"/>
        <v>167.89999999999998</v>
      </c>
      <c r="R175" s="144">
        <v>9.1300000000000008</v>
      </c>
      <c r="S175" s="84">
        <f t="shared" si="11"/>
        <v>177.02999999999997</v>
      </c>
      <c r="T175" s="82">
        <v>10.88</v>
      </c>
      <c r="U175" s="80">
        <f t="shared" si="9"/>
        <v>187.90999999999997</v>
      </c>
    </row>
    <row r="176" spans="1:21" x14ac:dyDescent="0.2">
      <c r="A176" s="76" t="e">
        <f>+VLOOKUP(B176,#REF!,2,FALSE)</f>
        <v>#REF!</v>
      </c>
      <c r="B176" s="8" t="str">
        <f t="shared" si="8"/>
        <v>7000395N</v>
      </c>
      <c r="C176" s="122" t="s">
        <v>1516</v>
      </c>
      <c r="D176" t="s">
        <v>1517</v>
      </c>
      <c r="E176" s="139">
        <v>44562</v>
      </c>
      <c r="F176" s="149">
        <v>240</v>
      </c>
      <c r="G176" s="142">
        <v>9.3000000000000007</v>
      </c>
      <c r="H176" s="142">
        <v>171.02</v>
      </c>
      <c r="I176" s="142">
        <v>59.38</v>
      </c>
      <c r="J176" s="142">
        <v>3.31</v>
      </c>
      <c r="K176" s="81">
        <v>0</v>
      </c>
      <c r="L176" s="81">
        <v>0</v>
      </c>
      <c r="M176" s="81">
        <v>1.95</v>
      </c>
      <c r="N176" s="83">
        <v>3.67</v>
      </c>
      <c r="O176" s="81">
        <v>-1.02</v>
      </c>
      <c r="P176" s="143">
        <v>-0.53</v>
      </c>
      <c r="Q176" s="79">
        <f t="shared" si="10"/>
        <v>247.07999999999998</v>
      </c>
      <c r="R176" s="144">
        <v>20.48</v>
      </c>
      <c r="S176" s="84">
        <f t="shared" si="11"/>
        <v>267.56</v>
      </c>
      <c r="T176" s="82">
        <v>14.13</v>
      </c>
      <c r="U176" s="80">
        <f t="shared" si="9"/>
        <v>281.69</v>
      </c>
    </row>
    <row r="177" spans="1:21" x14ac:dyDescent="0.2">
      <c r="A177" s="76" t="e">
        <f>+VLOOKUP(B177,#REF!,2,FALSE)</f>
        <v>#REF!</v>
      </c>
      <c r="B177" s="8" t="str">
        <f t="shared" si="8"/>
        <v>7003394N</v>
      </c>
      <c r="C177" s="122" t="s">
        <v>367</v>
      </c>
      <c r="D177" t="s">
        <v>368</v>
      </c>
      <c r="E177" s="139">
        <v>44562</v>
      </c>
      <c r="F177" s="149">
        <v>100</v>
      </c>
      <c r="G177" s="142">
        <v>7.79</v>
      </c>
      <c r="H177" s="142">
        <v>188.74</v>
      </c>
      <c r="I177" s="142">
        <v>60.08</v>
      </c>
      <c r="J177" s="142">
        <v>1.67</v>
      </c>
      <c r="K177" s="81">
        <v>0</v>
      </c>
      <c r="L177" s="81">
        <v>0</v>
      </c>
      <c r="M177" s="81">
        <v>0.17</v>
      </c>
      <c r="N177" s="83">
        <v>3.86</v>
      </c>
      <c r="O177" s="81">
        <v>-1.22</v>
      </c>
      <c r="P177" s="143">
        <v>-0.56999999999999995</v>
      </c>
      <c r="Q177" s="79">
        <f t="shared" si="10"/>
        <v>260.52000000000004</v>
      </c>
      <c r="R177" s="144">
        <v>24.34</v>
      </c>
      <c r="S177" s="84">
        <f t="shared" si="11"/>
        <v>284.86</v>
      </c>
      <c r="T177" s="82">
        <v>18.350000000000001</v>
      </c>
      <c r="U177" s="80">
        <f t="shared" si="9"/>
        <v>303.21000000000004</v>
      </c>
    </row>
    <row r="178" spans="1:21" x14ac:dyDescent="0.2">
      <c r="A178" s="76" t="e">
        <f>+VLOOKUP(B178,#REF!,2,FALSE)</f>
        <v>#REF!</v>
      </c>
      <c r="B178" s="8" t="str">
        <f t="shared" si="8"/>
        <v>7003387N</v>
      </c>
      <c r="C178" s="122" t="s">
        <v>369</v>
      </c>
      <c r="D178" t="s">
        <v>370</v>
      </c>
      <c r="E178" s="139">
        <v>44562</v>
      </c>
      <c r="F178" s="149">
        <v>160</v>
      </c>
      <c r="G178" s="142">
        <v>6.14</v>
      </c>
      <c r="H178" s="142">
        <v>142.18</v>
      </c>
      <c r="I178" s="142">
        <v>58.68</v>
      </c>
      <c r="J178" s="142">
        <v>2.68</v>
      </c>
      <c r="K178" s="81">
        <v>0</v>
      </c>
      <c r="L178" s="81">
        <v>-4.8</v>
      </c>
      <c r="M178" s="81">
        <v>12.84</v>
      </c>
      <c r="N178" s="83">
        <v>3.33</v>
      </c>
      <c r="O178" s="81">
        <v>-0.78</v>
      </c>
      <c r="P178" s="143">
        <v>-0.69</v>
      </c>
      <c r="Q178" s="79">
        <f t="shared" si="10"/>
        <v>219.58</v>
      </c>
      <c r="R178" s="144">
        <v>15.67</v>
      </c>
      <c r="S178" s="84">
        <f t="shared" si="11"/>
        <v>235.25</v>
      </c>
      <c r="T178" s="82">
        <v>15.26</v>
      </c>
      <c r="U178" s="80">
        <f t="shared" si="9"/>
        <v>250.51</v>
      </c>
    </row>
    <row r="179" spans="1:21" x14ac:dyDescent="0.2">
      <c r="A179" s="76" t="e">
        <f>+VLOOKUP(B179,#REF!,2,FALSE)</f>
        <v>#REF!</v>
      </c>
      <c r="B179" s="8" t="str">
        <f t="shared" si="8"/>
        <v>5724302N</v>
      </c>
      <c r="C179" s="122" t="s">
        <v>371</v>
      </c>
      <c r="D179" t="s">
        <v>372</v>
      </c>
      <c r="E179" s="139">
        <v>44562</v>
      </c>
      <c r="F179" s="149">
        <v>196</v>
      </c>
      <c r="G179" s="142">
        <v>6.66</v>
      </c>
      <c r="H179" s="142">
        <v>109.23</v>
      </c>
      <c r="I179" s="142">
        <v>50.88</v>
      </c>
      <c r="J179" s="142">
        <v>5.12</v>
      </c>
      <c r="K179" s="81">
        <v>0</v>
      </c>
      <c r="L179" s="81">
        <v>0</v>
      </c>
      <c r="M179" s="81">
        <v>0.19</v>
      </c>
      <c r="N179" s="83">
        <v>2.58</v>
      </c>
      <c r="O179" s="81">
        <v>-0.8</v>
      </c>
      <c r="P179" s="143">
        <v>-0.43</v>
      </c>
      <c r="Q179" s="79">
        <f t="shared" si="10"/>
        <v>173.43</v>
      </c>
      <c r="R179" s="144">
        <v>16.07</v>
      </c>
      <c r="S179" s="84">
        <f t="shared" si="11"/>
        <v>189.5</v>
      </c>
      <c r="T179" s="82">
        <v>21.55</v>
      </c>
      <c r="U179" s="80">
        <f t="shared" si="9"/>
        <v>211.05</v>
      </c>
    </row>
    <row r="180" spans="1:21" x14ac:dyDescent="0.2">
      <c r="A180" s="76" t="e">
        <f>+VLOOKUP(B180,#REF!,2,FALSE)</f>
        <v>#REF!</v>
      </c>
      <c r="B180" s="8" t="str">
        <f t="shared" si="8"/>
        <v>7002359N</v>
      </c>
      <c r="C180" s="122" t="s">
        <v>373</v>
      </c>
      <c r="D180" t="s">
        <v>374</v>
      </c>
      <c r="E180" s="139">
        <v>44562</v>
      </c>
      <c r="F180" s="149">
        <v>205</v>
      </c>
      <c r="G180" s="142">
        <v>7.8</v>
      </c>
      <c r="H180" s="142">
        <v>210.86</v>
      </c>
      <c r="I180" s="142">
        <v>59.05</v>
      </c>
      <c r="J180" s="142">
        <v>2.0099999999999998</v>
      </c>
      <c r="K180" s="81">
        <v>0</v>
      </c>
      <c r="L180" s="81">
        <v>0</v>
      </c>
      <c r="M180" s="81">
        <v>4.04</v>
      </c>
      <c r="N180" s="83">
        <v>4.25</v>
      </c>
      <c r="O180" s="81">
        <v>-1.55</v>
      </c>
      <c r="P180" s="143">
        <v>-0.69</v>
      </c>
      <c r="Q180" s="79">
        <f t="shared" si="10"/>
        <v>285.77000000000004</v>
      </c>
      <c r="R180" s="144">
        <v>31.02</v>
      </c>
      <c r="S180" s="84">
        <f t="shared" si="11"/>
        <v>316.79000000000002</v>
      </c>
      <c r="T180" s="82">
        <v>22.61</v>
      </c>
      <c r="U180" s="80">
        <f t="shared" si="9"/>
        <v>339.40000000000003</v>
      </c>
    </row>
    <row r="181" spans="1:21" x14ac:dyDescent="0.2">
      <c r="A181" s="76" t="e">
        <f>+VLOOKUP(B181,#REF!,2,FALSE)</f>
        <v>#REF!</v>
      </c>
      <c r="B181" s="8" t="str">
        <f t="shared" si="8"/>
        <v>7001808N</v>
      </c>
      <c r="C181" s="122" t="s">
        <v>1583</v>
      </c>
      <c r="D181" t="s">
        <v>376</v>
      </c>
      <c r="E181" s="139">
        <v>44562</v>
      </c>
      <c r="F181" s="149">
        <v>270</v>
      </c>
      <c r="G181" s="142">
        <v>14.79</v>
      </c>
      <c r="H181" s="142">
        <v>186.44</v>
      </c>
      <c r="I181" s="142">
        <v>60.74</v>
      </c>
      <c r="J181" s="142">
        <v>3.37</v>
      </c>
      <c r="K181" s="81">
        <v>0</v>
      </c>
      <c r="L181" s="81">
        <v>0</v>
      </c>
      <c r="M181" s="81">
        <v>1.64</v>
      </c>
      <c r="N181" s="83">
        <v>4</v>
      </c>
      <c r="O181" s="81">
        <v>-1.86</v>
      </c>
      <c r="P181" s="143">
        <v>-0.63</v>
      </c>
      <c r="Q181" s="79">
        <f t="shared" si="10"/>
        <v>268.48999999999995</v>
      </c>
      <c r="R181" s="144">
        <v>37.270000000000003</v>
      </c>
      <c r="S181" s="84">
        <f t="shared" si="11"/>
        <v>305.75999999999993</v>
      </c>
      <c r="T181" s="82">
        <v>28.34</v>
      </c>
      <c r="U181" s="80">
        <f t="shared" si="9"/>
        <v>334.09999999999991</v>
      </c>
    </row>
    <row r="182" spans="1:21" x14ac:dyDescent="0.2">
      <c r="A182" s="76" t="e">
        <f>+VLOOKUP(B182,#REF!,2,FALSE)</f>
        <v>#REF!</v>
      </c>
      <c r="B182" s="8" t="str">
        <f t="shared" si="8"/>
        <v>1435304N</v>
      </c>
      <c r="C182" s="122" t="s">
        <v>377</v>
      </c>
      <c r="D182" t="s">
        <v>378</v>
      </c>
      <c r="E182" s="139">
        <v>44562</v>
      </c>
      <c r="F182" s="149">
        <v>60</v>
      </c>
      <c r="G182" s="142">
        <v>12.9</v>
      </c>
      <c r="H182" s="142">
        <v>86.42</v>
      </c>
      <c r="I182" s="142">
        <v>53.09</v>
      </c>
      <c r="J182" s="142">
        <v>0</v>
      </c>
      <c r="K182" s="81">
        <v>0</v>
      </c>
      <c r="L182" s="81">
        <v>0</v>
      </c>
      <c r="M182" s="81">
        <v>0.2</v>
      </c>
      <c r="N182" s="83">
        <v>2.2799999999999998</v>
      </c>
      <c r="O182" s="81">
        <v>-2.12</v>
      </c>
      <c r="P182" s="143">
        <v>-0.42</v>
      </c>
      <c r="Q182" s="79">
        <f t="shared" si="10"/>
        <v>152.35000000000002</v>
      </c>
      <c r="R182" s="144">
        <v>42.33</v>
      </c>
      <c r="S182" s="84">
        <f t="shared" si="11"/>
        <v>194.68</v>
      </c>
      <c r="T182" s="82">
        <v>15.64</v>
      </c>
      <c r="U182" s="80">
        <f t="shared" si="9"/>
        <v>210.32</v>
      </c>
    </row>
    <row r="183" spans="1:21" x14ac:dyDescent="0.2">
      <c r="A183" s="76" t="e">
        <f>+VLOOKUP(B183,#REF!,2,FALSE)</f>
        <v>#REF!</v>
      </c>
      <c r="B183" s="8" t="str">
        <f t="shared" si="8"/>
        <v>7003402N</v>
      </c>
      <c r="C183" s="122" t="s">
        <v>379</v>
      </c>
      <c r="D183" t="s">
        <v>380</v>
      </c>
      <c r="E183" s="139">
        <v>44562</v>
      </c>
      <c r="F183" s="149">
        <v>320</v>
      </c>
      <c r="G183" s="142">
        <v>6.29</v>
      </c>
      <c r="H183" s="142">
        <v>241.39</v>
      </c>
      <c r="I183" s="142">
        <v>67.459999999999994</v>
      </c>
      <c r="J183" s="142">
        <v>2.2000000000000002</v>
      </c>
      <c r="K183" s="81">
        <v>0</v>
      </c>
      <c r="L183" s="81">
        <v>0</v>
      </c>
      <c r="M183" s="81">
        <v>4.03</v>
      </c>
      <c r="N183" s="83">
        <v>4.8099999999999996</v>
      </c>
      <c r="O183" s="81">
        <v>-1.82</v>
      </c>
      <c r="P183" s="143">
        <v>-0.75</v>
      </c>
      <c r="Q183" s="79">
        <f t="shared" si="10"/>
        <v>323.60999999999996</v>
      </c>
      <c r="R183" s="144">
        <v>36.32</v>
      </c>
      <c r="S183" s="84">
        <f t="shared" si="11"/>
        <v>359.92999999999995</v>
      </c>
      <c r="T183" s="82">
        <v>23.47</v>
      </c>
      <c r="U183" s="80">
        <f t="shared" si="9"/>
        <v>383.4</v>
      </c>
    </row>
    <row r="184" spans="1:21" x14ac:dyDescent="0.2">
      <c r="A184" s="76" t="e">
        <f>+VLOOKUP(B184,#REF!,2,FALSE)</f>
        <v>#REF!</v>
      </c>
      <c r="B184" s="8" t="str">
        <f t="shared" si="8"/>
        <v>4350305N</v>
      </c>
      <c r="C184" s="122" t="s">
        <v>383</v>
      </c>
      <c r="D184" t="s">
        <v>384</v>
      </c>
      <c r="E184" s="139">
        <v>44562</v>
      </c>
      <c r="F184" s="149">
        <v>180</v>
      </c>
      <c r="G184" s="142">
        <v>10.76</v>
      </c>
      <c r="H184" s="142">
        <v>206.84</v>
      </c>
      <c r="I184" s="142">
        <v>54.74</v>
      </c>
      <c r="J184" s="142">
        <v>3.43</v>
      </c>
      <c r="K184" s="81">
        <v>0</v>
      </c>
      <c r="L184" s="81">
        <v>0</v>
      </c>
      <c r="M184" s="81">
        <v>0.04</v>
      </c>
      <c r="N184" s="83">
        <v>4.13</v>
      </c>
      <c r="O184" s="81">
        <v>-1.75</v>
      </c>
      <c r="P184" s="143">
        <v>-0.64</v>
      </c>
      <c r="Q184" s="79">
        <f t="shared" si="10"/>
        <v>277.55</v>
      </c>
      <c r="R184" s="144">
        <v>35</v>
      </c>
      <c r="S184" s="84">
        <f t="shared" si="11"/>
        <v>312.55</v>
      </c>
      <c r="T184" s="82">
        <v>20.46</v>
      </c>
      <c r="U184" s="80">
        <f t="shared" si="9"/>
        <v>333.01</v>
      </c>
    </row>
    <row r="185" spans="1:21" x14ac:dyDescent="0.2">
      <c r="A185" s="76" t="e">
        <f>+VLOOKUP(B185,#REF!,2,FALSE)</f>
        <v>#REF!</v>
      </c>
      <c r="B185" s="8" t="str">
        <f t="shared" si="8"/>
        <v>1754301N</v>
      </c>
      <c r="C185" s="122" t="s">
        <v>385</v>
      </c>
      <c r="D185" t="s">
        <v>386</v>
      </c>
      <c r="E185" s="139">
        <v>44562</v>
      </c>
      <c r="F185" s="149">
        <v>176</v>
      </c>
      <c r="G185" s="142">
        <v>9.42</v>
      </c>
      <c r="H185" s="142">
        <v>145.56</v>
      </c>
      <c r="I185" s="142">
        <v>54.62</v>
      </c>
      <c r="J185" s="142">
        <v>7.35</v>
      </c>
      <c r="K185" s="81">
        <v>0</v>
      </c>
      <c r="L185" s="81">
        <v>-4.97</v>
      </c>
      <c r="M185" s="81">
        <v>1.52</v>
      </c>
      <c r="N185" s="83">
        <v>3.27</v>
      </c>
      <c r="O185" s="81">
        <v>-1.43</v>
      </c>
      <c r="P185" s="143">
        <v>-0.46</v>
      </c>
      <c r="Q185" s="79">
        <f t="shared" si="10"/>
        <v>214.88</v>
      </c>
      <c r="R185" s="144">
        <v>28.68</v>
      </c>
      <c r="S185" s="84">
        <f t="shared" si="11"/>
        <v>243.56</v>
      </c>
      <c r="T185" s="82">
        <v>19.46</v>
      </c>
      <c r="U185" s="80">
        <f t="shared" si="9"/>
        <v>263.02</v>
      </c>
    </row>
    <row r="186" spans="1:21" x14ac:dyDescent="0.2">
      <c r="A186" s="76" t="e">
        <f>+VLOOKUP(B186,#REF!,2,FALSE)</f>
        <v>#REF!</v>
      </c>
      <c r="B186" s="8" t="str">
        <f t="shared" si="8"/>
        <v>2950317N</v>
      </c>
      <c r="C186" s="122" t="s">
        <v>387</v>
      </c>
      <c r="D186" t="s">
        <v>388</v>
      </c>
      <c r="E186" s="139">
        <v>44562</v>
      </c>
      <c r="F186" s="149">
        <v>280</v>
      </c>
      <c r="G186" s="142">
        <v>10.87</v>
      </c>
      <c r="H186" s="142">
        <v>139.05000000000001</v>
      </c>
      <c r="I186" s="142">
        <v>57.66</v>
      </c>
      <c r="J186" s="142">
        <v>1.31</v>
      </c>
      <c r="K186" s="81">
        <v>0</v>
      </c>
      <c r="L186" s="81">
        <v>0</v>
      </c>
      <c r="M186" s="81">
        <v>0</v>
      </c>
      <c r="N186" s="83">
        <v>3.13</v>
      </c>
      <c r="O186" s="81">
        <v>-2.2400000000000002</v>
      </c>
      <c r="P186" s="143">
        <v>-0.69</v>
      </c>
      <c r="Q186" s="79">
        <f t="shared" si="10"/>
        <v>209.09</v>
      </c>
      <c r="R186" s="144">
        <v>44.87</v>
      </c>
      <c r="S186" s="84">
        <f t="shared" si="11"/>
        <v>253.96</v>
      </c>
      <c r="T186" s="82">
        <v>16.190000000000001</v>
      </c>
      <c r="U186" s="80">
        <f t="shared" si="9"/>
        <v>270.15000000000003</v>
      </c>
    </row>
    <row r="187" spans="1:21" x14ac:dyDescent="0.2">
      <c r="A187" s="76" t="e">
        <f>+VLOOKUP(B187,#REF!,2,FALSE)</f>
        <v>#REF!</v>
      </c>
      <c r="B187" s="8" t="str">
        <f t="shared" si="8"/>
        <v>2950316N</v>
      </c>
      <c r="C187" s="122" t="s">
        <v>389</v>
      </c>
      <c r="D187" t="s">
        <v>390</v>
      </c>
      <c r="E187" s="139">
        <v>44562</v>
      </c>
      <c r="F187" s="149">
        <v>150</v>
      </c>
      <c r="G187" s="142">
        <v>6.92</v>
      </c>
      <c r="H187" s="142">
        <v>235.18</v>
      </c>
      <c r="I187" s="142">
        <v>58.76</v>
      </c>
      <c r="J187" s="142">
        <v>2.13</v>
      </c>
      <c r="K187" s="81">
        <v>0</v>
      </c>
      <c r="L187" s="81">
        <v>0</v>
      </c>
      <c r="M187" s="81">
        <v>0.21</v>
      </c>
      <c r="N187" s="83">
        <v>4.4400000000000004</v>
      </c>
      <c r="O187" s="81">
        <v>-1.41</v>
      </c>
      <c r="P187" s="143">
        <v>-0.6</v>
      </c>
      <c r="Q187" s="79">
        <f t="shared" si="10"/>
        <v>305.62999999999994</v>
      </c>
      <c r="R187" s="144">
        <v>28.14</v>
      </c>
      <c r="S187" s="84">
        <f t="shared" si="11"/>
        <v>333.76999999999992</v>
      </c>
      <c r="T187" s="82">
        <v>21.09</v>
      </c>
      <c r="U187" s="80">
        <f t="shared" si="9"/>
        <v>354.8599999999999</v>
      </c>
    </row>
    <row r="188" spans="1:21" x14ac:dyDescent="0.2">
      <c r="A188" s="76" t="e">
        <f>+VLOOKUP(B188,#REF!,2,FALSE)</f>
        <v>#REF!</v>
      </c>
      <c r="B188" s="8" t="str">
        <f t="shared" si="8"/>
        <v>1455300N</v>
      </c>
      <c r="C188" s="122" t="s">
        <v>391</v>
      </c>
      <c r="D188" t="s">
        <v>392</v>
      </c>
      <c r="E188" s="139">
        <v>44562</v>
      </c>
      <c r="F188" s="149">
        <v>184</v>
      </c>
      <c r="G188" s="142">
        <v>11.02</v>
      </c>
      <c r="H188" s="142">
        <v>135.94999999999999</v>
      </c>
      <c r="I188" s="142">
        <v>50.83</v>
      </c>
      <c r="J188" s="142">
        <v>4.7300000000000004</v>
      </c>
      <c r="K188" s="81">
        <v>0</v>
      </c>
      <c r="L188" s="81">
        <v>0</v>
      </c>
      <c r="M188" s="81">
        <v>2.65</v>
      </c>
      <c r="N188" s="83">
        <v>3.07</v>
      </c>
      <c r="O188" s="81">
        <v>-1.06</v>
      </c>
      <c r="P188" s="143">
        <v>-0.54</v>
      </c>
      <c r="Q188" s="79">
        <f t="shared" si="10"/>
        <v>206.65</v>
      </c>
      <c r="R188" s="144">
        <v>21.22</v>
      </c>
      <c r="S188" s="84">
        <f t="shared" si="11"/>
        <v>227.87</v>
      </c>
      <c r="T188" s="82">
        <v>14.45</v>
      </c>
      <c r="U188" s="80">
        <f t="shared" si="9"/>
        <v>242.32</v>
      </c>
    </row>
    <row r="189" spans="1:21" x14ac:dyDescent="0.2">
      <c r="A189" s="76" t="e">
        <f>+VLOOKUP(B189,#REF!,2,FALSE)</f>
        <v>#REF!</v>
      </c>
      <c r="B189" s="8" t="str">
        <f t="shared" si="8"/>
        <v>1059302N</v>
      </c>
      <c r="C189" s="122" t="s">
        <v>1710</v>
      </c>
      <c r="D189" t="s">
        <v>1711</v>
      </c>
      <c r="E189" s="139">
        <v>44562</v>
      </c>
      <c r="F189" s="149">
        <v>120</v>
      </c>
      <c r="G189" s="142">
        <v>33.159999999999997</v>
      </c>
      <c r="H189" s="142">
        <v>137.13999999999999</v>
      </c>
      <c r="I189" s="142">
        <v>54.1</v>
      </c>
      <c r="J189" s="142">
        <v>3.75</v>
      </c>
      <c r="K189" s="81">
        <v>0</v>
      </c>
      <c r="L189" s="81">
        <v>-4.8600000000000003</v>
      </c>
      <c r="M189" s="81">
        <v>1.07</v>
      </c>
      <c r="N189" s="83">
        <v>3.37</v>
      </c>
      <c r="O189" s="81">
        <v>-0.57999999999999996</v>
      </c>
      <c r="P189" s="143">
        <v>-0.44</v>
      </c>
      <c r="Q189" s="79">
        <f t="shared" si="10"/>
        <v>226.70999999999995</v>
      </c>
      <c r="R189" s="144">
        <v>11.61</v>
      </c>
      <c r="S189" s="84">
        <f t="shared" si="11"/>
        <v>238.31999999999994</v>
      </c>
      <c r="T189" s="82">
        <v>12.57</v>
      </c>
      <c r="U189" s="80">
        <f t="shared" si="9"/>
        <v>250.88999999999993</v>
      </c>
    </row>
    <row r="190" spans="1:21" x14ac:dyDescent="0.2">
      <c r="A190" s="76" t="e">
        <f>+VLOOKUP(B190,#REF!,2,FALSE)</f>
        <v>#REF!</v>
      </c>
      <c r="B190" s="8" t="str">
        <f t="shared" si="8"/>
        <v>3523303N</v>
      </c>
      <c r="C190" s="122" t="s">
        <v>395</v>
      </c>
      <c r="D190" t="s">
        <v>396</v>
      </c>
      <c r="E190" s="139">
        <v>44562</v>
      </c>
      <c r="F190" s="149">
        <v>40</v>
      </c>
      <c r="G190" s="142">
        <v>10.029999999999999</v>
      </c>
      <c r="H190" s="142">
        <v>165.32</v>
      </c>
      <c r="I190" s="142">
        <v>57.25</v>
      </c>
      <c r="J190" s="142">
        <v>0</v>
      </c>
      <c r="K190" s="81">
        <v>0</v>
      </c>
      <c r="L190" s="81">
        <v>0</v>
      </c>
      <c r="M190" s="81">
        <v>0.08</v>
      </c>
      <c r="N190" s="83">
        <v>3.48</v>
      </c>
      <c r="O190" s="81">
        <v>-1.2</v>
      </c>
      <c r="P190" s="143">
        <v>-0.77</v>
      </c>
      <c r="Q190" s="79">
        <f t="shared" si="10"/>
        <v>234.19</v>
      </c>
      <c r="R190" s="144">
        <v>23.94</v>
      </c>
      <c r="S190" s="84">
        <f t="shared" si="11"/>
        <v>258.13</v>
      </c>
      <c r="T190" s="82">
        <v>11.78</v>
      </c>
      <c r="U190" s="80">
        <f t="shared" si="9"/>
        <v>269.90999999999997</v>
      </c>
    </row>
    <row r="191" spans="1:21" x14ac:dyDescent="0.2">
      <c r="A191" s="76" t="e">
        <f>+VLOOKUP(B191,#REF!,2,FALSE)</f>
        <v>#REF!</v>
      </c>
      <c r="B191" s="8" t="str">
        <f t="shared" si="8"/>
        <v>2901305N</v>
      </c>
      <c r="C191" s="122" t="s">
        <v>397</v>
      </c>
      <c r="D191" t="s">
        <v>398</v>
      </c>
      <c r="E191" s="139">
        <v>44562</v>
      </c>
      <c r="F191" s="149">
        <v>154</v>
      </c>
      <c r="G191" s="142">
        <v>7.97</v>
      </c>
      <c r="H191" s="142">
        <v>153.06</v>
      </c>
      <c r="I191" s="142">
        <v>60.54</v>
      </c>
      <c r="J191" s="142">
        <v>5.28</v>
      </c>
      <c r="K191" s="81">
        <v>0</v>
      </c>
      <c r="L191" s="81">
        <v>0</v>
      </c>
      <c r="M191" s="81">
        <v>0</v>
      </c>
      <c r="N191" s="83">
        <v>3.39</v>
      </c>
      <c r="O191" s="81">
        <v>-1.1000000000000001</v>
      </c>
      <c r="P191" s="143">
        <v>-0.66</v>
      </c>
      <c r="Q191" s="79">
        <f t="shared" si="10"/>
        <v>228.48</v>
      </c>
      <c r="R191" s="144">
        <v>22.01</v>
      </c>
      <c r="S191" s="84">
        <f t="shared" si="11"/>
        <v>250.48999999999998</v>
      </c>
      <c r="T191" s="82">
        <v>14.35</v>
      </c>
      <c r="U191" s="80">
        <f t="shared" si="9"/>
        <v>264.83999999999997</v>
      </c>
    </row>
    <row r="192" spans="1:21" x14ac:dyDescent="0.2">
      <c r="A192" s="76" t="e">
        <f>+VLOOKUP(B192,#REF!,2,FALSE)</f>
        <v>#REF!</v>
      </c>
      <c r="B192" s="8" t="str">
        <f t="shared" si="8"/>
        <v>5904318N</v>
      </c>
      <c r="C192" s="122" t="s">
        <v>399</v>
      </c>
      <c r="D192" t="s">
        <v>400</v>
      </c>
      <c r="E192" s="139">
        <v>44562</v>
      </c>
      <c r="F192" s="149">
        <v>182</v>
      </c>
      <c r="G192" s="142">
        <v>8.6</v>
      </c>
      <c r="H192" s="142">
        <v>165.1</v>
      </c>
      <c r="I192" s="142">
        <v>54.72</v>
      </c>
      <c r="J192" s="142">
        <v>3.15</v>
      </c>
      <c r="K192" s="81">
        <v>0</v>
      </c>
      <c r="L192" s="81">
        <v>-5.05</v>
      </c>
      <c r="M192" s="81">
        <v>1.54</v>
      </c>
      <c r="N192" s="83">
        <v>3.49</v>
      </c>
      <c r="O192" s="81">
        <v>-0.87</v>
      </c>
      <c r="P192" s="143">
        <v>-0.59</v>
      </c>
      <c r="Q192" s="79">
        <f t="shared" si="10"/>
        <v>230.08999999999997</v>
      </c>
      <c r="R192" s="144">
        <v>17.41</v>
      </c>
      <c r="S192" s="84">
        <f t="shared" si="11"/>
        <v>247.49999999999997</v>
      </c>
      <c r="T192" s="82">
        <v>11.98</v>
      </c>
      <c r="U192" s="80">
        <f t="shared" si="9"/>
        <v>259.47999999999996</v>
      </c>
    </row>
    <row r="193" spans="1:21" x14ac:dyDescent="0.2">
      <c r="A193" s="76" t="e">
        <f>+VLOOKUP(B193,#REF!,2,FALSE)</f>
        <v>#REF!</v>
      </c>
      <c r="B193" s="8" t="str">
        <f t="shared" si="8"/>
        <v>4651300N</v>
      </c>
      <c r="C193" s="122" t="s">
        <v>401</v>
      </c>
      <c r="D193" t="s">
        <v>1452</v>
      </c>
      <c r="E193" s="139">
        <v>44562</v>
      </c>
      <c r="F193" s="149">
        <v>200</v>
      </c>
      <c r="G193" s="142">
        <v>10.039999999999999</v>
      </c>
      <c r="H193" s="142">
        <v>131.55000000000001</v>
      </c>
      <c r="I193" s="142">
        <v>60</v>
      </c>
      <c r="J193" s="142">
        <v>3.53</v>
      </c>
      <c r="K193" s="81">
        <v>0</v>
      </c>
      <c r="L193" s="81">
        <v>0</v>
      </c>
      <c r="M193" s="81">
        <v>0</v>
      </c>
      <c r="N193" s="83">
        <v>3.07</v>
      </c>
      <c r="O193" s="81">
        <v>-2.6</v>
      </c>
      <c r="P193" s="143">
        <v>-0.51</v>
      </c>
      <c r="Q193" s="79">
        <f t="shared" si="10"/>
        <v>205.08</v>
      </c>
      <c r="R193" s="144">
        <v>52</v>
      </c>
      <c r="S193" s="84">
        <f t="shared" si="11"/>
        <v>257.08000000000004</v>
      </c>
      <c r="T193" s="82">
        <v>18.2</v>
      </c>
      <c r="U193" s="80">
        <f t="shared" si="9"/>
        <v>275.28000000000003</v>
      </c>
    </row>
    <row r="194" spans="1:21" x14ac:dyDescent="0.2">
      <c r="A194" s="76" t="e">
        <f>+VLOOKUP(B194,#REF!,2,FALSE)</f>
        <v>#REF!</v>
      </c>
      <c r="B194" s="8" t="str">
        <f t="shared" si="8"/>
        <v>2901306N</v>
      </c>
      <c r="C194" s="122" t="s">
        <v>1652</v>
      </c>
      <c r="D194" t="s">
        <v>1653</v>
      </c>
      <c r="E194" s="139">
        <v>44562</v>
      </c>
      <c r="F194" s="149">
        <v>262</v>
      </c>
      <c r="G194" s="142">
        <v>10.15</v>
      </c>
      <c r="H194" s="142">
        <v>183.51</v>
      </c>
      <c r="I194" s="142">
        <v>60.16</v>
      </c>
      <c r="J194" s="142">
        <v>2.5299999999999998</v>
      </c>
      <c r="K194" s="81">
        <v>0</v>
      </c>
      <c r="L194" s="81">
        <v>0</v>
      </c>
      <c r="M194" s="81">
        <v>7.0000000000000007E-2</v>
      </c>
      <c r="N194" s="83">
        <v>3.84</v>
      </c>
      <c r="O194" s="81">
        <v>-1.52</v>
      </c>
      <c r="P194" s="143">
        <v>-0.77</v>
      </c>
      <c r="Q194" s="79">
        <f t="shared" si="10"/>
        <v>257.96999999999997</v>
      </c>
      <c r="R194" s="144">
        <v>30.43</v>
      </c>
      <c r="S194" s="84">
        <f t="shared" si="11"/>
        <v>288.39999999999998</v>
      </c>
      <c r="T194" s="82">
        <v>16.66</v>
      </c>
      <c r="U194" s="80">
        <f t="shared" si="9"/>
        <v>305.06</v>
      </c>
    </row>
    <row r="195" spans="1:21" x14ac:dyDescent="0.2">
      <c r="A195" s="76" t="e">
        <f>+VLOOKUP(B195,#REF!,2,FALSE)</f>
        <v>#REF!</v>
      </c>
      <c r="B195" s="8" t="str">
        <f t="shared" si="8"/>
        <v>5601308N</v>
      </c>
      <c r="C195" s="122" t="s">
        <v>1584</v>
      </c>
      <c r="D195" t="s">
        <v>1585</v>
      </c>
      <c r="E195" s="139">
        <v>44562</v>
      </c>
      <c r="F195" s="149">
        <v>117</v>
      </c>
      <c r="G195" s="142">
        <v>9.8000000000000007</v>
      </c>
      <c r="H195" s="142">
        <v>125.01</v>
      </c>
      <c r="I195" s="142">
        <v>51.28</v>
      </c>
      <c r="J195" s="142">
        <v>4.33</v>
      </c>
      <c r="K195" s="81">
        <v>0</v>
      </c>
      <c r="L195" s="81">
        <v>-4.13</v>
      </c>
      <c r="M195" s="81">
        <v>2.81</v>
      </c>
      <c r="N195" s="83">
        <v>2.83</v>
      </c>
      <c r="O195" s="81">
        <v>-0.56999999999999995</v>
      </c>
      <c r="P195" s="143">
        <v>-0.4</v>
      </c>
      <c r="Q195" s="79">
        <f t="shared" si="10"/>
        <v>190.96000000000004</v>
      </c>
      <c r="R195" s="144">
        <v>11.3</v>
      </c>
      <c r="S195" s="84">
        <f t="shared" si="11"/>
        <v>202.26000000000005</v>
      </c>
      <c r="T195" s="82">
        <v>13.73</v>
      </c>
      <c r="U195" s="80">
        <f t="shared" si="9"/>
        <v>215.99000000000004</v>
      </c>
    </row>
    <row r="196" spans="1:21" x14ac:dyDescent="0.2">
      <c r="A196" s="76" t="e">
        <f>+VLOOKUP(B196,#REF!,2,FALSE)</f>
        <v>#REF!</v>
      </c>
      <c r="B196" s="8" t="str">
        <f t="shared" si="8"/>
        <v>7000376N</v>
      </c>
      <c r="C196" s="122" t="s">
        <v>405</v>
      </c>
      <c r="D196" t="s">
        <v>406</v>
      </c>
      <c r="E196" s="139">
        <v>44562</v>
      </c>
      <c r="F196" s="149">
        <v>175</v>
      </c>
      <c r="G196" s="142">
        <v>7.98</v>
      </c>
      <c r="H196" s="142">
        <v>198.28</v>
      </c>
      <c r="I196" s="142">
        <v>59.34</v>
      </c>
      <c r="J196" s="142">
        <v>3.14</v>
      </c>
      <c r="K196" s="81">
        <v>0</v>
      </c>
      <c r="L196" s="81">
        <v>0</v>
      </c>
      <c r="M196" s="81">
        <v>1.6</v>
      </c>
      <c r="N196" s="83">
        <v>4.05</v>
      </c>
      <c r="O196" s="81">
        <v>-0.94</v>
      </c>
      <c r="P196" s="143">
        <v>-0.57999999999999996</v>
      </c>
      <c r="Q196" s="79">
        <f t="shared" si="10"/>
        <v>272.87000000000006</v>
      </c>
      <c r="R196" s="144">
        <v>18.72</v>
      </c>
      <c r="S196" s="84">
        <f t="shared" si="11"/>
        <v>291.59000000000003</v>
      </c>
      <c r="T196" s="82">
        <v>17.73</v>
      </c>
      <c r="U196" s="80">
        <f t="shared" si="9"/>
        <v>309.32000000000005</v>
      </c>
    </row>
    <row r="197" spans="1:21" x14ac:dyDescent="0.2">
      <c r="A197" s="76" t="e">
        <f>+VLOOKUP(B197,#REF!,2,FALSE)</f>
        <v>#REF!</v>
      </c>
      <c r="B197" s="8" t="str">
        <f t="shared" si="8"/>
        <v>7004322N</v>
      </c>
      <c r="C197" s="122" t="s">
        <v>407</v>
      </c>
      <c r="D197" t="s">
        <v>408</v>
      </c>
      <c r="E197" s="139">
        <v>44562</v>
      </c>
      <c r="F197" s="149">
        <v>238</v>
      </c>
      <c r="G197" s="142">
        <v>8.26</v>
      </c>
      <c r="H197" s="142">
        <v>193.47</v>
      </c>
      <c r="I197" s="142">
        <v>60.31</v>
      </c>
      <c r="J197" s="142">
        <v>3.35</v>
      </c>
      <c r="K197" s="81">
        <v>0</v>
      </c>
      <c r="L197" s="81">
        <v>0</v>
      </c>
      <c r="M197" s="81">
        <v>0.35</v>
      </c>
      <c r="N197" s="83">
        <v>3.97</v>
      </c>
      <c r="O197" s="81">
        <v>-1.04</v>
      </c>
      <c r="P197" s="143">
        <v>-0.76</v>
      </c>
      <c r="Q197" s="79">
        <f t="shared" si="10"/>
        <v>267.91000000000003</v>
      </c>
      <c r="R197" s="144">
        <v>20.89</v>
      </c>
      <c r="S197" s="84">
        <f t="shared" si="11"/>
        <v>288.8</v>
      </c>
      <c r="T197" s="82">
        <v>17.38</v>
      </c>
      <c r="U197" s="80">
        <f t="shared" si="9"/>
        <v>306.18</v>
      </c>
    </row>
    <row r="198" spans="1:21" x14ac:dyDescent="0.2">
      <c r="A198" s="76" t="e">
        <f>+VLOOKUP(B198,#REF!,2,FALSE)</f>
        <v>#REF!</v>
      </c>
      <c r="B198" s="8" t="str">
        <f t="shared" si="8"/>
        <v>5501311N</v>
      </c>
      <c r="C198" s="122" t="s">
        <v>409</v>
      </c>
      <c r="D198" t="s">
        <v>410</v>
      </c>
      <c r="E198" s="139">
        <v>44562</v>
      </c>
      <c r="F198" s="149">
        <v>280</v>
      </c>
      <c r="G198" s="142">
        <v>8.9499999999999993</v>
      </c>
      <c r="H198" s="142">
        <v>170.88</v>
      </c>
      <c r="I198" s="142">
        <v>57.99</v>
      </c>
      <c r="J198" s="142">
        <v>3.1</v>
      </c>
      <c r="K198" s="81">
        <v>0</v>
      </c>
      <c r="L198" s="81">
        <v>0</v>
      </c>
      <c r="M198" s="81">
        <v>0.32</v>
      </c>
      <c r="N198" s="83">
        <v>3.61</v>
      </c>
      <c r="O198" s="81">
        <v>-1.27</v>
      </c>
      <c r="P198" s="143">
        <v>-0.5</v>
      </c>
      <c r="Q198" s="79">
        <f t="shared" si="10"/>
        <v>243.07999999999998</v>
      </c>
      <c r="R198" s="144">
        <v>25.45</v>
      </c>
      <c r="S198" s="84">
        <f t="shared" si="11"/>
        <v>268.52999999999997</v>
      </c>
      <c r="T198" s="82">
        <v>16.43</v>
      </c>
      <c r="U198" s="80">
        <f t="shared" si="9"/>
        <v>284.95999999999998</v>
      </c>
    </row>
    <row r="199" spans="1:21" x14ac:dyDescent="0.2">
      <c r="A199" s="76" t="e">
        <f>+VLOOKUP(B199,#REF!,2,FALSE)</f>
        <v>#REF!</v>
      </c>
      <c r="B199" s="8" t="str">
        <f t="shared" ref="B199:B262" si="12">LEFT(C199,7)&amp;"N"</f>
        <v>5154310N</v>
      </c>
      <c r="C199" s="122" t="s">
        <v>411</v>
      </c>
      <c r="D199" t="s">
        <v>1654</v>
      </c>
      <c r="E199" s="139">
        <v>44562</v>
      </c>
      <c r="F199" s="149">
        <v>100</v>
      </c>
      <c r="G199" s="142">
        <v>21.13</v>
      </c>
      <c r="H199" s="142">
        <v>151.91999999999999</v>
      </c>
      <c r="I199" s="142">
        <v>61.55</v>
      </c>
      <c r="J199" s="142">
        <v>0.4</v>
      </c>
      <c r="K199" s="81">
        <v>0</v>
      </c>
      <c r="L199" s="81">
        <v>0</v>
      </c>
      <c r="M199" s="81">
        <v>0</v>
      </c>
      <c r="N199" s="83">
        <v>3.52</v>
      </c>
      <c r="O199" s="81">
        <v>-0.48</v>
      </c>
      <c r="P199" s="143">
        <v>-0.7</v>
      </c>
      <c r="Q199" s="79">
        <f t="shared" si="10"/>
        <v>237.34</v>
      </c>
      <c r="R199" s="144">
        <v>9.67</v>
      </c>
      <c r="S199" s="84">
        <f t="shared" si="11"/>
        <v>247.01</v>
      </c>
      <c r="T199" s="82">
        <v>16.93</v>
      </c>
      <c r="U199" s="80">
        <f t="shared" si="9"/>
        <v>263.94</v>
      </c>
    </row>
    <row r="200" spans="1:21" x14ac:dyDescent="0.2">
      <c r="A200" s="76" t="e">
        <f>+VLOOKUP(B200,#REF!,2,FALSE)</f>
        <v>#REF!</v>
      </c>
      <c r="B200" s="8" t="str">
        <f t="shared" si="12"/>
        <v>0363301N</v>
      </c>
      <c r="C200" s="122" t="s">
        <v>413</v>
      </c>
      <c r="D200" t="s">
        <v>414</v>
      </c>
      <c r="E200" s="139">
        <v>44562</v>
      </c>
      <c r="F200" s="149">
        <v>32</v>
      </c>
      <c r="G200" s="142">
        <v>7.43</v>
      </c>
      <c r="H200" s="142">
        <v>81.739999999999995</v>
      </c>
      <c r="I200" s="142">
        <v>52.63</v>
      </c>
      <c r="J200" s="142">
        <v>1.04</v>
      </c>
      <c r="K200" s="81">
        <v>0</v>
      </c>
      <c r="L200" s="81">
        <v>0</v>
      </c>
      <c r="M200" s="81">
        <v>4.08</v>
      </c>
      <c r="N200" s="83">
        <v>2.1800000000000002</v>
      </c>
      <c r="O200" s="81">
        <v>-1.01</v>
      </c>
      <c r="P200" s="143">
        <v>-1.68</v>
      </c>
      <c r="Q200" s="79">
        <f t="shared" si="10"/>
        <v>146.41</v>
      </c>
      <c r="R200" s="144">
        <v>20.22</v>
      </c>
      <c r="S200" s="84">
        <f t="shared" si="11"/>
        <v>166.63</v>
      </c>
      <c r="T200" s="82">
        <v>27.5</v>
      </c>
      <c r="U200" s="80">
        <f t="shared" si="9"/>
        <v>194.13</v>
      </c>
    </row>
    <row r="201" spans="1:21" x14ac:dyDescent="0.2">
      <c r="A201" s="76" t="e">
        <f>+VLOOKUP(B201,#REF!,2,FALSE)</f>
        <v>#REF!</v>
      </c>
      <c r="B201" s="8" t="str">
        <f t="shared" si="12"/>
        <v>0301305N</v>
      </c>
      <c r="C201" s="122" t="s">
        <v>415</v>
      </c>
      <c r="D201" t="s">
        <v>416</v>
      </c>
      <c r="E201" s="139">
        <v>44562</v>
      </c>
      <c r="F201" s="149">
        <v>56</v>
      </c>
      <c r="G201" s="142">
        <v>10.11</v>
      </c>
      <c r="H201" s="142">
        <v>87.17</v>
      </c>
      <c r="I201" s="142">
        <v>51.34</v>
      </c>
      <c r="J201" s="142">
        <v>3.07</v>
      </c>
      <c r="K201" s="81">
        <v>0</v>
      </c>
      <c r="L201" s="81">
        <v>0</v>
      </c>
      <c r="M201" s="81">
        <v>2.62</v>
      </c>
      <c r="N201" s="83">
        <v>2.31</v>
      </c>
      <c r="O201" s="81">
        <v>-0.87</v>
      </c>
      <c r="P201" s="143">
        <v>-0.43</v>
      </c>
      <c r="Q201" s="79">
        <f t="shared" si="10"/>
        <v>155.32</v>
      </c>
      <c r="R201" s="144">
        <v>17.3</v>
      </c>
      <c r="S201" s="84">
        <f t="shared" si="11"/>
        <v>172.62</v>
      </c>
      <c r="T201" s="82">
        <v>17.05</v>
      </c>
      <c r="U201" s="80">
        <f t="shared" ref="U201:U264" si="13">+S201+T201</f>
        <v>189.67000000000002</v>
      </c>
    </row>
    <row r="202" spans="1:21" x14ac:dyDescent="0.2">
      <c r="A202" s="76" t="e">
        <f>+VLOOKUP(B202,#REF!,2,FALSE)</f>
        <v>#REF!</v>
      </c>
      <c r="B202" s="8" t="str">
        <f t="shared" si="12"/>
        <v>0427303N</v>
      </c>
      <c r="C202" s="122" t="s">
        <v>1677</v>
      </c>
      <c r="D202" t="s">
        <v>418</v>
      </c>
      <c r="E202" s="139">
        <v>44562</v>
      </c>
      <c r="F202" s="149">
        <v>160</v>
      </c>
      <c r="G202" s="142">
        <v>11.27</v>
      </c>
      <c r="H202" s="142">
        <v>148.59</v>
      </c>
      <c r="I202" s="142">
        <v>54.03</v>
      </c>
      <c r="J202" s="142">
        <v>3.14</v>
      </c>
      <c r="K202" s="81">
        <v>0</v>
      </c>
      <c r="L202" s="81">
        <v>0</v>
      </c>
      <c r="M202" s="81">
        <v>1.68</v>
      </c>
      <c r="N202" s="83">
        <v>3.27</v>
      </c>
      <c r="O202" s="81">
        <v>-0.84</v>
      </c>
      <c r="P202" s="143">
        <v>-0.63</v>
      </c>
      <c r="Q202" s="79">
        <f t="shared" ref="Q202:Q265" si="14">SUM(G202:P202)</f>
        <v>220.51000000000002</v>
      </c>
      <c r="R202" s="144">
        <v>16.87</v>
      </c>
      <c r="S202" s="84">
        <f t="shared" ref="S202:S265" si="15">SUM(Q202:R202)</f>
        <v>237.38000000000002</v>
      </c>
      <c r="T202" s="82">
        <v>13.44</v>
      </c>
      <c r="U202" s="80">
        <f t="shared" si="13"/>
        <v>250.82000000000002</v>
      </c>
    </row>
    <row r="203" spans="1:21" x14ac:dyDescent="0.2">
      <c r="A203" s="76" t="e">
        <f>+VLOOKUP(B203,#REF!,2,FALSE)</f>
        <v>#REF!</v>
      </c>
      <c r="B203" s="8" t="str">
        <f t="shared" si="12"/>
        <v>7000361N</v>
      </c>
      <c r="C203" s="122" t="s">
        <v>421</v>
      </c>
      <c r="D203" t="s">
        <v>422</v>
      </c>
      <c r="E203" s="139">
        <v>44562</v>
      </c>
      <c r="F203" s="149">
        <v>240</v>
      </c>
      <c r="G203" s="142">
        <v>6.45</v>
      </c>
      <c r="H203" s="142">
        <v>137.59</v>
      </c>
      <c r="I203" s="142">
        <v>55.91</v>
      </c>
      <c r="J203" s="142">
        <v>2.95</v>
      </c>
      <c r="K203" s="81">
        <v>0</v>
      </c>
      <c r="L203" s="81">
        <v>0</v>
      </c>
      <c r="M203" s="81">
        <v>1.1100000000000001</v>
      </c>
      <c r="N203" s="83">
        <v>3.05</v>
      </c>
      <c r="O203" s="81">
        <v>-0.83</v>
      </c>
      <c r="P203" s="143">
        <v>-0.51</v>
      </c>
      <c r="Q203" s="79">
        <f t="shared" si="14"/>
        <v>205.72</v>
      </c>
      <c r="R203" s="144">
        <v>16.5</v>
      </c>
      <c r="S203" s="84">
        <f t="shared" si="15"/>
        <v>222.22</v>
      </c>
      <c r="T203" s="82">
        <v>12.34</v>
      </c>
      <c r="U203" s="80">
        <f t="shared" si="13"/>
        <v>234.56</v>
      </c>
    </row>
    <row r="204" spans="1:21" x14ac:dyDescent="0.2">
      <c r="A204" s="76" t="e">
        <f>+VLOOKUP(B204,#REF!,2,FALSE)</f>
        <v>#REF!</v>
      </c>
      <c r="B204" s="8" t="str">
        <f t="shared" si="12"/>
        <v>2902304N</v>
      </c>
      <c r="C204" s="122" t="s">
        <v>423</v>
      </c>
      <c r="D204" t="s">
        <v>424</v>
      </c>
      <c r="E204" s="139">
        <v>44562</v>
      </c>
      <c r="F204" s="149">
        <v>278</v>
      </c>
      <c r="G204" s="142">
        <v>6.52</v>
      </c>
      <c r="H204" s="142">
        <v>164.08</v>
      </c>
      <c r="I204" s="142">
        <v>58.7</v>
      </c>
      <c r="J204" s="142">
        <v>2.59</v>
      </c>
      <c r="K204" s="81">
        <v>0</v>
      </c>
      <c r="L204" s="81">
        <v>0</v>
      </c>
      <c r="M204" s="81">
        <v>0.92</v>
      </c>
      <c r="N204" s="83">
        <v>3.49</v>
      </c>
      <c r="O204" s="81">
        <v>-1.77</v>
      </c>
      <c r="P204" s="143">
        <v>-0.53</v>
      </c>
      <c r="Q204" s="79">
        <f t="shared" si="14"/>
        <v>234</v>
      </c>
      <c r="R204" s="144">
        <v>35.4</v>
      </c>
      <c r="S204" s="84">
        <f t="shared" si="15"/>
        <v>269.39999999999998</v>
      </c>
      <c r="T204" s="82">
        <v>15.39</v>
      </c>
      <c r="U204" s="80">
        <f t="shared" si="13"/>
        <v>284.78999999999996</v>
      </c>
    </row>
    <row r="205" spans="1:21" x14ac:dyDescent="0.2">
      <c r="A205" s="76" t="e">
        <f>+VLOOKUP(B205,#REF!,2,FALSE)</f>
        <v>#REF!</v>
      </c>
      <c r="B205" s="8" t="str">
        <f t="shared" si="12"/>
        <v>5725306N</v>
      </c>
      <c r="C205" s="122" t="s">
        <v>1586</v>
      </c>
      <c r="D205" t="s">
        <v>1587</v>
      </c>
      <c r="E205" s="139">
        <v>44562</v>
      </c>
      <c r="F205" s="149">
        <v>122</v>
      </c>
      <c r="G205" s="142">
        <v>12.25</v>
      </c>
      <c r="H205" s="142">
        <v>122.24</v>
      </c>
      <c r="I205" s="142">
        <v>52.46</v>
      </c>
      <c r="J205" s="142">
        <v>8.31</v>
      </c>
      <c r="K205" s="81">
        <v>0</v>
      </c>
      <c r="L205" s="81">
        <v>-4.4400000000000004</v>
      </c>
      <c r="M205" s="81">
        <v>2.1</v>
      </c>
      <c r="N205" s="83">
        <v>2.88</v>
      </c>
      <c r="O205" s="81">
        <v>-1.17</v>
      </c>
      <c r="P205" s="143">
        <v>-0.53</v>
      </c>
      <c r="Q205" s="79">
        <f t="shared" si="14"/>
        <v>194.10000000000002</v>
      </c>
      <c r="R205" s="144">
        <v>23.47</v>
      </c>
      <c r="S205" s="84">
        <f t="shared" si="15"/>
        <v>217.57000000000002</v>
      </c>
      <c r="T205" s="82">
        <v>10.86</v>
      </c>
      <c r="U205" s="80">
        <f t="shared" si="13"/>
        <v>228.43</v>
      </c>
    </row>
    <row r="206" spans="1:21" x14ac:dyDescent="0.2">
      <c r="A206" s="76" t="e">
        <f>+VLOOKUP(B206,#REF!,2,FALSE)</f>
        <v>#REF!</v>
      </c>
      <c r="B206" s="8" t="str">
        <f t="shared" si="12"/>
        <v>1953300N</v>
      </c>
      <c r="C206" s="122" t="s">
        <v>1436</v>
      </c>
      <c r="D206" t="s">
        <v>1453</v>
      </c>
      <c r="E206" s="139">
        <v>44562</v>
      </c>
      <c r="F206" s="149">
        <v>120</v>
      </c>
      <c r="G206" s="142">
        <v>6.82</v>
      </c>
      <c r="H206" s="142">
        <v>140.06</v>
      </c>
      <c r="I206" s="142">
        <v>53.61</v>
      </c>
      <c r="J206" s="142">
        <v>63.5</v>
      </c>
      <c r="K206" s="81">
        <v>0</v>
      </c>
      <c r="L206" s="81">
        <v>0</v>
      </c>
      <c r="M206" s="81">
        <v>0.74</v>
      </c>
      <c r="N206" s="83">
        <v>3.96</v>
      </c>
      <c r="O206" s="81">
        <v>-1.79</v>
      </c>
      <c r="P206" s="143">
        <v>-0.55000000000000004</v>
      </c>
      <c r="Q206" s="79">
        <f t="shared" si="14"/>
        <v>266.34999999999997</v>
      </c>
      <c r="R206" s="144">
        <v>35.82</v>
      </c>
      <c r="S206" s="84">
        <f t="shared" si="15"/>
        <v>302.16999999999996</v>
      </c>
      <c r="T206" s="82">
        <v>14.82</v>
      </c>
      <c r="U206" s="80">
        <f t="shared" si="13"/>
        <v>316.98999999999995</v>
      </c>
    </row>
    <row r="207" spans="1:21" x14ac:dyDescent="0.2">
      <c r="A207" s="76" t="e">
        <f>+VLOOKUP(B207,#REF!,2,FALSE)</f>
        <v>#REF!</v>
      </c>
      <c r="B207" s="8" t="str">
        <f t="shared" si="12"/>
        <v>1467301N</v>
      </c>
      <c r="C207" s="122" t="s">
        <v>427</v>
      </c>
      <c r="D207" t="s">
        <v>428</v>
      </c>
      <c r="E207" s="139">
        <v>44562</v>
      </c>
      <c r="F207" s="149">
        <v>160</v>
      </c>
      <c r="G207" s="142">
        <v>10.57</v>
      </c>
      <c r="H207" s="142">
        <v>131.44</v>
      </c>
      <c r="I207" s="142">
        <v>51.71</v>
      </c>
      <c r="J207" s="142">
        <v>3.31</v>
      </c>
      <c r="K207" s="81">
        <v>0</v>
      </c>
      <c r="L207" s="81">
        <v>0</v>
      </c>
      <c r="M207" s="81">
        <v>0.74</v>
      </c>
      <c r="N207" s="83">
        <v>2.96</v>
      </c>
      <c r="O207" s="81">
        <v>-1.1399999999999999</v>
      </c>
      <c r="P207" s="143">
        <v>-0.44</v>
      </c>
      <c r="Q207" s="79">
        <f t="shared" si="14"/>
        <v>199.15000000000003</v>
      </c>
      <c r="R207" s="144">
        <v>22.8</v>
      </c>
      <c r="S207" s="84">
        <f t="shared" si="15"/>
        <v>221.95000000000005</v>
      </c>
      <c r="T207" s="82">
        <v>20.77</v>
      </c>
      <c r="U207" s="80">
        <f t="shared" si="13"/>
        <v>242.72000000000006</v>
      </c>
    </row>
    <row r="208" spans="1:21" x14ac:dyDescent="0.2">
      <c r="A208" s="76" t="e">
        <f>+VLOOKUP(B208,#REF!,2,FALSE)</f>
        <v>#REF!</v>
      </c>
      <c r="B208" s="8" t="str">
        <f t="shared" si="12"/>
        <v>5401305N</v>
      </c>
      <c r="C208" s="122" t="s">
        <v>429</v>
      </c>
      <c r="D208" t="s">
        <v>430</v>
      </c>
      <c r="E208" s="139">
        <v>44562</v>
      </c>
      <c r="F208" s="149">
        <v>80</v>
      </c>
      <c r="G208" s="142">
        <v>6.46</v>
      </c>
      <c r="H208" s="142">
        <v>90.65</v>
      </c>
      <c r="I208" s="142">
        <v>48.09</v>
      </c>
      <c r="J208" s="142">
        <v>5.41</v>
      </c>
      <c r="K208" s="81">
        <v>0</v>
      </c>
      <c r="L208" s="81">
        <v>0</v>
      </c>
      <c r="M208" s="81">
        <v>2.4300000000000002</v>
      </c>
      <c r="N208" s="83">
        <v>2.2400000000000002</v>
      </c>
      <c r="O208" s="81">
        <v>-0.62</v>
      </c>
      <c r="P208" s="143">
        <v>-0.36</v>
      </c>
      <c r="Q208" s="79">
        <f t="shared" si="14"/>
        <v>154.29999999999998</v>
      </c>
      <c r="R208" s="144">
        <v>12.37</v>
      </c>
      <c r="S208" s="84">
        <f t="shared" si="15"/>
        <v>166.67</v>
      </c>
      <c r="T208" s="82">
        <v>13.09</v>
      </c>
      <c r="U208" s="80">
        <f t="shared" si="13"/>
        <v>179.76</v>
      </c>
    </row>
    <row r="209" spans="1:21" x14ac:dyDescent="0.2">
      <c r="A209" s="76" t="e">
        <f>+VLOOKUP(B209,#REF!,2,FALSE)</f>
        <v>#REF!</v>
      </c>
      <c r="B209" s="8" t="str">
        <f t="shared" si="12"/>
        <v>5153307N</v>
      </c>
      <c r="C209" s="122" t="s">
        <v>433</v>
      </c>
      <c r="D209" t="s">
        <v>434</v>
      </c>
      <c r="E209" s="139">
        <v>44562</v>
      </c>
      <c r="F209" s="149">
        <v>460</v>
      </c>
      <c r="G209" s="142">
        <v>27.69</v>
      </c>
      <c r="H209" s="142">
        <v>190.88</v>
      </c>
      <c r="I209" s="142">
        <v>68.73</v>
      </c>
      <c r="J209" s="142">
        <v>2.85</v>
      </c>
      <c r="K209" s="81">
        <v>0</v>
      </c>
      <c r="L209" s="81">
        <v>0</v>
      </c>
      <c r="M209" s="81">
        <v>0</v>
      </c>
      <c r="N209" s="83">
        <v>4.34</v>
      </c>
      <c r="O209" s="81">
        <v>-0.99</v>
      </c>
      <c r="P209" s="143">
        <v>-0.75</v>
      </c>
      <c r="Q209" s="79">
        <f t="shared" si="14"/>
        <v>292.75</v>
      </c>
      <c r="R209" s="144">
        <v>19.88</v>
      </c>
      <c r="S209" s="84">
        <f t="shared" si="15"/>
        <v>312.63</v>
      </c>
      <c r="T209" s="82">
        <v>26.67</v>
      </c>
      <c r="U209" s="80">
        <f t="shared" si="13"/>
        <v>339.3</v>
      </c>
    </row>
    <row r="210" spans="1:21" x14ac:dyDescent="0.2">
      <c r="A210" s="76" t="e">
        <f>+VLOOKUP(B210,#REF!,2,FALSE)</f>
        <v>#REF!</v>
      </c>
      <c r="B210" s="8" t="str">
        <f t="shared" si="12"/>
        <v>2701364N</v>
      </c>
      <c r="C210" s="122" t="s">
        <v>1518</v>
      </c>
      <c r="D210" t="s">
        <v>436</v>
      </c>
      <c r="E210" s="139">
        <v>44562</v>
      </c>
      <c r="F210" s="149">
        <v>40</v>
      </c>
      <c r="G210" s="142">
        <v>4.47</v>
      </c>
      <c r="H210" s="142">
        <v>132.37</v>
      </c>
      <c r="I210" s="142">
        <v>52.82</v>
      </c>
      <c r="J210" s="142">
        <v>1.28</v>
      </c>
      <c r="K210" s="81">
        <v>0</v>
      </c>
      <c r="L210" s="81">
        <v>0</v>
      </c>
      <c r="M210" s="81">
        <v>1.73</v>
      </c>
      <c r="N210" s="83">
        <v>2.88</v>
      </c>
      <c r="O210" s="81">
        <v>-0.4</v>
      </c>
      <c r="P210" s="143">
        <v>-0.4</v>
      </c>
      <c r="Q210" s="79">
        <f t="shared" si="14"/>
        <v>194.74999999999997</v>
      </c>
      <c r="R210" s="144">
        <v>7.93</v>
      </c>
      <c r="S210" s="84">
        <f t="shared" si="15"/>
        <v>202.67999999999998</v>
      </c>
      <c r="T210" s="82">
        <v>15.11</v>
      </c>
      <c r="U210" s="80">
        <f t="shared" si="13"/>
        <v>217.78999999999996</v>
      </c>
    </row>
    <row r="211" spans="1:21" x14ac:dyDescent="0.2">
      <c r="A211" s="76" t="e">
        <f>+VLOOKUP(B211,#REF!,2,FALSE)</f>
        <v>#REF!</v>
      </c>
      <c r="B211" s="8" t="str">
        <f t="shared" si="12"/>
        <v>7001034N</v>
      </c>
      <c r="C211" s="122" t="s">
        <v>437</v>
      </c>
      <c r="D211" t="s">
        <v>438</v>
      </c>
      <c r="E211" s="139">
        <v>44562</v>
      </c>
      <c r="F211" s="149">
        <v>200</v>
      </c>
      <c r="G211" s="142">
        <v>26.19</v>
      </c>
      <c r="H211" s="142">
        <v>203.37</v>
      </c>
      <c r="I211" s="142">
        <v>60.46</v>
      </c>
      <c r="J211" s="142">
        <v>2.0299999999999998</v>
      </c>
      <c r="K211" s="81">
        <v>0</v>
      </c>
      <c r="L211" s="81">
        <v>-8.43</v>
      </c>
      <c r="M211" s="81">
        <v>0.08</v>
      </c>
      <c r="N211" s="83">
        <v>4.42</v>
      </c>
      <c r="O211" s="81">
        <v>-6.63</v>
      </c>
      <c r="P211" s="143">
        <v>-0.89</v>
      </c>
      <c r="Q211" s="79">
        <f t="shared" si="14"/>
        <v>280.59999999999997</v>
      </c>
      <c r="R211" s="144">
        <v>132.61000000000001</v>
      </c>
      <c r="S211" s="84">
        <f t="shared" si="15"/>
        <v>413.21</v>
      </c>
      <c r="T211" s="82">
        <v>15.83</v>
      </c>
      <c r="U211" s="80">
        <f t="shared" si="13"/>
        <v>429.03999999999996</v>
      </c>
    </row>
    <row r="212" spans="1:21" x14ac:dyDescent="0.2">
      <c r="A212" s="76" t="e">
        <f>+VLOOKUP(B212,#REF!,2,FALSE)</f>
        <v>#REF!</v>
      </c>
      <c r="B212" s="8" t="str">
        <f t="shared" si="12"/>
        <v>7002361N</v>
      </c>
      <c r="C212" s="122" t="s">
        <v>1655</v>
      </c>
      <c r="D212" t="s">
        <v>1656</v>
      </c>
      <c r="E212" s="139">
        <v>44562</v>
      </c>
      <c r="F212" s="149">
        <v>200</v>
      </c>
      <c r="G212" s="142">
        <v>12.12</v>
      </c>
      <c r="H212" s="142">
        <v>209.97</v>
      </c>
      <c r="I212" s="142">
        <v>60.6</v>
      </c>
      <c r="J212" s="142">
        <v>1.51</v>
      </c>
      <c r="K212" s="81">
        <v>0</v>
      </c>
      <c r="L212" s="81">
        <v>0</v>
      </c>
      <c r="M212" s="81">
        <v>0.03</v>
      </c>
      <c r="N212" s="83">
        <v>4.26</v>
      </c>
      <c r="O212" s="81">
        <v>-2.8</v>
      </c>
      <c r="P212" s="143">
        <v>-0.66</v>
      </c>
      <c r="Q212" s="79">
        <f t="shared" si="14"/>
        <v>285.02999999999992</v>
      </c>
      <c r="R212" s="144">
        <v>56.08</v>
      </c>
      <c r="S212" s="84">
        <f t="shared" si="15"/>
        <v>341.1099999999999</v>
      </c>
      <c r="T212" s="82">
        <v>13.77</v>
      </c>
      <c r="U212" s="80">
        <f t="shared" si="13"/>
        <v>354.87999999999988</v>
      </c>
    </row>
    <row r="213" spans="1:21" x14ac:dyDescent="0.2">
      <c r="A213" s="76" t="e">
        <f>+VLOOKUP(B213,#REF!,2,FALSE)</f>
        <v>#REF!</v>
      </c>
      <c r="B213" s="8" t="str">
        <f t="shared" si="12"/>
        <v>1406301N</v>
      </c>
      <c r="C213" s="122" t="s">
        <v>443</v>
      </c>
      <c r="D213" t="s">
        <v>444</v>
      </c>
      <c r="E213" s="139">
        <v>44562</v>
      </c>
      <c r="F213" s="149">
        <v>192</v>
      </c>
      <c r="G213" s="142">
        <v>10.61</v>
      </c>
      <c r="H213" s="142">
        <v>137.32</v>
      </c>
      <c r="I213" s="142">
        <v>50.06</v>
      </c>
      <c r="J213" s="142">
        <v>4.68</v>
      </c>
      <c r="K213" s="81">
        <v>0</v>
      </c>
      <c r="L213" s="81">
        <v>0</v>
      </c>
      <c r="M213" s="81">
        <v>1.46</v>
      </c>
      <c r="N213" s="83">
        <v>3.05</v>
      </c>
      <c r="O213" s="81">
        <v>-0.86</v>
      </c>
      <c r="P213" s="143">
        <v>-0.57999999999999996</v>
      </c>
      <c r="Q213" s="79">
        <f t="shared" si="14"/>
        <v>205.74</v>
      </c>
      <c r="R213" s="144">
        <v>17.12</v>
      </c>
      <c r="S213" s="84">
        <f t="shared" si="15"/>
        <v>222.86</v>
      </c>
      <c r="T213" s="82">
        <v>15.48</v>
      </c>
      <c r="U213" s="80">
        <f t="shared" si="13"/>
        <v>238.34</v>
      </c>
    </row>
    <row r="214" spans="1:21" x14ac:dyDescent="0.2">
      <c r="A214" s="76" t="e">
        <f>+VLOOKUP(B214,#REF!,2,FALSE)</f>
        <v>#REF!</v>
      </c>
      <c r="B214" s="8" t="str">
        <f t="shared" si="12"/>
        <v>7003378N</v>
      </c>
      <c r="C214" s="122" t="s">
        <v>445</v>
      </c>
      <c r="D214" t="s">
        <v>446</v>
      </c>
      <c r="E214" s="139">
        <v>44562</v>
      </c>
      <c r="F214" s="149">
        <v>240</v>
      </c>
      <c r="G214" s="142">
        <v>10.14</v>
      </c>
      <c r="H214" s="142">
        <v>146.49</v>
      </c>
      <c r="I214" s="142">
        <v>61.43</v>
      </c>
      <c r="J214" s="142">
        <v>3.05</v>
      </c>
      <c r="K214" s="81">
        <v>0</v>
      </c>
      <c r="L214" s="81">
        <v>0</v>
      </c>
      <c r="M214" s="81">
        <v>0.76</v>
      </c>
      <c r="N214" s="83">
        <v>3.33</v>
      </c>
      <c r="O214" s="81">
        <v>-1.47</v>
      </c>
      <c r="P214" s="143">
        <v>-0.56000000000000005</v>
      </c>
      <c r="Q214" s="79">
        <f t="shared" si="14"/>
        <v>223.17000000000002</v>
      </c>
      <c r="R214" s="144">
        <v>29.3</v>
      </c>
      <c r="S214" s="84">
        <f t="shared" si="15"/>
        <v>252.47000000000003</v>
      </c>
      <c r="T214" s="82">
        <v>13.84</v>
      </c>
      <c r="U214" s="80">
        <f t="shared" si="13"/>
        <v>266.31</v>
      </c>
    </row>
    <row r="215" spans="1:21" x14ac:dyDescent="0.2">
      <c r="A215" s="76" t="e">
        <f>+VLOOKUP(B215,#REF!,2,FALSE)</f>
        <v>#REF!</v>
      </c>
      <c r="B215" s="8" t="str">
        <f t="shared" si="12"/>
        <v>7001369N</v>
      </c>
      <c r="C215" s="122" t="s">
        <v>449</v>
      </c>
      <c r="D215" t="s">
        <v>450</v>
      </c>
      <c r="E215" s="139">
        <v>44562</v>
      </c>
      <c r="F215" s="149">
        <v>240</v>
      </c>
      <c r="G215" s="142">
        <v>9.73</v>
      </c>
      <c r="H215" s="142">
        <v>186.13</v>
      </c>
      <c r="I215" s="142">
        <v>61.22</v>
      </c>
      <c r="J215" s="142">
        <v>2.42</v>
      </c>
      <c r="K215" s="81">
        <v>0</v>
      </c>
      <c r="L215" s="81">
        <v>0</v>
      </c>
      <c r="M215" s="81">
        <v>0.35</v>
      </c>
      <c r="N215" s="83">
        <v>3.89</v>
      </c>
      <c r="O215" s="81">
        <v>-2.66</v>
      </c>
      <c r="P215" s="143">
        <v>-0.9</v>
      </c>
      <c r="Q215" s="79">
        <f t="shared" si="14"/>
        <v>260.18</v>
      </c>
      <c r="R215" s="144">
        <v>53.25</v>
      </c>
      <c r="S215" s="84">
        <f t="shared" si="15"/>
        <v>313.43</v>
      </c>
      <c r="T215" s="82">
        <v>16.649999999999999</v>
      </c>
      <c r="U215" s="80">
        <f t="shared" si="13"/>
        <v>330.08</v>
      </c>
    </row>
    <row r="216" spans="1:21" x14ac:dyDescent="0.2">
      <c r="A216" s="76" t="e">
        <f>+VLOOKUP(B216,#REF!,2,FALSE)</f>
        <v>#REF!</v>
      </c>
      <c r="B216" s="8" t="str">
        <f t="shared" si="12"/>
        <v>7000302N</v>
      </c>
      <c r="C216" s="122" t="s">
        <v>451</v>
      </c>
      <c r="D216" t="s">
        <v>452</v>
      </c>
      <c r="E216" s="139">
        <v>44562</v>
      </c>
      <c r="F216" s="149">
        <v>843</v>
      </c>
      <c r="G216" s="142">
        <v>13.39</v>
      </c>
      <c r="H216" s="142">
        <v>185.24</v>
      </c>
      <c r="I216" s="142">
        <v>69.75</v>
      </c>
      <c r="J216" s="142">
        <v>1.29</v>
      </c>
      <c r="K216" s="81">
        <v>0</v>
      </c>
      <c r="L216" s="81">
        <v>0</v>
      </c>
      <c r="M216" s="81">
        <v>0.05</v>
      </c>
      <c r="N216" s="83">
        <v>4.17</v>
      </c>
      <c r="O216" s="81">
        <v>-1.08</v>
      </c>
      <c r="P216" s="143">
        <v>-0.95</v>
      </c>
      <c r="Q216" s="79">
        <f t="shared" si="14"/>
        <v>271.86000000000007</v>
      </c>
      <c r="R216" s="144">
        <v>21.67</v>
      </c>
      <c r="S216" s="84">
        <f t="shared" si="15"/>
        <v>293.53000000000009</v>
      </c>
      <c r="T216" s="82">
        <v>19.73</v>
      </c>
      <c r="U216" s="80">
        <f t="shared" si="13"/>
        <v>313.2600000000001</v>
      </c>
    </row>
    <row r="217" spans="1:21" x14ac:dyDescent="0.2">
      <c r="A217" s="76" t="e">
        <f>+VLOOKUP(B217,#REF!,2,FALSE)</f>
        <v>#REF!</v>
      </c>
      <c r="B217" s="8" t="str">
        <f t="shared" si="12"/>
        <v>4322300N</v>
      </c>
      <c r="C217" s="122" t="s">
        <v>455</v>
      </c>
      <c r="D217" t="s">
        <v>456</v>
      </c>
      <c r="E217" s="139">
        <v>44562</v>
      </c>
      <c r="F217" s="149">
        <v>25</v>
      </c>
      <c r="G217" s="142">
        <v>75.84</v>
      </c>
      <c r="H217" s="142">
        <v>122.2</v>
      </c>
      <c r="I217" s="142">
        <v>74.89</v>
      </c>
      <c r="J217" s="142">
        <v>0</v>
      </c>
      <c r="K217" s="81">
        <v>0</v>
      </c>
      <c r="L217" s="81">
        <v>0</v>
      </c>
      <c r="M217" s="81">
        <v>0</v>
      </c>
      <c r="N217" s="83">
        <v>4.07</v>
      </c>
      <c r="O217" s="81">
        <v>-0.6</v>
      </c>
      <c r="P217" s="143">
        <v>0</v>
      </c>
      <c r="Q217" s="79">
        <f t="shared" si="14"/>
        <v>276.39999999999998</v>
      </c>
      <c r="R217" s="144">
        <v>12.04</v>
      </c>
      <c r="S217" s="84">
        <f t="shared" si="15"/>
        <v>288.44</v>
      </c>
      <c r="T217" s="82">
        <v>40.06</v>
      </c>
      <c r="U217" s="80">
        <f t="shared" si="13"/>
        <v>328.5</v>
      </c>
    </row>
    <row r="218" spans="1:21" x14ac:dyDescent="0.2">
      <c r="A218" s="76" t="e">
        <f>+VLOOKUP(B218,#REF!,2,FALSE)</f>
        <v>#REF!</v>
      </c>
      <c r="B218" s="8" t="str">
        <f t="shared" si="12"/>
        <v>2906304N</v>
      </c>
      <c r="C218" s="122" t="s">
        <v>457</v>
      </c>
      <c r="D218" t="s">
        <v>458</v>
      </c>
      <c r="E218" s="139">
        <v>44562</v>
      </c>
      <c r="F218" s="149">
        <v>251</v>
      </c>
      <c r="G218" s="142">
        <v>6.8</v>
      </c>
      <c r="H218" s="142">
        <v>166.66</v>
      </c>
      <c r="I218" s="142">
        <v>60.31</v>
      </c>
      <c r="J218" s="142">
        <v>6.53</v>
      </c>
      <c r="K218" s="81">
        <v>0</v>
      </c>
      <c r="L218" s="81">
        <v>0</v>
      </c>
      <c r="M218" s="81">
        <v>7.0000000000000007E-2</v>
      </c>
      <c r="N218" s="83">
        <v>3.6</v>
      </c>
      <c r="O218" s="81">
        <v>-0.57999999999999996</v>
      </c>
      <c r="P218" s="143">
        <v>-0.59</v>
      </c>
      <c r="Q218" s="79">
        <f t="shared" si="14"/>
        <v>242.79999999999998</v>
      </c>
      <c r="R218" s="144">
        <v>11.68</v>
      </c>
      <c r="S218" s="84">
        <f t="shared" si="15"/>
        <v>254.48</v>
      </c>
      <c r="T218" s="82">
        <v>15.91</v>
      </c>
      <c r="U218" s="80">
        <f t="shared" si="13"/>
        <v>270.39</v>
      </c>
    </row>
    <row r="219" spans="1:21" x14ac:dyDescent="0.2">
      <c r="A219" s="76" t="e">
        <f>+VLOOKUP(B219,#REF!,2,FALSE)</f>
        <v>#REF!</v>
      </c>
      <c r="B219" s="8" t="str">
        <f t="shared" si="12"/>
        <v>7002337N</v>
      </c>
      <c r="C219" s="122" t="s">
        <v>459</v>
      </c>
      <c r="D219" t="s">
        <v>460</v>
      </c>
      <c r="E219" s="139">
        <v>44562</v>
      </c>
      <c r="F219" s="149">
        <v>164</v>
      </c>
      <c r="G219" s="142">
        <v>50.64</v>
      </c>
      <c r="H219" s="142">
        <v>247.39</v>
      </c>
      <c r="I219" s="142">
        <v>78.430000000000007</v>
      </c>
      <c r="J219" s="142">
        <v>2.86</v>
      </c>
      <c r="K219" s="81">
        <v>0</v>
      </c>
      <c r="L219" s="81">
        <v>0</v>
      </c>
      <c r="M219" s="81">
        <v>0</v>
      </c>
      <c r="N219" s="83">
        <v>5.68</v>
      </c>
      <c r="O219" s="81">
        <v>-11.87</v>
      </c>
      <c r="P219" s="143">
        <v>-0.84</v>
      </c>
      <c r="Q219" s="79">
        <f t="shared" si="14"/>
        <v>372.29</v>
      </c>
      <c r="R219" s="144">
        <v>237.34</v>
      </c>
      <c r="S219" s="84">
        <f t="shared" si="15"/>
        <v>609.63</v>
      </c>
      <c r="T219" s="82">
        <v>42.62</v>
      </c>
      <c r="U219" s="80">
        <f t="shared" si="13"/>
        <v>652.25</v>
      </c>
    </row>
    <row r="220" spans="1:21" x14ac:dyDescent="0.2">
      <c r="A220" s="76" t="e">
        <f>+VLOOKUP(B220,#REF!,2,FALSE)</f>
        <v>#REF!</v>
      </c>
      <c r="B220" s="8" t="str">
        <f t="shared" si="12"/>
        <v>0658301N</v>
      </c>
      <c r="C220" s="122" t="s">
        <v>463</v>
      </c>
      <c r="D220" t="s">
        <v>1588</v>
      </c>
      <c r="E220" s="139">
        <v>44562</v>
      </c>
      <c r="F220" s="149">
        <v>134</v>
      </c>
      <c r="G220" s="142">
        <v>13.27</v>
      </c>
      <c r="H220" s="142">
        <v>116.79</v>
      </c>
      <c r="I220" s="142">
        <v>51.36</v>
      </c>
      <c r="J220" s="142">
        <v>3.29</v>
      </c>
      <c r="K220" s="81">
        <v>0</v>
      </c>
      <c r="L220" s="81">
        <v>0</v>
      </c>
      <c r="M220" s="81">
        <v>4.7300000000000004</v>
      </c>
      <c r="N220" s="83">
        <v>2.83</v>
      </c>
      <c r="O220" s="81">
        <v>-0.82</v>
      </c>
      <c r="P220" s="143">
        <v>-0.48</v>
      </c>
      <c r="Q220" s="79">
        <f t="shared" si="14"/>
        <v>190.97000000000003</v>
      </c>
      <c r="R220" s="144">
        <v>16.38</v>
      </c>
      <c r="S220" s="84">
        <f t="shared" si="15"/>
        <v>207.35000000000002</v>
      </c>
      <c r="T220" s="82">
        <v>11.29</v>
      </c>
      <c r="U220" s="80">
        <f t="shared" si="13"/>
        <v>218.64000000000001</v>
      </c>
    </row>
    <row r="221" spans="1:21" x14ac:dyDescent="0.2">
      <c r="A221" s="76" t="e">
        <f>+VLOOKUP(B221,#REF!,2,FALSE)</f>
        <v>#REF!</v>
      </c>
      <c r="B221" s="8" t="str">
        <f t="shared" si="12"/>
        <v>0602310N</v>
      </c>
      <c r="C221" s="122" t="s">
        <v>467</v>
      </c>
      <c r="D221" t="s">
        <v>1589</v>
      </c>
      <c r="E221" s="139">
        <v>44562</v>
      </c>
      <c r="F221" s="149">
        <v>146</v>
      </c>
      <c r="G221" s="142">
        <v>10.1</v>
      </c>
      <c r="H221" s="142">
        <v>103.59</v>
      </c>
      <c r="I221" s="142">
        <v>50.8</v>
      </c>
      <c r="J221" s="142">
        <v>3.57</v>
      </c>
      <c r="K221" s="81">
        <v>0</v>
      </c>
      <c r="L221" s="81">
        <v>0</v>
      </c>
      <c r="M221" s="81">
        <v>4.04</v>
      </c>
      <c r="N221" s="83">
        <v>2.57</v>
      </c>
      <c r="O221" s="81">
        <v>-0.3</v>
      </c>
      <c r="P221" s="143">
        <v>-0.44</v>
      </c>
      <c r="Q221" s="79">
        <f t="shared" si="14"/>
        <v>173.92999999999998</v>
      </c>
      <c r="R221" s="144">
        <v>6.04</v>
      </c>
      <c r="S221" s="84">
        <f t="shared" si="15"/>
        <v>179.96999999999997</v>
      </c>
      <c r="T221" s="82">
        <v>11.22</v>
      </c>
      <c r="U221" s="80">
        <f t="shared" si="13"/>
        <v>191.18999999999997</v>
      </c>
    </row>
    <row r="222" spans="1:21" x14ac:dyDescent="0.2">
      <c r="A222" s="76" t="e">
        <f>+VLOOKUP(B222,#REF!,2,FALSE)</f>
        <v>#REF!</v>
      </c>
      <c r="B222" s="8" t="str">
        <f t="shared" si="12"/>
        <v>0662301N</v>
      </c>
      <c r="C222" s="122" t="s">
        <v>469</v>
      </c>
      <c r="D222" t="s">
        <v>470</v>
      </c>
      <c r="E222" s="139">
        <v>44562</v>
      </c>
      <c r="F222" s="149">
        <v>120</v>
      </c>
      <c r="G222" s="142">
        <v>18.11</v>
      </c>
      <c r="H222" s="142">
        <v>106.6</v>
      </c>
      <c r="I222" s="142">
        <v>50.58</v>
      </c>
      <c r="J222" s="142">
        <v>2.17</v>
      </c>
      <c r="K222" s="81">
        <v>0</v>
      </c>
      <c r="L222" s="81">
        <v>0</v>
      </c>
      <c r="M222" s="81">
        <v>4.49</v>
      </c>
      <c r="N222" s="83">
        <v>2.72</v>
      </c>
      <c r="O222" s="81">
        <v>-0.55000000000000004</v>
      </c>
      <c r="P222" s="143">
        <v>-0.46</v>
      </c>
      <c r="Q222" s="79">
        <f t="shared" si="14"/>
        <v>183.65999999999997</v>
      </c>
      <c r="R222" s="144">
        <v>11.04</v>
      </c>
      <c r="S222" s="84">
        <f t="shared" si="15"/>
        <v>194.69999999999996</v>
      </c>
      <c r="T222" s="82">
        <v>12.87</v>
      </c>
      <c r="U222" s="80">
        <f t="shared" si="13"/>
        <v>207.56999999999996</v>
      </c>
    </row>
    <row r="223" spans="1:21" x14ac:dyDescent="0.2">
      <c r="A223" s="76" t="e">
        <f>+VLOOKUP(B223,#REF!,2,FALSE)</f>
        <v>#REF!</v>
      </c>
      <c r="B223" s="8" t="str">
        <f t="shared" si="12"/>
        <v>2951306N</v>
      </c>
      <c r="C223" s="122" t="s">
        <v>471</v>
      </c>
      <c r="D223" t="s">
        <v>472</v>
      </c>
      <c r="E223" s="139">
        <v>44562</v>
      </c>
      <c r="F223" s="149">
        <v>200</v>
      </c>
      <c r="G223" s="142">
        <v>8.34</v>
      </c>
      <c r="H223" s="142">
        <v>260.24</v>
      </c>
      <c r="I223" s="142">
        <v>59.38</v>
      </c>
      <c r="J223" s="142">
        <v>5.41</v>
      </c>
      <c r="K223" s="81">
        <v>0</v>
      </c>
      <c r="L223" s="81">
        <v>0</v>
      </c>
      <c r="M223" s="81">
        <v>0.03</v>
      </c>
      <c r="N223" s="83">
        <v>4.99</v>
      </c>
      <c r="O223" s="81">
        <v>-1.29</v>
      </c>
      <c r="P223" s="143">
        <v>-0.73</v>
      </c>
      <c r="Q223" s="79">
        <f t="shared" si="14"/>
        <v>336.36999999999995</v>
      </c>
      <c r="R223" s="144">
        <v>25.75</v>
      </c>
      <c r="S223" s="84">
        <f t="shared" si="15"/>
        <v>362.11999999999995</v>
      </c>
      <c r="T223" s="82">
        <v>20.64</v>
      </c>
      <c r="U223" s="80">
        <f t="shared" si="13"/>
        <v>382.75999999999993</v>
      </c>
    </row>
    <row r="224" spans="1:21" x14ac:dyDescent="0.2">
      <c r="A224" s="76" t="e">
        <f>+VLOOKUP(B224,#REF!,2,FALSE)</f>
        <v>#REF!</v>
      </c>
      <c r="B224" s="8" t="str">
        <f t="shared" si="12"/>
        <v>7003363N</v>
      </c>
      <c r="C224" s="122" t="s">
        <v>473</v>
      </c>
      <c r="D224" t="s">
        <v>474</v>
      </c>
      <c r="E224" s="139">
        <v>44562</v>
      </c>
      <c r="F224" s="149">
        <v>320</v>
      </c>
      <c r="G224" s="142">
        <v>7.34</v>
      </c>
      <c r="H224" s="142">
        <v>212.01</v>
      </c>
      <c r="I224" s="142">
        <v>66.63</v>
      </c>
      <c r="J224" s="142">
        <v>2.82</v>
      </c>
      <c r="K224" s="81">
        <v>0</v>
      </c>
      <c r="L224" s="81">
        <v>-6.69</v>
      </c>
      <c r="M224" s="81">
        <v>0</v>
      </c>
      <c r="N224" s="83">
        <v>4.24</v>
      </c>
      <c r="O224" s="81">
        <v>-2.21</v>
      </c>
      <c r="P224" s="143">
        <v>-0.6</v>
      </c>
      <c r="Q224" s="79">
        <f t="shared" si="14"/>
        <v>283.54000000000002</v>
      </c>
      <c r="R224" s="144">
        <v>44.1</v>
      </c>
      <c r="S224" s="84">
        <f t="shared" si="15"/>
        <v>327.64000000000004</v>
      </c>
      <c r="T224" s="82">
        <v>15.39</v>
      </c>
      <c r="U224" s="80">
        <f t="shared" si="13"/>
        <v>343.03000000000003</v>
      </c>
    </row>
    <row r="225" spans="1:21" x14ac:dyDescent="0.2">
      <c r="A225" s="76" t="e">
        <f>+VLOOKUP(B225,#REF!,2,FALSE)</f>
        <v>#REF!</v>
      </c>
      <c r="B225" s="8" t="str">
        <f t="shared" si="12"/>
        <v>4402300N</v>
      </c>
      <c r="C225" s="122" t="s">
        <v>475</v>
      </c>
      <c r="D225" t="s">
        <v>476</v>
      </c>
      <c r="E225" s="139">
        <v>44562</v>
      </c>
      <c r="F225" s="149">
        <v>140</v>
      </c>
      <c r="G225" s="142">
        <v>5.9</v>
      </c>
      <c r="H225" s="142">
        <v>108.74</v>
      </c>
      <c r="I225" s="142">
        <v>45.32</v>
      </c>
      <c r="J225" s="142">
        <v>3.9</v>
      </c>
      <c r="K225" s="81">
        <v>0</v>
      </c>
      <c r="L225" s="81">
        <v>-3.63</v>
      </c>
      <c r="M225" s="81">
        <v>11.32</v>
      </c>
      <c r="N225" s="83">
        <v>2.62</v>
      </c>
      <c r="O225" s="81">
        <v>-0.21</v>
      </c>
      <c r="P225" s="143">
        <v>-0.4</v>
      </c>
      <c r="Q225" s="79">
        <f t="shared" si="14"/>
        <v>173.56</v>
      </c>
      <c r="R225" s="144">
        <v>4.18</v>
      </c>
      <c r="S225" s="84">
        <f t="shared" si="15"/>
        <v>177.74</v>
      </c>
      <c r="T225" s="82">
        <v>11.04</v>
      </c>
      <c r="U225" s="80">
        <f t="shared" si="13"/>
        <v>188.78</v>
      </c>
    </row>
    <row r="226" spans="1:21" x14ac:dyDescent="0.2">
      <c r="A226" s="76" t="e">
        <f>+VLOOKUP(B226,#REF!,2,FALSE)</f>
        <v>#REF!</v>
      </c>
      <c r="B226" s="8" t="str">
        <f t="shared" si="12"/>
        <v>0228306N</v>
      </c>
      <c r="C226" s="122" t="s">
        <v>1396</v>
      </c>
      <c r="D226" t="s">
        <v>478</v>
      </c>
      <c r="E226" s="139">
        <v>44562</v>
      </c>
      <c r="F226" s="149">
        <v>80</v>
      </c>
      <c r="G226" s="142">
        <v>6.9</v>
      </c>
      <c r="H226" s="142">
        <v>119.71</v>
      </c>
      <c r="I226" s="142">
        <v>48.73</v>
      </c>
      <c r="J226" s="142">
        <v>4.51</v>
      </c>
      <c r="K226" s="81">
        <v>0</v>
      </c>
      <c r="L226" s="81">
        <v>0</v>
      </c>
      <c r="M226" s="81">
        <v>3.49</v>
      </c>
      <c r="N226" s="83">
        <v>2.75</v>
      </c>
      <c r="O226" s="81">
        <v>-0.65</v>
      </c>
      <c r="P226" s="143">
        <v>-0.39</v>
      </c>
      <c r="Q226" s="79">
        <f t="shared" si="14"/>
        <v>185.05</v>
      </c>
      <c r="R226" s="144">
        <v>12.9</v>
      </c>
      <c r="S226" s="84">
        <f t="shared" si="15"/>
        <v>197.95000000000002</v>
      </c>
      <c r="T226" s="82">
        <v>12.15</v>
      </c>
      <c r="U226" s="80">
        <f t="shared" si="13"/>
        <v>210.10000000000002</v>
      </c>
    </row>
    <row r="227" spans="1:21" x14ac:dyDescent="0.2">
      <c r="A227" s="76" t="e">
        <f>+VLOOKUP(B227,#REF!,2,FALSE)</f>
        <v>#REF!</v>
      </c>
      <c r="B227" s="8" t="str">
        <f t="shared" si="12"/>
        <v>3501305N</v>
      </c>
      <c r="C227" s="122" t="s">
        <v>479</v>
      </c>
      <c r="D227" t="s">
        <v>480</v>
      </c>
      <c r="E227" s="139">
        <v>44562</v>
      </c>
      <c r="F227" s="149">
        <v>98</v>
      </c>
      <c r="G227" s="142">
        <v>13.09</v>
      </c>
      <c r="H227" s="142">
        <v>160.37</v>
      </c>
      <c r="I227" s="142">
        <v>55.39</v>
      </c>
      <c r="J227" s="142">
        <v>4.01</v>
      </c>
      <c r="K227" s="81">
        <v>0</v>
      </c>
      <c r="L227" s="81">
        <v>-7.93</v>
      </c>
      <c r="M227" s="81">
        <v>0.47</v>
      </c>
      <c r="N227" s="83">
        <v>3.59</v>
      </c>
      <c r="O227" s="81">
        <v>-8.41</v>
      </c>
      <c r="P227" s="143">
        <v>-0.48</v>
      </c>
      <c r="Q227" s="79">
        <f t="shared" si="14"/>
        <v>220.10000000000002</v>
      </c>
      <c r="R227" s="144">
        <v>168.24</v>
      </c>
      <c r="S227" s="84">
        <f t="shared" si="15"/>
        <v>388.34000000000003</v>
      </c>
      <c r="T227" s="82">
        <v>15.34</v>
      </c>
      <c r="U227" s="80">
        <f t="shared" si="13"/>
        <v>403.68</v>
      </c>
    </row>
    <row r="228" spans="1:21" x14ac:dyDescent="0.2">
      <c r="A228" s="76" t="e">
        <f>+VLOOKUP(B228,#REF!,2,FALSE)</f>
        <v>#REF!</v>
      </c>
      <c r="B228" s="8" t="str">
        <f t="shared" si="12"/>
        <v>1401001N</v>
      </c>
      <c r="C228" s="122" t="s">
        <v>481</v>
      </c>
      <c r="D228" t="s">
        <v>482</v>
      </c>
      <c r="E228" s="139">
        <v>44562</v>
      </c>
      <c r="F228" s="149">
        <v>270</v>
      </c>
      <c r="G228" s="142">
        <v>15</v>
      </c>
      <c r="H228" s="142">
        <v>152.61000000000001</v>
      </c>
      <c r="I228" s="142">
        <v>60.82</v>
      </c>
      <c r="J228" s="142">
        <v>3.04</v>
      </c>
      <c r="K228" s="81">
        <v>0</v>
      </c>
      <c r="L228" s="81">
        <v>0</v>
      </c>
      <c r="M228" s="81">
        <v>0</v>
      </c>
      <c r="N228" s="83">
        <v>3.47</v>
      </c>
      <c r="O228" s="81">
        <v>-4.54</v>
      </c>
      <c r="P228" s="143">
        <v>-0.47</v>
      </c>
      <c r="Q228" s="79">
        <f t="shared" si="14"/>
        <v>229.93</v>
      </c>
      <c r="R228" s="144">
        <v>90.79</v>
      </c>
      <c r="S228" s="84">
        <f t="shared" si="15"/>
        <v>320.72000000000003</v>
      </c>
      <c r="T228" s="82">
        <v>17.37</v>
      </c>
      <c r="U228" s="80">
        <f t="shared" si="13"/>
        <v>338.09000000000003</v>
      </c>
    </row>
    <row r="229" spans="1:21" x14ac:dyDescent="0.2">
      <c r="A229" s="76" t="e">
        <f>+VLOOKUP(B229,#REF!,2,FALSE)</f>
        <v>#REF!</v>
      </c>
      <c r="B229" s="8" t="str">
        <f t="shared" si="12"/>
        <v>5153310N</v>
      </c>
      <c r="C229" s="122" t="s">
        <v>483</v>
      </c>
      <c r="D229" t="s">
        <v>484</v>
      </c>
      <c r="E229" s="139">
        <v>44562</v>
      </c>
      <c r="F229" s="149">
        <v>76</v>
      </c>
      <c r="G229" s="142">
        <v>14.86</v>
      </c>
      <c r="H229" s="142">
        <v>206.24</v>
      </c>
      <c r="I229" s="142">
        <v>60.85</v>
      </c>
      <c r="J229" s="142">
        <v>5.76</v>
      </c>
      <c r="K229" s="81">
        <v>0</v>
      </c>
      <c r="L229" s="81">
        <v>0</v>
      </c>
      <c r="M229" s="81">
        <v>0.04</v>
      </c>
      <c r="N229" s="83">
        <v>4.3</v>
      </c>
      <c r="O229" s="81">
        <v>-0.71</v>
      </c>
      <c r="P229" s="143">
        <v>-0.76</v>
      </c>
      <c r="Q229" s="79">
        <f t="shared" si="14"/>
        <v>290.5800000000001</v>
      </c>
      <c r="R229" s="144">
        <v>14.23</v>
      </c>
      <c r="S229" s="84">
        <f t="shared" si="15"/>
        <v>304.81000000000012</v>
      </c>
      <c r="T229" s="82">
        <v>16.64</v>
      </c>
      <c r="U229" s="80">
        <f t="shared" si="13"/>
        <v>321.4500000000001</v>
      </c>
    </row>
    <row r="230" spans="1:21" x14ac:dyDescent="0.2">
      <c r="A230" s="76" t="e">
        <f>+VLOOKUP(B230,#REF!,2,FALSE)</f>
        <v>#REF!</v>
      </c>
      <c r="B230" s="8" t="str">
        <f t="shared" si="12"/>
        <v>7003350N</v>
      </c>
      <c r="C230" s="122" t="s">
        <v>487</v>
      </c>
      <c r="D230" t="s">
        <v>488</v>
      </c>
      <c r="E230" s="139">
        <v>44562</v>
      </c>
      <c r="F230" s="149">
        <v>400</v>
      </c>
      <c r="G230" s="142">
        <v>8.24</v>
      </c>
      <c r="H230" s="142">
        <v>183.18</v>
      </c>
      <c r="I230" s="142">
        <v>67.94</v>
      </c>
      <c r="J230" s="142">
        <v>2.2000000000000002</v>
      </c>
      <c r="K230" s="81">
        <v>0</v>
      </c>
      <c r="L230" s="81">
        <v>0</v>
      </c>
      <c r="M230" s="81">
        <v>5.13</v>
      </c>
      <c r="N230" s="83">
        <v>3.99</v>
      </c>
      <c r="O230" s="81">
        <v>-0.74</v>
      </c>
      <c r="P230" s="143">
        <v>-0.64</v>
      </c>
      <c r="Q230" s="79">
        <f t="shared" si="14"/>
        <v>269.3</v>
      </c>
      <c r="R230" s="144">
        <v>14.81</v>
      </c>
      <c r="S230" s="84">
        <f t="shared" si="15"/>
        <v>284.11</v>
      </c>
      <c r="T230" s="82">
        <v>16.760000000000002</v>
      </c>
      <c r="U230" s="80">
        <f t="shared" si="13"/>
        <v>300.87</v>
      </c>
    </row>
    <row r="231" spans="1:21" x14ac:dyDescent="0.2">
      <c r="A231" s="76" t="e">
        <f>+VLOOKUP(B231,#REF!,2,FALSE)</f>
        <v>#REF!</v>
      </c>
      <c r="B231" s="8" t="str">
        <f t="shared" si="12"/>
        <v>7003381N</v>
      </c>
      <c r="C231" s="122" t="s">
        <v>489</v>
      </c>
      <c r="D231" t="s">
        <v>490</v>
      </c>
      <c r="E231" s="139">
        <v>44562</v>
      </c>
      <c r="F231" s="149">
        <v>80</v>
      </c>
      <c r="G231" s="142">
        <v>7.77</v>
      </c>
      <c r="H231" s="142">
        <v>202.87</v>
      </c>
      <c r="I231" s="142">
        <v>59.73</v>
      </c>
      <c r="J231" s="142">
        <v>1.55</v>
      </c>
      <c r="K231" s="81">
        <v>0</v>
      </c>
      <c r="L231" s="81">
        <v>0</v>
      </c>
      <c r="M231" s="81">
        <v>5.51</v>
      </c>
      <c r="N231" s="83">
        <v>4.1500000000000004</v>
      </c>
      <c r="O231" s="81">
        <v>-0.62</v>
      </c>
      <c r="P231" s="143">
        <v>-0.56999999999999995</v>
      </c>
      <c r="Q231" s="79">
        <f t="shared" si="14"/>
        <v>280.39</v>
      </c>
      <c r="R231" s="144">
        <v>12.36</v>
      </c>
      <c r="S231" s="84">
        <f t="shared" si="15"/>
        <v>292.75</v>
      </c>
      <c r="T231" s="82">
        <v>16.59</v>
      </c>
      <c r="U231" s="80">
        <f t="shared" si="13"/>
        <v>309.33999999999997</v>
      </c>
    </row>
    <row r="232" spans="1:21" x14ac:dyDescent="0.2">
      <c r="A232" s="76" t="e">
        <f>+VLOOKUP(B232,#REF!,2,FALSE)</f>
        <v>#REF!</v>
      </c>
      <c r="B232" s="8" t="str">
        <f t="shared" si="12"/>
        <v>7003409N</v>
      </c>
      <c r="C232" s="122" t="s">
        <v>491</v>
      </c>
      <c r="D232" t="s">
        <v>492</v>
      </c>
      <c r="E232" s="139">
        <v>44562</v>
      </c>
      <c r="F232" s="149">
        <v>314</v>
      </c>
      <c r="G232" s="142">
        <v>6.02</v>
      </c>
      <c r="H232" s="142">
        <v>196.11</v>
      </c>
      <c r="I232" s="142">
        <v>68.03</v>
      </c>
      <c r="J232" s="142">
        <v>2.92</v>
      </c>
      <c r="K232" s="81">
        <v>0</v>
      </c>
      <c r="L232" s="81">
        <v>0</v>
      </c>
      <c r="M232" s="81">
        <v>3.19</v>
      </c>
      <c r="N232" s="83">
        <v>4.1399999999999997</v>
      </c>
      <c r="O232" s="81">
        <v>-0.61</v>
      </c>
      <c r="P232" s="143">
        <v>-0.5</v>
      </c>
      <c r="Q232" s="79">
        <f t="shared" si="14"/>
        <v>279.3</v>
      </c>
      <c r="R232" s="144">
        <v>12.22</v>
      </c>
      <c r="S232" s="84">
        <f t="shared" si="15"/>
        <v>291.52000000000004</v>
      </c>
      <c r="T232" s="82">
        <v>16.64</v>
      </c>
      <c r="U232" s="80">
        <f t="shared" si="13"/>
        <v>308.16000000000003</v>
      </c>
    </row>
    <row r="233" spans="1:21" x14ac:dyDescent="0.2">
      <c r="A233" s="76" t="e">
        <f>+VLOOKUP(B233,#REF!,2,FALSE)</f>
        <v>#REF!</v>
      </c>
      <c r="B233" s="8" t="str">
        <f t="shared" si="12"/>
        <v>7001395N</v>
      </c>
      <c r="C233" s="122" t="s">
        <v>493</v>
      </c>
      <c r="D233" t="s">
        <v>494</v>
      </c>
      <c r="E233" s="139">
        <v>44562</v>
      </c>
      <c r="F233" s="149">
        <v>288</v>
      </c>
      <c r="G233" s="142">
        <v>13.78</v>
      </c>
      <c r="H233" s="142">
        <v>215.44</v>
      </c>
      <c r="I233" s="142">
        <v>60.53</v>
      </c>
      <c r="J233" s="142">
        <v>1.98</v>
      </c>
      <c r="K233" s="81">
        <v>0</v>
      </c>
      <c r="L233" s="81">
        <v>-6.53</v>
      </c>
      <c r="M233" s="81">
        <v>1.19</v>
      </c>
      <c r="N233" s="83">
        <v>4.3</v>
      </c>
      <c r="O233" s="81">
        <v>-1.57</v>
      </c>
      <c r="P233" s="143">
        <v>-0.62</v>
      </c>
      <c r="Q233" s="79">
        <f t="shared" si="14"/>
        <v>288.50000000000006</v>
      </c>
      <c r="R233" s="144">
        <v>31.32</v>
      </c>
      <c r="S233" s="84">
        <f t="shared" si="15"/>
        <v>319.82000000000005</v>
      </c>
      <c r="T233" s="82">
        <v>15.15</v>
      </c>
      <c r="U233" s="80">
        <f t="shared" si="13"/>
        <v>334.97</v>
      </c>
    </row>
    <row r="234" spans="1:21" x14ac:dyDescent="0.2">
      <c r="A234" s="76" t="e">
        <f>+VLOOKUP(B234,#REF!,2,FALSE)</f>
        <v>#REF!</v>
      </c>
      <c r="B234" s="8" t="str">
        <f t="shared" si="12"/>
        <v>7003389N</v>
      </c>
      <c r="C234" s="122" t="s">
        <v>495</v>
      </c>
      <c r="D234" t="s">
        <v>496</v>
      </c>
      <c r="E234" s="139">
        <v>44562</v>
      </c>
      <c r="F234" s="149">
        <v>280</v>
      </c>
      <c r="G234" s="142">
        <v>5.12</v>
      </c>
      <c r="H234" s="142">
        <v>159.65</v>
      </c>
      <c r="I234" s="142">
        <v>58.94</v>
      </c>
      <c r="J234" s="142">
        <v>2.98</v>
      </c>
      <c r="K234" s="81">
        <v>0</v>
      </c>
      <c r="L234" s="81">
        <v>0</v>
      </c>
      <c r="M234" s="81">
        <v>1.62</v>
      </c>
      <c r="N234" s="83">
        <v>3.35</v>
      </c>
      <c r="O234" s="81">
        <v>-0.88</v>
      </c>
      <c r="P234" s="143">
        <v>-0.47</v>
      </c>
      <c r="Q234" s="79">
        <f t="shared" si="14"/>
        <v>230.31</v>
      </c>
      <c r="R234" s="144">
        <v>17.62</v>
      </c>
      <c r="S234" s="84">
        <f t="shared" si="15"/>
        <v>247.93</v>
      </c>
      <c r="T234" s="82">
        <v>15.26</v>
      </c>
      <c r="U234" s="80">
        <f t="shared" si="13"/>
        <v>263.19</v>
      </c>
    </row>
    <row r="235" spans="1:21" x14ac:dyDescent="0.2">
      <c r="A235" s="76" t="e">
        <f>+VLOOKUP(B235,#REF!,2,FALSE)</f>
        <v>#REF!</v>
      </c>
      <c r="B235" s="8" t="str">
        <f t="shared" si="12"/>
        <v>5002302N</v>
      </c>
      <c r="C235" s="122" t="s">
        <v>497</v>
      </c>
      <c r="D235" t="s">
        <v>498</v>
      </c>
      <c r="E235" s="139">
        <v>44562</v>
      </c>
      <c r="F235" s="149">
        <v>114</v>
      </c>
      <c r="G235" s="142">
        <v>7.08</v>
      </c>
      <c r="H235" s="142">
        <v>100.53</v>
      </c>
      <c r="I235" s="142">
        <v>46.68</v>
      </c>
      <c r="J235" s="142">
        <v>1.42</v>
      </c>
      <c r="K235" s="81">
        <v>0</v>
      </c>
      <c r="L235" s="81">
        <v>0</v>
      </c>
      <c r="M235" s="81">
        <v>7.17</v>
      </c>
      <c r="N235" s="83">
        <v>2.44</v>
      </c>
      <c r="O235" s="81">
        <v>-0.55000000000000004</v>
      </c>
      <c r="P235" s="143">
        <v>-0.4</v>
      </c>
      <c r="Q235" s="79">
        <f t="shared" si="14"/>
        <v>164.36999999999995</v>
      </c>
      <c r="R235" s="144">
        <v>11.04</v>
      </c>
      <c r="S235" s="84">
        <f t="shared" si="15"/>
        <v>175.40999999999994</v>
      </c>
      <c r="T235" s="82">
        <v>10.86</v>
      </c>
      <c r="U235" s="80">
        <f t="shared" si="13"/>
        <v>186.26999999999992</v>
      </c>
    </row>
    <row r="236" spans="1:21" x14ac:dyDescent="0.2">
      <c r="A236" s="76" t="e">
        <f>+VLOOKUP(B236,#REF!,2,FALSE)</f>
        <v>#REF!</v>
      </c>
      <c r="B236" s="8" t="str">
        <f t="shared" si="12"/>
        <v>0226302N</v>
      </c>
      <c r="C236" s="122" t="s">
        <v>24</v>
      </c>
      <c r="D236" t="s">
        <v>1678</v>
      </c>
      <c r="E236" s="139">
        <v>44562</v>
      </c>
      <c r="F236" s="149">
        <v>100</v>
      </c>
      <c r="G236" s="142">
        <v>6.34</v>
      </c>
      <c r="H236" s="142">
        <v>123.52</v>
      </c>
      <c r="I236" s="142">
        <v>47.75</v>
      </c>
      <c r="J236" s="142">
        <v>3.65</v>
      </c>
      <c r="K236" s="81">
        <v>0</v>
      </c>
      <c r="L236" s="81">
        <v>0</v>
      </c>
      <c r="M236" s="81">
        <v>3.02</v>
      </c>
      <c r="N236" s="83">
        <v>2.76</v>
      </c>
      <c r="O236" s="81">
        <v>-0.77</v>
      </c>
      <c r="P236" s="143">
        <v>-0.49</v>
      </c>
      <c r="Q236" s="79">
        <f t="shared" si="14"/>
        <v>185.77999999999997</v>
      </c>
      <c r="R236" s="144">
        <v>15.37</v>
      </c>
      <c r="S236" s="84">
        <f t="shared" si="15"/>
        <v>201.14999999999998</v>
      </c>
      <c r="T236" s="82">
        <v>10.79</v>
      </c>
      <c r="U236" s="80">
        <f t="shared" si="13"/>
        <v>211.93999999999997</v>
      </c>
    </row>
    <row r="237" spans="1:21" x14ac:dyDescent="0.2">
      <c r="A237" s="76" t="e">
        <f>+VLOOKUP(B237,#REF!,2,FALSE)</f>
        <v>#REF!</v>
      </c>
      <c r="B237" s="8" t="str">
        <f t="shared" si="12"/>
        <v>0101315N</v>
      </c>
      <c r="C237" s="122" t="s">
        <v>1397</v>
      </c>
      <c r="D237" t="s">
        <v>500</v>
      </c>
      <c r="E237" s="139">
        <v>44562</v>
      </c>
      <c r="F237" s="149">
        <v>200</v>
      </c>
      <c r="G237" s="142">
        <v>7.96</v>
      </c>
      <c r="H237" s="142">
        <v>104.53</v>
      </c>
      <c r="I237" s="142">
        <v>53.38</v>
      </c>
      <c r="J237" s="142">
        <v>6.44</v>
      </c>
      <c r="K237" s="81">
        <v>0</v>
      </c>
      <c r="L237" s="81">
        <v>0</v>
      </c>
      <c r="M237" s="81">
        <v>0.09</v>
      </c>
      <c r="N237" s="83">
        <v>2.58</v>
      </c>
      <c r="O237" s="81">
        <v>-0.59</v>
      </c>
      <c r="P237" s="143">
        <v>-0.42</v>
      </c>
      <c r="Q237" s="79">
        <f t="shared" si="14"/>
        <v>173.97000000000003</v>
      </c>
      <c r="R237" s="144">
        <v>11.7</v>
      </c>
      <c r="S237" s="84">
        <f t="shared" si="15"/>
        <v>185.67000000000002</v>
      </c>
      <c r="T237" s="82">
        <v>10.69</v>
      </c>
      <c r="U237" s="80">
        <f t="shared" si="13"/>
        <v>196.36</v>
      </c>
    </row>
    <row r="238" spans="1:21" x14ac:dyDescent="0.2">
      <c r="A238" s="76" t="e">
        <f>+VLOOKUP(B238,#REF!,2,FALSE)</f>
        <v>#REF!</v>
      </c>
      <c r="B238" s="8" t="str">
        <f t="shared" si="12"/>
        <v>7000394N</v>
      </c>
      <c r="C238" s="122" t="s">
        <v>1519</v>
      </c>
      <c r="D238" t="s">
        <v>1520</v>
      </c>
      <c r="E238" s="139">
        <v>44562</v>
      </c>
      <c r="F238" s="149">
        <v>159</v>
      </c>
      <c r="G238" s="142">
        <v>13.65</v>
      </c>
      <c r="H238" s="142">
        <v>189.07</v>
      </c>
      <c r="I238" s="142">
        <v>58.92</v>
      </c>
      <c r="J238" s="142">
        <v>3.28</v>
      </c>
      <c r="K238" s="81">
        <v>0</v>
      </c>
      <c r="L238" s="81">
        <v>0</v>
      </c>
      <c r="M238" s="81">
        <v>0.5</v>
      </c>
      <c r="N238" s="83">
        <v>3.97</v>
      </c>
      <c r="O238" s="81">
        <v>-1.08</v>
      </c>
      <c r="P238" s="143">
        <v>-0.76</v>
      </c>
      <c r="Q238" s="79">
        <f t="shared" si="14"/>
        <v>267.55</v>
      </c>
      <c r="R238" s="144">
        <v>21.6</v>
      </c>
      <c r="S238" s="84">
        <f t="shared" si="15"/>
        <v>289.15000000000003</v>
      </c>
      <c r="T238" s="82">
        <v>16.72</v>
      </c>
      <c r="U238" s="80">
        <f t="shared" si="13"/>
        <v>305.87</v>
      </c>
    </row>
    <row r="239" spans="1:21" x14ac:dyDescent="0.2">
      <c r="A239" s="76" t="e">
        <f>+VLOOKUP(B239,#REF!,2,FALSE)</f>
        <v>#REF!</v>
      </c>
      <c r="B239" s="8" t="str">
        <f t="shared" si="12"/>
        <v>5556302N</v>
      </c>
      <c r="C239" s="122" t="s">
        <v>503</v>
      </c>
      <c r="D239" t="s">
        <v>504</v>
      </c>
      <c r="E239" s="139">
        <v>44562</v>
      </c>
      <c r="F239" s="149">
        <v>203</v>
      </c>
      <c r="G239" s="142">
        <v>6.58</v>
      </c>
      <c r="H239" s="142">
        <v>122.52</v>
      </c>
      <c r="I239" s="142">
        <v>56.99</v>
      </c>
      <c r="J239" s="142">
        <v>6.95</v>
      </c>
      <c r="K239" s="81">
        <v>0</v>
      </c>
      <c r="L239" s="81">
        <v>0</v>
      </c>
      <c r="M239" s="81">
        <v>2.4700000000000002</v>
      </c>
      <c r="N239" s="83">
        <v>2.93</v>
      </c>
      <c r="O239" s="81">
        <v>-1.1499999999999999</v>
      </c>
      <c r="P239" s="143">
        <v>-0.52</v>
      </c>
      <c r="Q239" s="79">
        <f t="shared" si="14"/>
        <v>196.76999999999998</v>
      </c>
      <c r="R239" s="144">
        <v>22.96</v>
      </c>
      <c r="S239" s="84">
        <f t="shared" si="15"/>
        <v>219.73</v>
      </c>
      <c r="T239" s="82">
        <v>14.4</v>
      </c>
      <c r="U239" s="80">
        <f t="shared" si="13"/>
        <v>234.13</v>
      </c>
    </row>
    <row r="240" spans="1:21" x14ac:dyDescent="0.2">
      <c r="A240" s="76" t="e">
        <f>+VLOOKUP(B240,#REF!,2,FALSE)</f>
        <v>#REF!</v>
      </c>
      <c r="B240" s="8" t="str">
        <f t="shared" si="12"/>
        <v>1401340N</v>
      </c>
      <c r="C240" s="122" t="s">
        <v>1437</v>
      </c>
      <c r="D240" t="s">
        <v>1454</v>
      </c>
      <c r="E240" s="139">
        <v>44562</v>
      </c>
      <c r="F240" s="149">
        <v>173</v>
      </c>
      <c r="G240" s="142">
        <v>5.92</v>
      </c>
      <c r="H240" s="142">
        <v>121.07</v>
      </c>
      <c r="I240" s="142">
        <v>50.27</v>
      </c>
      <c r="J240" s="142">
        <v>4.51</v>
      </c>
      <c r="K240" s="81">
        <v>0</v>
      </c>
      <c r="L240" s="81">
        <v>0</v>
      </c>
      <c r="M240" s="81">
        <v>2.4</v>
      </c>
      <c r="N240" s="83">
        <v>2.76</v>
      </c>
      <c r="O240" s="81">
        <v>-0.46</v>
      </c>
      <c r="P240" s="143">
        <v>-0.37</v>
      </c>
      <c r="Q240" s="79">
        <f t="shared" si="14"/>
        <v>186.09999999999997</v>
      </c>
      <c r="R240" s="144">
        <v>9.24</v>
      </c>
      <c r="S240" s="84">
        <f t="shared" si="15"/>
        <v>195.33999999999997</v>
      </c>
      <c r="T240" s="82">
        <v>11.92</v>
      </c>
      <c r="U240" s="80">
        <f t="shared" si="13"/>
        <v>207.25999999999996</v>
      </c>
    </row>
    <row r="241" spans="1:21" x14ac:dyDescent="0.2">
      <c r="A241" s="76" t="e">
        <f>+VLOOKUP(B241,#REF!,2,FALSE)</f>
        <v>#REF!</v>
      </c>
      <c r="B241" s="8" t="str">
        <f t="shared" si="12"/>
        <v>5153309N</v>
      </c>
      <c r="C241" s="122" t="s">
        <v>505</v>
      </c>
      <c r="D241" t="s">
        <v>506</v>
      </c>
      <c r="E241" s="139">
        <v>44562</v>
      </c>
      <c r="F241" s="149">
        <v>320</v>
      </c>
      <c r="G241" s="142">
        <v>11.46</v>
      </c>
      <c r="H241" s="142">
        <v>159.44999999999999</v>
      </c>
      <c r="I241" s="142">
        <v>66.58</v>
      </c>
      <c r="J241" s="142">
        <v>2.13</v>
      </c>
      <c r="K241" s="81">
        <v>0</v>
      </c>
      <c r="L241" s="81">
        <v>0</v>
      </c>
      <c r="M241" s="81">
        <v>0</v>
      </c>
      <c r="N241" s="83">
        <v>3.58</v>
      </c>
      <c r="O241" s="81">
        <v>-1.71</v>
      </c>
      <c r="P241" s="143">
        <v>-0.73</v>
      </c>
      <c r="Q241" s="79">
        <f t="shared" si="14"/>
        <v>240.76000000000002</v>
      </c>
      <c r="R241" s="144">
        <v>34.270000000000003</v>
      </c>
      <c r="S241" s="84">
        <f t="shared" si="15"/>
        <v>275.03000000000003</v>
      </c>
      <c r="T241" s="82">
        <v>18.309999999999999</v>
      </c>
      <c r="U241" s="80">
        <f t="shared" si="13"/>
        <v>293.34000000000003</v>
      </c>
    </row>
    <row r="242" spans="1:21" x14ac:dyDescent="0.2">
      <c r="A242" s="76" t="e">
        <f>+VLOOKUP(B242,#REF!,2,FALSE)</f>
        <v>#REF!</v>
      </c>
      <c r="B242" s="8" t="str">
        <f t="shared" si="12"/>
        <v>4921302N</v>
      </c>
      <c r="C242" s="122" t="s">
        <v>507</v>
      </c>
      <c r="D242" t="s">
        <v>508</v>
      </c>
      <c r="E242" s="139">
        <v>44562</v>
      </c>
      <c r="F242" s="149">
        <v>160</v>
      </c>
      <c r="G242" s="142">
        <v>9.19</v>
      </c>
      <c r="H242" s="142">
        <v>97.1</v>
      </c>
      <c r="I242" s="142">
        <v>51.26</v>
      </c>
      <c r="J242" s="142">
        <v>7.31</v>
      </c>
      <c r="K242" s="81">
        <v>0</v>
      </c>
      <c r="L242" s="81">
        <v>0</v>
      </c>
      <c r="M242" s="81">
        <v>1.1399999999999999</v>
      </c>
      <c r="N242" s="83">
        <v>2.48</v>
      </c>
      <c r="O242" s="81">
        <v>-0.6</v>
      </c>
      <c r="P242" s="143">
        <v>-0.43</v>
      </c>
      <c r="Q242" s="79">
        <f t="shared" si="14"/>
        <v>167.44999999999996</v>
      </c>
      <c r="R242" s="144">
        <v>11.98</v>
      </c>
      <c r="S242" s="84">
        <f t="shared" si="15"/>
        <v>179.42999999999995</v>
      </c>
      <c r="T242" s="82">
        <v>11.44</v>
      </c>
      <c r="U242" s="80">
        <f t="shared" si="13"/>
        <v>190.86999999999995</v>
      </c>
    </row>
    <row r="243" spans="1:21" x14ac:dyDescent="0.2">
      <c r="A243" s="76" t="e">
        <f>+VLOOKUP(B243,#REF!,2,FALSE)</f>
        <v>#REF!</v>
      </c>
      <c r="B243" s="8" t="str">
        <f t="shared" si="12"/>
        <v>0302302N</v>
      </c>
      <c r="C243" s="122" t="s">
        <v>509</v>
      </c>
      <c r="D243" t="s">
        <v>510</v>
      </c>
      <c r="E243" s="139">
        <v>44562</v>
      </c>
      <c r="F243" s="149">
        <v>150</v>
      </c>
      <c r="G243" s="142">
        <v>4.88</v>
      </c>
      <c r="H243" s="142">
        <v>90.91</v>
      </c>
      <c r="I243" s="142">
        <v>50.46</v>
      </c>
      <c r="J243" s="142">
        <v>2.5299999999999998</v>
      </c>
      <c r="K243" s="81">
        <v>0</v>
      </c>
      <c r="L243" s="81">
        <v>0</v>
      </c>
      <c r="M243" s="81">
        <v>3.34</v>
      </c>
      <c r="N243" s="83">
        <v>2.27</v>
      </c>
      <c r="O243" s="81">
        <v>-0.41</v>
      </c>
      <c r="P243" s="143">
        <v>-0.47</v>
      </c>
      <c r="Q243" s="79">
        <f t="shared" si="14"/>
        <v>153.51000000000002</v>
      </c>
      <c r="R243" s="144">
        <v>8.1199999999999992</v>
      </c>
      <c r="S243" s="84">
        <f t="shared" si="15"/>
        <v>161.63000000000002</v>
      </c>
      <c r="T243" s="82">
        <v>13.42</v>
      </c>
      <c r="U243" s="80">
        <f t="shared" si="13"/>
        <v>175.05</v>
      </c>
    </row>
    <row r="244" spans="1:21" x14ac:dyDescent="0.2">
      <c r="A244" s="76" t="e">
        <f>+VLOOKUP(B244,#REF!,2,FALSE)</f>
        <v>#REF!</v>
      </c>
      <c r="B244" s="8" t="str">
        <f t="shared" si="12"/>
        <v>5022301N</v>
      </c>
      <c r="C244" s="122" t="s">
        <v>513</v>
      </c>
      <c r="D244" t="s">
        <v>514</v>
      </c>
      <c r="E244" s="139">
        <v>44562</v>
      </c>
      <c r="F244" s="149">
        <v>120</v>
      </c>
      <c r="G244" s="142">
        <v>7.81</v>
      </c>
      <c r="H244" s="142">
        <v>100.2</v>
      </c>
      <c r="I244" s="142">
        <v>53.49</v>
      </c>
      <c r="J244" s="142">
        <v>5.37</v>
      </c>
      <c r="K244" s="81">
        <v>0</v>
      </c>
      <c r="L244" s="81">
        <v>0</v>
      </c>
      <c r="M244" s="81">
        <v>0.3</v>
      </c>
      <c r="N244" s="83">
        <v>2.5</v>
      </c>
      <c r="O244" s="81">
        <v>-0.61</v>
      </c>
      <c r="P244" s="143">
        <v>-0.39</v>
      </c>
      <c r="Q244" s="79">
        <f t="shared" si="14"/>
        <v>168.67000000000002</v>
      </c>
      <c r="R244" s="144">
        <v>12.17</v>
      </c>
      <c r="S244" s="84">
        <f t="shared" si="15"/>
        <v>180.84</v>
      </c>
      <c r="T244" s="82">
        <v>11.16</v>
      </c>
      <c r="U244" s="80">
        <f t="shared" si="13"/>
        <v>192</v>
      </c>
    </row>
    <row r="245" spans="1:21" x14ac:dyDescent="0.2">
      <c r="A245" s="76" t="e">
        <f>+VLOOKUP(B245,#REF!,2,FALSE)</f>
        <v>#REF!</v>
      </c>
      <c r="B245" s="8" t="str">
        <f t="shared" si="12"/>
        <v>3353300N</v>
      </c>
      <c r="C245" s="122" t="s">
        <v>515</v>
      </c>
      <c r="D245" t="s">
        <v>516</v>
      </c>
      <c r="E245" s="139">
        <v>44562</v>
      </c>
      <c r="F245" s="149">
        <v>160</v>
      </c>
      <c r="G245" s="142">
        <v>9.9499999999999993</v>
      </c>
      <c r="H245" s="142">
        <v>102.75</v>
      </c>
      <c r="I245" s="142">
        <v>49.37</v>
      </c>
      <c r="J245" s="142">
        <v>2.15</v>
      </c>
      <c r="K245" s="81">
        <v>0</v>
      </c>
      <c r="L245" s="81">
        <v>0</v>
      </c>
      <c r="M245" s="81">
        <v>6.49</v>
      </c>
      <c r="N245" s="83">
        <v>2.56</v>
      </c>
      <c r="O245" s="81">
        <v>-0.86</v>
      </c>
      <c r="P245" s="143">
        <v>-0.48</v>
      </c>
      <c r="Q245" s="79">
        <f t="shared" si="14"/>
        <v>171.93</v>
      </c>
      <c r="R245" s="144">
        <v>17.190000000000001</v>
      </c>
      <c r="S245" s="84">
        <f t="shared" si="15"/>
        <v>189.12</v>
      </c>
      <c r="T245" s="82">
        <v>16.39</v>
      </c>
      <c r="U245" s="80">
        <f t="shared" si="13"/>
        <v>205.51</v>
      </c>
    </row>
    <row r="246" spans="1:21" x14ac:dyDescent="0.2">
      <c r="A246" s="76" t="e">
        <f>+VLOOKUP(B246,#REF!,2,FALSE)</f>
        <v>#REF!</v>
      </c>
      <c r="B246" s="8" t="str">
        <f t="shared" si="12"/>
        <v>7002352N</v>
      </c>
      <c r="C246" s="122" t="s">
        <v>517</v>
      </c>
      <c r="D246" t="s">
        <v>518</v>
      </c>
      <c r="E246" s="139">
        <v>44562</v>
      </c>
      <c r="F246" s="149">
        <v>705</v>
      </c>
      <c r="G246" s="142">
        <v>25.6</v>
      </c>
      <c r="H246" s="142">
        <v>191.47</v>
      </c>
      <c r="I246" s="142">
        <v>69.900000000000006</v>
      </c>
      <c r="J246" s="142">
        <v>1.7</v>
      </c>
      <c r="K246" s="81">
        <v>0</v>
      </c>
      <c r="L246" s="81">
        <v>0</v>
      </c>
      <c r="M246" s="81">
        <v>0.04</v>
      </c>
      <c r="N246" s="83">
        <v>4.32</v>
      </c>
      <c r="O246" s="81">
        <v>-0.65</v>
      </c>
      <c r="P246" s="143">
        <v>-0.77</v>
      </c>
      <c r="Q246" s="79">
        <f t="shared" si="14"/>
        <v>291.61000000000007</v>
      </c>
      <c r="R246" s="144">
        <v>12.94</v>
      </c>
      <c r="S246" s="84">
        <f t="shared" si="15"/>
        <v>304.55000000000007</v>
      </c>
      <c r="T246" s="82">
        <v>19.46</v>
      </c>
      <c r="U246" s="80">
        <f t="shared" si="13"/>
        <v>324.01000000000005</v>
      </c>
    </row>
    <row r="247" spans="1:21" x14ac:dyDescent="0.2">
      <c r="A247" s="76" t="e">
        <f>+VLOOKUP(B247,#REF!,2,FALSE)</f>
        <v>#REF!</v>
      </c>
      <c r="B247" s="8" t="str">
        <f t="shared" si="12"/>
        <v>5151318N</v>
      </c>
      <c r="C247" s="122" t="s">
        <v>519</v>
      </c>
      <c r="D247" t="s">
        <v>520</v>
      </c>
      <c r="E247" s="139">
        <v>44562</v>
      </c>
      <c r="F247" s="149">
        <v>120</v>
      </c>
      <c r="G247" s="142">
        <v>21.51</v>
      </c>
      <c r="H247" s="142">
        <v>154.53</v>
      </c>
      <c r="I247" s="142">
        <v>59.46</v>
      </c>
      <c r="J247" s="142">
        <v>3.08</v>
      </c>
      <c r="K247" s="81">
        <v>0</v>
      </c>
      <c r="L247" s="81">
        <v>0</v>
      </c>
      <c r="M247" s="81">
        <v>0</v>
      </c>
      <c r="N247" s="83">
        <v>3.56</v>
      </c>
      <c r="O247" s="81">
        <v>-1.6</v>
      </c>
      <c r="P247" s="143">
        <v>-0.84</v>
      </c>
      <c r="Q247" s="79">
        <f t="shared" si="14"/>
        <v>239.70000000000002</v>
      </c>
      <c r="R247" s="144">
        <v>32.04</v>
      </c>
      <c r="S247" s="84">
        <f t="shared" si="15"/>
        <v>271.74</v>
      </c>
      <c r="T247" s="82">
        <v>15.32</v>
      </c>
      <c r="U247" s="80">
        <f t="shared" si="13"/>
        <v>287.06</v>
      </c>
    </row>
    <row r="248" spans="1:21" x14ac:dyDescent="0.2">
      <c r="A248" s="76" t="e">
        <f>+VLOOKUP(B248,#REF!,2,FALSE)</f>
        <v>#REF!</v>
      </c>
      <c r="B248" s="8" t="str">
        <f t="shared" si="12"/>
        <v>7003346N</v>
      </c>
      <c r="C248" s="122" t="s">
        <v>521</v>
      </c>
      <c r="D248" t="s">
        <v>522</v>
      </c>
      <c r="E248" s="139">
        <v>44562</v>
      </c>
      <c r="F248" s="149">
        <v>228</v>
      </c>
      <c r="G248" s="142">
        <v>22.44</v>
      </c>
      <c r="H248" s="142">
        <v>173.85</v>
      </c>
      <c r="I248" s="142">
        <v>69.39</v>
      </c>
      <c r="J248" s="142">
        <v>3.77</v>
      </c>
      <c r="K248" s="81">
        <v>0</v>
      </c>
      <c r="L248" s="81">
        <v>0</v>
      </c>
      <c r="M248" s="81">
        <v>0.02</v>
      </c>
      <c r="N248" s="83">
        <v>4.03</v>
      </c>
      <c r="O248" s="81">
        <v>-2.94</v>
      </c>
      <c r="P248" s="143">
        <v>-0.91</v>
      </c>
      <c r="Q248" s="79">
        <f t="shared" si="14"/>
        <v>269.64999999999992</v>
      </c>
      <c r="R248" s="144">
        <v>58.73</v>
      </c>
      <c r="S248" s="84">
        <f t="shared" si="15"/>
        <v>328.37999999999994</v>
      </c>
      <c r="T248" s="82">
        <v>21.51</v>
      </c>
      <c r="U248" s="80">
        <f t="shared" si="13"/>
        <v>349.88999999999993</v>
      </c>
    </row>
    <row r="249" spans="1:21" x14ac:dyDescent="0.2">
      <c r="A249" s="76" t="e">
        <f>+VLOOKUP(B249,#REF!,2,FALSE)</f>
        <v>#REF!</v>
      </c>
      <c r="B249" s="8" t="str">
        <f t="shared" si="12"/>
        <v>0303306N</v>
      </c>
      <c r="C249" s="122" t="s">
        <v>525</v>
      </c>
      <c r="D249" t="s">
        <v>526</v>
      </c>
      <c r="E249" s="139">
        <v>44562</v>
      </c>
      <c r="F249" s="149">
        <v>122</v>
      </c>
      <c r="G249" s="142">
        <v>10.38</v>
      </c>
      <c r="H249" s="142">
        <v>110.29</v>
      </c>
      <c r="I249" s="142">
        <v>52.14</v>
      </c>
      <c r="J249" s="142">
        <v>2.91</v>
      </c>
      <c r="K249" s="81">
        <v>0</v>
      </c>
      <c r="L249" s="81">
        <v>0</v>
      </c>
      <c r="M249" s="81">
        <v>1.84</v>
      </c>
      <c r="N249" s="83">
        <v>2.66</v>
      </c>
      <c r="O249" s="81">
        <v>-1.1100000000000001</v>
      </c>
      <c r="P249" s="143">
        <v>-0.47</v>
      </c>
      <c r="Q249" s="79">
        <f t="shared" si="14"/>
        <v>178.64</v>
      </c>
      <c r="R249" s="144">
        <v>22.29</v>
      </c>
      <c r="S249" s="84">
        <f t="shared" si="15"/>
        <v>200.92999999999998</v>
      </c>
      <c r="T249" s="82">
        <v>16.95</v>
      </c>
      <c r="U249" s="80">
        <f t="shared" si="13"/>
        <v>217.87999999999997</v>
      </c>
    </row>
    <row r="250" spans="1:21" x14ac:dyDescent="0.2">
      <c r="A250" s="76" t="e">
        <f>+VLOOKUP(B250,#REF!,2,FALSE)</f>
        <v>#REF!</v>
      </c>
      <c r="B250" s="8" t="str">
        <f t="shared" si="12"/>
        <v>7000313N</v>
      </c>
      <c r="C250" s="122" t="s">
        <v>529</v>
      </c>
      <c r="D250" t="s">
        <v>530</v>
      </c>
      <c r="E250" s="139">
        <v>44562</v>
      </c>
      <c r="F250" s="149">
        <v>30</v>
      </c>
      <c r="G250" s="142">
        <v>22.53</v>
      </c>
      <c r="H250" s="142">
        <v>125.13</v>
      </c>
      <c r="I250" s="142">
        <v>57.83</v>
      </c>
      <c r="J250" s="142">
        <v>1.26</v>
      </c>
      <c r="K250" s="81">
        <v>0</v>
      </c>
      <c r="L250" s="81">
        <v>0</v>
      </c>
      <c r="M250" s="81">
        <v>0</v>
      </c>
      <c r="N250" s="83">
        <v>3.09</v>
      </c>
      <c r="O250" s="81">
        <v>-2.13</v>
      </c>
      <c r="P250" s="143">
        <v>-0.78</v>
      </c>
      <c r="Q250" s="79">
        <f t="shared" si="14"/>
        <v>206.93</v>
      </c>
      <c r="R250" s="144">
        <v>42.52</v>
      </c>
      <c r="S250" s="84">
        <f t="shared" si="15"/>
        <v>249.45000000000002</v>
      </c>
      <c r="T250" s="82">
        <v>14.57</v>
      </c>
      <c r="U250" s="80">
        <f t="shared" si="13"/>
        <v>264.02000000000004</v>
      </c>
    </row>
    <row r="251" spans="1:21" x14ac:dyDescent="0.2">
      <c r="A251" s="76" t="e">
        <f>+VLOOKUP(B251,#REF!,2,FALSE)</f>
        <v>#REF!</v>
      </c>
      <c r="B251" s="8" t="str">
        <f t="shared" si="12"/>
        <v>5151317N</v>
      </c>
      <c r="C251" s="122" t="s">
        <v>531</v>
      </c>
      <c r="D251" t="s">
        <v>532</v>
      </c>
      <c r="E251" s="139">
        <v>44562</v>
      </c>
      <c r="F251" s="149">
        <v>60</v>
      </c>
      <c r="G251" s="142">
        <v>10.97</v>
      </c>
      <c r="H251" s="142">
        <v>117.5</v>
      </c>
      <c r="I251" s="142">
        <v>58.72</v>
      </c>
      <c r="J251" s="142">
        <v>0</v>
      </c>
      <c r="K251" s="81">
        <v>0</v>
      </c>
      <c r="L251" s="81">
        <v>0</v>
      </c>
      <c r="M251" s="81">
        <v>0.9</v>
      </c>
      <c r="N251" s="83">
        <v>2.81</v>
      </c>
      <c r="O251" s="81">
        <v>-3.18</v>
      </c>
      <c r="P251" s="143">
        <v>-0.74</v>
      </c>
      <c r="Q251" s="79">
        <f t="shared" si="14"/>
        <v>186.98</v>
      </c>
      <c r="R251" s="144">
        <v>63.64</v>
      </c>
      <c r="S251" s="84">
        <f t="shared" si="15"/>
        <v>250.62</v>
      </c>
      <c r="T251" s="82">
        <v>11.72</v>
      </c>
      <c r="U251" s="80">
        <f t="shared" si="13"/>
        <v>262.34000000000003</v>
      </c>
    </row>
    <row r="252" spans="1:21" x14ac:dyDescent="0.2">
      <c r="A252" s="76" t="e">
        <f>+VLOOKUP(B252,#REF!,2,FALSE)</f>
        <v>#REF!</v>
      </c>
      <c r="B252" s="8" t="str">
        <f t="shared" si="12"/>
        <v>1427000N</v>
      </c>
      <c r="C252" s="122" t="s">
        <v>533</v>
      </c>
      <c r="D252" t="s">
        <v>534</v>
      </c>
      <c r="E252" s="139">
        <v>44562</v>
      </c>
      <c r="F252" s="149">
        <v>80</v>
      </c>
      <c r="G252" s="142">
        <v>5.5</v>
      </c>
      <c r="H252" s="142">
        <v>119.21</v>
      </c>
      <c r="I252" s="142">
        <v>60.38</v>
      </c>
      <c r="J252" s="142">
        <v>1.92</v>
      </c>
      <c r="K252" s="81">
        <v>0</v>
      </c>
      <c r="L252" s="81">
        <v>0</v>
      </c>
      <c r="M252" s="81">
        <v>0.18</v>
      </c>
      <c r="N252" s="83">
        <v>2.8</v>
      </c>
      <c r="O252" s="81">
        <v>-0.48</v>
      </c>
      <c r="P252" s="143">
        <v>-0.48</v>
      </c>
      <c r="Q252" s="79">
        <f t="shared" si="14"/>
        <v>189.03000000000003</v>
      </c>
      <c r="R252" s="144">
        <v>9.5</v>
      </c>
      <c r="S252" s="84">
        <f t="shared" si="15"/>
        <v>198.53000000000003</v>
      </c>
      <c r="T252" s="82">
        <v>18.43</v>
      </c>
      <c r="U252" s="80">
        <f t="shared" si="13"/>
        <v>216.96000000000004</v>
      </c>
    </row>
    <row r="253" spans="1:21" x14ac:dyDescent="0.2">
      <c r="A253" s="76" t="e">
        <f>+VLOOKUP(B253,#REF!,2,FALSE)</f>
        <v>#REF!</v>
      </c>
      <c r="B253" s="8" t="str">
        <f t="shared" si="12"/>
        <v>2750304N</v>
      </c>
      <c r="C253" s="122" t="s">
        <v>535</v>
      </c>
      <c r="D253" t="s">
        <v>536</v>
      </c>
      <c r="E253" s="139">
        <v>44562</v>
      </c>
      <c r="F253" s="149">
        <v>328</v>
      </c>
      <c r="G253" s="142">
        <v>16.149999999999999</v>
      </c>
      <c r="H253" s="142">
        <v>119.14</v>
      </c>
      <c r="I253" s="142">
        <v>60.2</v>
      </c>
      <c r="J253" s="142">
        <v>2.81</v>
      </c>
      <c r="K253" s="81">
        <v>0</v>
      </c>
      <c r="L253" s="81">
        <v>0</v>
      </c>
      <c r="M253" s="81">
        <v>1.41</v>
      </c>
      <c r="N253" s="83">
        <v>2.99</v>
      </c>
      <c r="O253" s="81">
        <v>-3.03</v>
      </c>
      <c r="P253" s="143">
        <v>-0.62</v>
      </c>
      <c r="Q253" s="79">
        <f t="shared" si="14"/>
        <v>199.05</v>
      </c>
      <c r="R253" s="144">
        <v>60.6</v>
      </c>
      <c r="S253" s="84">
        <f t="shared" si="15"/>
        <v>259.65000000000003</v>
      </c>
      <c r="T253" s="82">
        <v>25.99</v>
      </c>
      <c r="U253" s="80">
        <f t="shared" si="13"/>
        <v>285.64000000000004</v>
      </c>
    </row>
    <row r="254" spans="1:21" x14ac:dyDescent="0.2">
      <c r="A254" s="76" t="e">
        <f>+VLOOKUP(B254,#REF!,2,FALSE)</f>
        <v>#REF!</v>
      </c>
      <c r="B254" s="8" t="str">
        <f t="shared" si="12"/>
        <v>3301309N</v>
      </c>
      <c r="C254" s="122" t="s">
        <v>543</v>
      </c>
      <c r="D254" t="s">
        <v>544</v>
      </c>
      <c r="E254" s="139">
        <v>44562</v>
      </c>
      <c r="F254" s="149">
        <v>132</v>
      </c>
      <c r="G254" s="142">
        <v>10.1</v>
      </c>
      <c r="H254" s="142">
        <v>109.15</v>
      </c>
      <c r="I254" s="142">
        <v>53.31</v>
      </c>
      <c r="J254" s="142">
        <v>2.94</v>
      </c>
      <c r="K254" s="81">
        <v>0</v>
      </c>
      <c r="L254" s="81">
        <v>0</v>
      </c>
      <c r="M254" s="81">
        <v>0.03</v>
      </c>
      <c r="N254" s="83">
        <v>2.63</v>
      </c>
      <c r="O254" s="81">
        <v>-1.67</v>
      </c>
      <c r="P254" s="143">
        <v>-0.56000000000000005</v>
      </c>
      <c r="Q254" s="79">
        <f t="shared" si="14"/>
        <v>175.93</v>
      </c>
      <c r="R254" s="144">
        <v>33.43</v>
      </c>
      <c r="S254" s="84">
        <f t="shared" si="15"/>
        <v>209.36</v>
      </c>
      <c r="T254" s="82">
        <v>17.850000000000001</v>
      </c>
      <c r="U254" s="80">
        <f t="shared" si="13"/>
        <v>227.21</v>
      </c>
    </row>
    <row r="255" spans="1:21" x14ac:dyDescent="0.2">
      <c r="A255" s="76" t="e">
        <f>+VLOOKUP(B255,#REF!,2,FALSE)</f>
        <v>#REF!</v>
      </c>
      <c r="B255" s="8" t="str">
        <f t="shared" si="12"/>
        <v>3225303N</v>
      </c>
      <c r="C255" s="122" t="s">
        <v>547</v>
      </c>
      <c r="D255" t="s">
        <v>548</v>
      </c>
      <c r="E255" s="139">
        <v>44562</v>
      </c>
      <c r="F255" s="149">
        <v>280</v>
      </c>
      <c r="G255" s="142">
        <v>15.95</v>
      </c>
      <c r="H255" s="142">
        <v>112.21</v>
      </c>
      <c r="I255" s="142">
        <v>49.62</v>
      </c>
      <c r="J255" s="142">
        <v>2.36</v>
      </c>
      <c r="K255" s="81">
        <v>0</v>
      </c>
      <c r="L255" s="81">
        <v>-3.87</v>
      </c>
      <c r="M255" s="81">
        <v>1.81</v>
      </c>
      <c r="N255" s="83">
        <v>2.72</v>
      </c>
      <c r="O255" s="81">
        <v>-0.5</v>
      </c>
      <c r="P255" s="143">
        <v>-0.47</v>
      </c>
      <c r="Q255" s="79">
        <f t="shared" si="14"/>
        <v>179.83</v>
      </c>
      <c r="R255" s="144">
        <v>9.98</v>
      </c>
      <c r="S255" s="84">
        <f t="shared" si="15"/>
        <v>189.81</v>
      </c>
      <c r="T255" s="82">
        <v>13.64</v>
      </c>
      <c r="U255" s="80">
        <f t="shared" si="13"/>
        <v>203.45</v>
      </c>
    </row>
    <row r="256" spans="1:21" x14ac:dyDescent="0.2">
      <c r="A256" s="76" t="e">
        <f>+VLOOKUP(B256,#REF!,2,FALSE)</f>
        <v>#REF!</v>
      </c>
      <c r="B256" s="8" t="str">
        <f t="shared" si="12"/>
        <v>5401308N</v>
      </c>
      <c r="C256" s="122" t="s">
        <v>549</v>
      </c>
      <c r="D256" t="s">
        <v>550</v>
      </c>
      <c r="E256" s="139">
        <v>44562</v>
      </c>
      <c r="F256" s="149">
        <v>48</v>
      </c>
      <c r="G256" s="142">
        <v>8.0500000000000007</v>
      </c>
      <c r="H256" s="142">
        <v>86.68</v>
      </c>
      <c r="I256" s="142">
        <v>53.34</v>
      </c>
      <c r="J256" s="142">
        <v>0</v>
      </c>
      <c r="K256" s="81">
        <v>0</v>
      </c>
      <c r="L256" s="81">
        <v>0</v>
      </c>
      <c r="M256" s="81">
        <v>0</v>
      </c>
      <c r="N256" s="83">
        <v>2.2200000000000002</v>
      </c>
      <c r="O256" s="81">
        <v>-1.91</v>
      </c>
      <c r="P256" s="143">
        <v>0</v>
      </c>
      <c r="Q256" s="79">
        <f t="shared" si="14"/>
        <v>148.38</v>
      </c>
      <c r="R256" s="144">
        <v>38.26</v>
      </c>
      <c r="S256" s="84">
        <f t="shared" si="15"/>
        <v>186.64</v>
      </c>
      <c r="T256" s="82">
        <v>8.6300000000000008</v>
      </c>
      <c r="U256" s="80">
        <f t="shared" si="13"/>
        <v>195.26999999999998</v>
      </c>
    </row>
    <row r="257" spans="1:21" x14ac:dyDescent="0.2">
      <c r="A257" s="76" t="e">
        <f>+VLOOKUP(B257,#REF!,2,FALSE)</f>
        <v>#REF!</v>
      </c>
      <c r="B257" s="8" t="str">
        <f t="shared" si="12"/>
        <v>5932300N</v>
      </c>
      <c r="C257" s="122" t="s">
        <v>551</v>
      </c>
      <c r="D257" t="s">
        <v>552</v>
      </c>
      <c r="E257" s="139">
        <v>44562</v>
      </c>
      <c r="F257" s="149">
        <v>0</v>
      </c>
      <c r="G257" s="142">
        <v>11.29</v>
      </c>
      <c r="H257" s="142">
        <v>123.03</v>
      </c>
      <c r="I257" s="142">
        <v>59.22</v>
      </c>
      <c r="J257" s="142">
        <v>0</v>
      </c>
      <c r="K257" s="81">
        <v>0</v>
      </c>
      <c r="L257" s="81">
        <v>0</v>
      </c>
      <c r="M257" s="81">
        <v>0</v>
      </c>
      <c r="N257" s="83">
        <v>2.9</v>
      </c>
      <c r="O257" s="81">
        <v>0</v>
      </c>
      <c r="P257" s="143">
        <v>-0.46</v>
      </c>
      <c r="Q257" s="79">
        <f t="shared" si="14"/>
        <v>195.98</v>
      </c>
      <c r="R257" s="144">
        <v>0</v>
      </c>
      <c r="S257" s="84">
        <f t="shared" si="15"/>
        <v>195.98</v>
      </c>
      <c r="T257" s="82">
        <v>42.91</v>
      </c>
      <c r="U257" s="80">
        <f t="shared" si="13"/>
        <v>238.89</v>
      </c>
    </row>
    <row r="258" spans="1:21" x14ac:dyDescent="0.2">
      <c r="A258" s="76" t="e">
        <f>+VLOOKUP(B258,#REF!,2,FALSE)</f>
        <v>#REF!</v>
      </c>
      <c r="B258" s="8" t="str">
        <f t="shared" si="12"/>
        <v>7001803N</v>
      </c>
      <c r="C258" s="122" t="s">
        <v>1438</v>
      </c>
      <c r="D258" t="s">
        <v>1455</v>
      </c>
      <c r="E258" s="139">
        <v>44562</v>
      </c>
      <c r="F258" s="149">
        <v>271</v>
      </c>
      <c r="G258" s="142">
        <v>22.76</v>
      </c>
      <c r="H258" s="142">
        <v>239.47</v>
      </c>
      <c r="I258" s="142">
        <v>62.37</v>
      </c>
      <c r="J258" s="142">
        <v>2.4700000000000002</v>
      </c>
      <c r="K258" s="81">
        <v>0</v>
      </c>
      <c r="L258" s="81">
        <v>-8.5</v>
      </c>
      <c r="M258" s="81">
        <v>0</v>
      </c>
      <c r="N258" s="83">
        <v>4.8</v>
      </c>
      <c r="O258" s="81">
        <v>-4.9400000000000004</v>
      </c>
      <c r="P258" s="143">
        <v>-0.76</v>
      </c>
      <c r="Q258" s="79">
        <f t="shared" si="14"/>
        <v>317.67000000000007</v>
      </c>
      <c r="R258" s="144">
        <v>98.73</v>
      </c>
      <c r="S258" s="84">
        <f t="shared" si="15"/>
        <v>416.40000000000009</v>
      </c>
      <c r="T258" s="82">
        <v>18.07</v>
      </c>
      <c r="U258" s="80">
        <f t="shared" si="13"/>
        <v>434.47000000000008</v>
      </c>
    </row>
    <row r="259" spans="1:21" x14ac:dyDescent="0.2">
      <c r="A259" s="76" t="e">
        <f>+VLOOKUP(B259,#REF!,2,FALSE)</f>
        <v>#REF!</v>
      </c>
      <c r="B259" s="8" t="str">
        <f t="shared" si="12"/>
        <v>5906300N</v>
      </c>
      <c r="C259" s="122" t="s">
        <v>555</v>
      </c>
      <c r="D259" t="s">
        <v>556</v>
      </c>
      <c r="E259" s="139">
        <v>44562</v>
      </c>
      <c r="F259" s="149">
        <v>120</v>
      </c>
      <c r="G259" s="142">
        <v>9.91</v>
      </c>
      <c r="H259" s="142">
        <v>87.46</v>
      </c>
      <c r="I259" s="142">
        <v>54.39</v>
      </c>
      <c r="J259" s="142">
        <v>0</v>
      </c>
      <c r="K259" s="81">
        <v>0</v>
      </c>
      <c r="L259" s="81">
        <v>0</v>
      </c>
      <c r="M259" s="81">
        <v>0</v>
      </c>
      <c r="N259" s="83">
        <v>2.27</v>
      </c>
      <c r="O259" s="81">
        <v>-1.07</v>
      </c>
      <c r="P259" s="143">
        <v>-0.56999999999999995</v>
      </c>
      <c r="Q259" s="79">
        <f t="shared" si="14"/>
        <v>152.39000000000001</v>
      </c>
      <c r="R259" s="144">
        <v>21.38</v>
      </c>
      <c r="S259" s="84">
        <f t="shared" si="15"/>
        <v>173.77</v>
      </c>
      <c r="T259" s="82">
        <v>34.65</v>
      </c>
      <c r="U259" s="80">
        <f t="shared" si="13"/>
        <v>208.42000000000002</v>
      </c>
    </row>
    <row r="260" spans="1:21" x14ac:dyDescent="0.2">
      <c r="A260" s="76" t="e">
        <f>+VLOOKUP(B260,#REF!,2,FALSE)</f>
        <v>#REF!</v>
      </c>
      <c r="B260" s="8" t="str">
        <f t="shared" si="12"/>
        <v>7000372N</v>
      </c>
      <c r="C260" s="122" t="s">
        <v>557</v>
      </c>
      <c r="D260" t="s">
        <v>558</v>
      </c>
      <c r="E260" s="139">
        <v>44562</v>
      </c>
      <c r="F260" s="149">
        <v>720</v>
      </c>
      <c r="G260" s="142">
        <v>10.119999999999999</v>
      </c>
      <c r="H260" s="142">
        <v>177.93</v>
      </c>
      <c r="I260" s="142">
        <v>67.73</v>
      </c>
      <c r="J260" s="142">
        <v>2.5</v>
      </c>
      <c r="K260" s="81">
        <v>0</v>
      </c>
      <c r="L260" s="81">
        <v>0</v>
      </c>
      <c r="M260" s="81">
        <v>0.8</v>
      </c>
      <c r="N260" s="83">
        <v>3.88</v>
      </c>
      <c r="O260" s="81">
        <v>-1.28</v>
      </c>
      <c r="P260" s="143">
        <v>-0.68</v>
      </c>
      <c r="Q260" s="79">
        <f t="shared" si="14"/>
        <v>261.00000000000006</v>
      </c>
      <c r="R260" s="144">
        <v>25.66</v>
      </c>
      <c r="S260" s="84">
        <f t="shared" si="15"/>
        <v>286.66000000000008</v>
      </c>
      <c r="T260" s="82">
        <v>16.41</v>
      </c>
      <c r="U260" s="80">
        <f t="shared" si="13"/>
        <v>303.07000000000011</v>
      </c>
    </row>
    <row r="261" spans="1:21" x14ac:dyDescent="0.2">
      <c r="A261" s="76" t="e">
        <f>+VLOOKUP(B261,#REF!,2,FALSE)</f>
        <v>#REF!</v>
      </c>
      <c r="B261" s="8" t="str">
        <f t="shared" si="12"/>
        <v>4601305N</v>
      </c>
      <c r="C261" s="122" t="s">
        <v>561</v>
      </c>
      <c r="D261" t="s">
        <v>562</v>
      </c>
      <c r="E261" s="139">
        <v>44562</v>
      </c>
      <c r="F261" s="149">
        <v>160</v>
      </c>
      <c r="G261" s="142">
        <v>9.31</v>
      </c>
      <c r="H261" s="142">
        <v>93.21</v>
      </c>
      <c r="I261" s="142">
        <v>53.15</v>
      </c>
      <c r="J261" s="142">
        <v>3.21</v>
      </c>
      <c r="K261" s="81">
        <v>0</v>
      </c>
      <c r="L261" s="81">
        <v>0</v>
      </c>
      <c r="M261" s="81">
        <v>0.75</v>
      </c>
      <c r="N261" s="83">
        <v>2.39</v>
      </c>
      <c r="O261" s="81">
        <v>-1.37</v>
      </c>
      <c r="P261" s="143">
        <v>-0.56000000000000005</v>
      </c>
      <c r="Q261" s="79">
        <f t="shared" si="14"/>
        <v>160.08999999999997</v>
      </c>
      <c r="R261" s="144">
        <v>27.43</v>
      </c>
      <c r="S261" s="84">
        <f t="shared" si="15"/>
        <v>187.51999999999998</v>
      </c>
      <c r="T261" s="82">
        <v>22.27</v>
      </c>
      <c r="U261" s="80">
        <f t="shared" si="13"/>
        <v>209.79</v>
      </c>
    </row>
    <row r="262" spans="1:21" x14ac:dyDescent="0.2">
      <c r="A262" s="76" t="e">
        <f>+VLOOKUP(B262,#REF!,2,FALSE)</f>
        <v>#REF!</v>
      </c>
      <c r="B262" s="8" t="str">
        <f t="shared" si="12"/>
        <v>2701345N</v>
      </c>
      <c r="C262" s="122" t="s">
        <v>565</v>
      </c>
      <c r="D262" t="s">
        <v>566</v>
      </c>
      <c r="E262" s="139">
        <v>44562</v>
      </c>
      <c r="F262" s="149">
        <v>147</v>
      </c>
      <c r="G262" s="142">
        <v>9.24</v>
      </c>
      <c r="H262" s="142">
        <v>117.96</v>
      </c>
      <c r="I262" s="142">
        <v>52.18</v>
      </c>
      <c r="J262" s="142">
        <v>5.0999999999999996</v>
      </c>
      <c r="K262" s="81">
        <v>0</v>
      </c>
      <c r="L262" s="81">
        <v>0</v>
      </c>
      <c r="M262" s="81">
        <v>0.67</v>
      </c>
      <c r="N262" s="83">
        <v>2.77</v>
      </c>
      <c r="O262" s="81">
        <v>-0.95</v>
      </c>
      <c r="P262" s="143">
        <v>-0.48</v>
      </c>
      <c r="Q262" s="79">
        <f t="shared" si="14"/>
        <v>186.49</v>
      </c>
      <c r="R262" s="144">
        <v>18.97</v>
      </c>
      <c r="S262" s="84">
        <f t="shared" si="15"/>
        <v>205.46</v>
      </c>
      <c r="T262" s="82">
        <v>12.5</v>
      </c>
      <c r="U262" s="80">
        <f t="shared" si="13"/>
        <v>217.96</v>
      </c>
    </row>
    <row r="263" spans="1:21" x14ac:dyDescent="0.2">
      <c r="A263" s="76" t="e">
        <f>+VLOOKUP(B263,#REF!,2,FALSE)</f>
        <v>#REF!</v>
      </c>
      <c r="B263" s="8" t="str">
        <f t="shared" ref="B263:B326" si="16">LEFT(C263,7)&amp;"N"</f>
        <v>7000370N</v>
      </c>
      <c r="C263" s="122" t="s">
        <v>567</v>
      </c>
      <c r="D263" t="s">
        <v>568</v>
      </c>
      <c r="E263" s="139">
        <v>44562</v>
      </c>
      <c r="F263" s="149">
        <v>240</v>
      </c>
      <c r="G263" s="142">
        <v>7.14</v>
      </c>
      <c r="H263" s="142">
        <v>233.82</v>
      </c>
      <c r="I263" s="142">
        <v>59</v>
      </c>
      <c r="J263" s="142">
        <v>2.3199999999999998</v>
      </c>
      <c r="K263" s="81">
        <v>0</v>
      </c>
      <c r="L263" s="81">
        <v>0</v>
      </c>
      <c r="M263" s="81">
        <v>0</v>
      </c>
      <c r="N263" s="83">
        <v>4.53</v>
      </c>
      <c r="O263" s="81">
        <v>-1.29</v>
      </c>
      <c r="P263" s="143">
        <v>-0.6</v>
      </c>
      <c r="Q263" s="79">
        <f t="shared" si="14"/>
        <v>304.9199999999999</v>
      </c>
      <c r="R263" s="144">
        <v>25.76</v>
      </c>
      <c r="S263" s="84">
        <f t="shared" si="15"/>
        <v>330.67999999999989</v>
      </c>
      <c r="T263" s="82">
        <v>18.25</v>
      </c>
      <c r="U263" s="80">
        <f t="shared" si="13"/>
        <v>348.92999999999989</v>
      </c>
    </row>
    <row r="264" spans="1:21" x14ac:dyDescent="0.2">
      <c r="A264" s="76" t="e">
        <f>+VLOOKUP(B264,#REF!,2,FALSE)</f>
        <v>#REF!</v>
      </c>
      <c r="B264" s="8" t="str">
        <f t="shared" si="16"/>
        <v>2701363N</v>
      </c>
      <c r="C264" s="122" t="s">
        <v>1487</v>
      </c>
      <c r="D264" t="s">
        <v>1488</v>
      </c>
      <c r="E264" s="139">
        <v>44562</v>
      </c>
      <c r="F264" s="149">
        <v>40</v>
      </c>
      <c r="G264" s="142">
        <v>5.29</v>
      </c>
      <c r="H264" s="142">
        <v>120.15</v>
      </c>
      <c r="I264" s="142">
        <v>52.66</v>
      </c>
      <c r="J264" s="142">
        <v>2.0699999999999998</v>
      </c>
      <c r="K264" s="81">
        <v>0</v>
      </c>
      <c r="L264" s="81">
        <v>0</v>
      </c>
      <c r="M264" s="81">
        <v>2.5099999999999998</v>
      </c>
      <c r="N264" s="83">
        <v>2.73</v>
      </c>
      <c r="O264" s="81">
        <v>-0.59</v>
      </c>
      <c r="P264" s="143">
        <v>-0.48</v>
      </c>
      <c r="Q264" s="79">
        <f t="shared" si="14"/>
        <v>184.34</v>
      </c>
      <c r="R264" s="144">
        <v>11.85</v>
      </c>
      <c r="S264" s="84">
        <f t="shared" si="15"/>
        <v>196.19</v>
      </c>
      <c r="T264" s="82">
        <v>13.31</v>
      </c>
      <c r="U264" s="80">
        <f t="shared" si="13"/>
        <v>209.5</v>
      </c>
    </row>
    <row r="265" spans="1:21" x14ac:dyDescent="0.2">
      <c r="A265" s="76" t="e">
        <f>+VLOOKUP(B265,#REF!,2,FALSE)</f>
        <v>#REF!</v>
      </c>
      <c r="B265" s="8" t="str">
        <f t="shared" si="16"/>
        <v>2701362N</v>
      </c>
      <c r="C265" s="122" t="s">
        <v>1489</v>
      </c>
      <c r="D265" t="s">
        <v>1490</v>
      </c>
      <c r="E265" s="139">
        <v>44562</v>
      </c>
      <c r="F265" s="149">
        <v>40</v>
      </c>
      <c r="G265" s="142">
        <v>5.26</v>
      </c>
      <c r="H265" s="142">
        <v>119.01</v>
      </c>
      <c r="I265" s="142">
        <v>51.91</v>
      </c>
      <c r="J265" s="142">
        <v>3.6</v>
      </c>
      <c r="K265" s="81">
        <v>0</v>
      </c>
      <c r="L265" s="81">
        <v>0</v>
      </c>
      <c r="M265" s="81">
        <v>1.79</v>
      </c>
      <c r="N265" s="83">
        <v>2.72</v>
      </c>
      <c r="O265" s="81">
        <v>-0.4</v>
      </c>
      <c r="P265" s="143">
        <v>-0.46</v>
      </c>
      <c r="Q265" s="79">
        <f t="shared" si="14"/>
        <v>183.42999999999998</v>
      </c>
      <c r="R265" s="144">
        <v>8.02</v>
      </c>
      <c r="S265" s="84">
        <f t="shared" si="15"/>
        <v>191.45</v>
      </c>
      <c r="T265" s="82">
        <v>13.01</v>
      </c>
      <c r="U265" s="80">
        <f t="shared" ref="U265:U328" si="17">+S265+T265</f>
        <v>204.45999999999998</v>
      </c>
    </row>
    <row r="266" spans="1:21" x14ac:dyDescent="0.2">
      <c r="A266" s="76" t="e">
        <f>+VLOOKUP(B266,#REF!,2,FALSE)</f>
        <v>#REF!</v>
      </c>
      <c r="B266" s="8" t="str">
        <f t="shared" si="16"/>
        <v>7003385N</v>
      </c>
      <c r="C266" s="122" t="s">
        <v>577</v>
      </c>
      <c r="D266" t="s">
        <v>578</v>
      </c>
      <c r="E266" s="139">
        <v>44562</v>
      </c>
      <c r="F266" s="149">
        <v>200</v>
      </c>
      <c r="G266" s="142">
        <v>5.74</v>
      </c>
      <c r="H266" s="142">
        <v>171.77</v>
      </c>
      <c r="I266" s="142">
        <v>60.3</v>
      </c>
      <c r="J266" s="142">
        <v>4.5199999999999996</v>
      </c>
      <c r="K266" s="81">
        <v>0</v>
      </c>
      <c r="L266" s="81">
        <v>0</v>
      </c>
      <c r="M266" s="81">
        <v>0.06</v>
      </c>
      <c r="N266" s="83">
        <v>3.63</v>
      </c>
      <c r="O266" s="81">
        <v>-0.85</v>
      </c>
      <c r="P266" s="143">
        <v>-0.64</v>
      </c>
      <c r="Q266" s="79">
        <f t="shared" ref="Q266:Q329" si="18">SUM(G266:P266)</f>
        <v>244.53000000000003</v>
      </c>
      <c r="R266" s="144">
        <v>17.02</v>
      </c>
      <c r="S266" s="84">
        <f t="shared" ref="S266:S329" si="19">SUM(Q266:R266)</f>
        <v>261.55</v>
      </c>
      <c r="T266" s="82">
        <v>14.65</v>
      </c>
      <c r="U266" s="80">
        <f t="shared" si="17"/>
        <v>276.2</v>
      </c>
    </row>
    <row r="267" spans="1:21" x14ac:dyDescent="0.2">
      <c r="A267" s="76" t="e">
        <f>+VLOOKUP(B267,#REF!,2,FALSE)</f>
        <v>#REF!</v>
      </c>
      <c r="B267" s="8" t="str">
        <f t="shared" si="16"/>
        <v>1823301N</v>
      </c>
      <c r="C267" s="122" t="s">
        <v>1715</v>
      </c>
      <c r="D267" t="s">
        <v>580</v>
      </c>
      <c r="E267" s="139">
        <v>44562</v>
      </c>
      <c r="F267" s="149">
        <v>140</v>
      </c>
      <c r="G267" s="142">
        <v>6.46</v>
      </c>
      <c r="H267" s="142">
        <v>113.03</v>
      </c>
      <c r="I267" s="142">
        <v>48.44</v>
      </c>
      <c r="J267" s="142">
        <v>5.05</v>
      </c>
      <c r="K267" s="81">
        <v>0</v>
      </c>
      <c r="L267" s="81">
        <v>0</v>
      </c>
      <c r="M267" s="81">
        <v>8.66</v>
      </c>
      <c r="N267" s="83">
        <v>2.72</v>
      </c>
      <c r="O267" s="81">
        <v>-0.56000000000000005</v>
      </c>
      <c r="P267" s="143">
        <v>-0.46</v>
      </c>
      <c r="Q267" s="79">
        <f t="shared" si="18"/>
        <v>183.34</v>
      </c>
      <c r="R267" s="144">
        <v>11.17</v>
      </c>
      <c r="S267" s="84">
        <f t="shared" si="19"/>
        <v>194.51</v>
      </c>
      <c r="T267" s="82">
        <v>11.88</v>
      </c>
      <c r="U267" s="80">
        <f t="shared" si="17"/>
        <v>206.39</v>
      </c>
    </row>
    <row r="268" spans="1:21" x14ac:dyDescent="0.2">
      <c r="A268" s="76" t="e">
        <f>+VLOOKUP(B268,#REF!,2,FALSE)</f>
        <v>#REF!</v>
      </c>
      <c r="B268" s="8" t="str">
        <f t="shared" si="16"/>
        <v>2424000N</v>
      </c>
      <c r="C268" s="122" t="s">
        <v>581</v>
      </c>
      <c r="D268" t="s">
        <v>582</v>
      </c>
      <c r="E268" s="139">
        <v>44562</v>
      </c>
      <c r="F268" s="149">
        <v>160</v>
      </c>
      <c r="G268" s="142">
        <v>7.02</v>
      </c>
      <c r="H268" s="142">
        <v>127.8</v>
      </c>
      <c r="I268" s="142">
        <v>62.28</v>
      </c>
      <c r="J268" s="142">
        <v>4.1100000000000003</v>
      </c>
      <c r="K268" s="81">
        <v>0</v>
      </c>
      <c r="L268" s="81">
        <v>0</v>
      </c>
      <c r="M268" s="81">
        <v>0.44</v>
      </c>
      <c r="N268" s="83">
        <v>3.01</v>
      </c>
      <c r="O268" s="81">
        <v>-0.74</v>
      </c>
      <c r="P268" s="143">
        <v>-0.52</v>
      </c>
      <c r="Q268" s="79">
        <f t="shared" si="18"/>
        <v>203.39999999999998</v>
      </c>
      <c r="R268" s="144">
        <v>14.84</v>
      </c>
      <c r="S268" s="84">
        <f t="shared" si="19"/>
        <v>218.23999999999998</v>
      </c>
      <c r="T268" s="82">
        <v>13.37</v>
      </c>
      <c r="U268" s="80">
        <f t="shared" si="17"/>
        <v>231.60999999999999</v>
      </c>
    </row>
    <row r="269" spans="1:21" x14ac:dyDescent="0.2">
      <c r="A269" s="76" t="e">
        <f>+VLOOKUP(B269,#REF!,2,FALSE)</f>
        <v>#REF!</v>
      </c>
      <c r="B269" s="8" t="str">
        <f t="shared" si="16"/>
        <v>7001397N</v>
      </c>
      <c r="C269" s="122" t="s">
        <v>583</v>
      </c>
      <c r="D269" t="s">
        <v>584</v>
      </c>
      <c r="E269" s="139">
        <v>44562</v>
      </c>
      <c r="F269" s="149">
        <v>280</v>
      </c>
      <c r="G269" s="142">
        <v>8.36</v>
      </c>
      <c r="H269" s="142">
        <v>177.99</v>
      </c>
      <c r="I269" s="142">
        <v>55.02</v>
      </c>
      <c r="J269" s="142">
        <v>2.67</v>
      </c>
      <c r="K269" s="81">
        <v>0</v>
      </c>
      <c r="L269" s="81">
        <v>0</v>
      </c>
      <c r="M269" s="81">
        <v>0.73</v>
      </c>
      <c r="N269" s="83">
        <v>3.67</v>
      </c>
      <c r="O269" s="81">
        <v>-2.39</v>
      </c>
      <c r="P269" s="143">
        <v>-0.5</v>
      </c>
      <c r="Q269" s="79">
        <f t="shared" si="18"/>
        <v>245.55</v>
      </c>
      <c r="R269" s="144">
        <v>47.87</v>
      </c>
      <c r="S269" s="84">
        <f t="shared" si="19"/>
        <v>293.42</v>
      </c>
      <c r="T269" s="82">
        <v>14.2</v>
      </c>
      <c r="U269" s="80">
        <f t="shared" si="17"/>
        <v>307.62</v>
      </c>
    </row>
    <row r="270" spans="1:21" x14ac:dyDescent="0.2">
      <c r="A270" s="76" t="e">
        <f>+VLOOKUP(B270,#REF!,2,FALSE)</f>
        <v>#REF!</v>
      </c>
      <c r="B270" s="8" t="str">
        <f t="shared" si="16"/>
        <v>7003418N</v>
      </c>
      <c r="C270" s="122" t="s">
        <v>1679</v>
      </c>
      <c r="D270" t="s">
        <v>586</v>
      </c>
      <c r="E270" s="139">
        <v>44562</v>
      </c>
      <c r="F270" s="149">
        <v>120</v>
      </c>
      <c r="G270" s="142">
        <v>11.67</v>
      </c>
      <c r="H270" s="142">
        <v>211.78</v>
      </c>
      <c r="I270" s="142">
        <v>60.46</v>
      </c>
      <c r="J270" s="142">
        <v>0.64</v>
      </c>
      <c r="K270" s="81">
        <v>0</v>
      </c>
      <c r="L270" s="81">
        <v>0</v>
      </c>
      <c r="M270" s="81">
        <v>0.04</v>
      </c>
      <c r="N270" s="83">
        <v>4.26</v>
      </c>
      <c r="O270" s="81">
        <v>-1.27</v>
      </c>
      <c r="P270" s="143">
        <v>-0.61</v>
      </c>
      <c r="Q270" s="79">
        <f t="shared" si="18"/>
        <v>286.96999999999997</v>
      </c>
      <c r="R270" s="144">
        <v>25.44</v>
      </c>
      <c r="S270" s="84">
        <f t="shared" si="19"/>
        <v>312.40999999999997</v>
      </c>
      <c r="T270" s="82">
        <v>20.329999999999998</v>
      </c>
      <c r="U270" s="80">
        <f t="shared" si="17"/>
        <v>332.73999999999995</v>
      </c>
    </row>
    <row r="271" spans="1:21" x14ac:dyDescent="0.2">
      <c r="A271" s="76" t="e">
        <f>+VLOOKUP(B271,#REF!,2,FALSE)</f>
        <v>#REF!</v>
      </c>
      <c r="B271" s="8" t="str">
        <f t="shared" si="16"/>
        <v>3402303N</v>
      </c>
      <c r="C271" s="122" t="s">
        <v>587</v>
      </c>
      <c r="D271" t="s">
        <v>588</v>
      </c>
      <c r="E271" s="139">
        <v>44562</v>
      </c>
      <c r="F271" s="149">
        <v>82</v>
      </c>
      <c r="G271" s="142">
        <v>10.98</v>
      </c>
      <c r="H271" s="142">
        <v>104.84</v>
      </c>
      <c r="I271" s="142">
        <v>54.02</v>
      </c>
      <c r="J271" s="142">
        <v>14.14</v>
      </c>
      <c r="K271" s="81">
        <v>0</v>
      </c>
      <c r="L271" s="81">
        <v>0</v>
      </c>
      <c r="M271" s="81">
        <v>0.71</v>
      </c>
      <c r="N271" s="83">
        <v>2.76</v>
      </c>
      <c r="O271" s="81">
        <v>-0.88</v>
      </c>
      <c r="P271" s="143">
        <v>-0.44</v>
      </c>
      <c r="Q271" s="79">
        <f t="shared" si="18"/>
        <v>186.13000000000002</v>
      </c>
      <c r="R271" s="144">
        <v>17.59</v>
      </c>
      <c r="S271" s="84">
        <f t="shared" si="19"/>
        <v>203.72000000000003</v>
      </c>
      <c r="T271" s="82">
        <v>12.36</v>
      </c>
      <c r="U271" s="80">
        <f t="shared" si="17"/>
        <v>216.08000000000004</v>
      </c>
    </row>
    <row r="272" spans="1:21" x14ac:dyDescent="0.2">
      <c r="A272" s="76" t="e">
        <f>+VLOOKUP(B272,#REF!,2,FALSE)</f>
        <v>#REF!</v>
      </c>
      <c r="B272" s="8" t="str">
        <f t="shared" si="16"/>
        <v>3402302N</v>
      </c>
      <c r="C272" s="122" t="s">
        <v>589</v>
      </c>
      <c r="D272" t="s">
        <v>590</v>
      </c>
      <c r="E272" s="139">
        <v>44562</v>
      </c>
      <c r="F272" s="149">
        <v>103</v>
      </c>
      <c r="G272" s="142">
        <v>16.47</v>
      </c>
      <c r="H272" s="142">
        <v>117.26</v>
      </c>
      <c r="I272" s="142">
        <v>60.95</v>
      </c>
      <c r="J272" s="142">
        <v>19.600000000000001</v>
      </c>
      <c r="K272" s="81">
        <v>0</v>
      </c>
      <c r="L272" s="81">
        <v>0</v>
      </c>
      <c r="M272" s="81">
        <v>0.68</v>
      </c>
      <c r="N272" s="83">
        <v>3.22</v>
      </c>
      <c r="O272" s="81">
        <v>-0.8</v>
      </c>
      <c r="P272" s="143">
        <v>-0.5</v>
      </c>
      <c r="Q272" s="79">
        <f t="shared" si="18"/>
        <v>216.88</v>
      </c>
      <c r="R272" s="144">
        <v>15.98</v>
      </c>
      <c r="S272" s="84">
        <f t="shared" si="19"/>
        <v>232.85999999999999</v>
      </c>
      <c r="T272" s="82">
        <v>13.55</v>
      </c>
      <c r="U272" s="80">
        <f t="shared" si="17"/>
        <v>246.41</v>
      </c>
    </row>
    <row r="273" spans="1:21" x14ac:dyDescent="0.2">
      <c r="A273" s="76" t="e">
        <f>+VLOOKUP(B273,#REF!,2,FALSE)</f>
        <v>#REF!</v>
      </c>
      <c r="B273" s="8" t="str">
        <f t="shared" si="16"/>
        <v>2522300N</v>
      </c>
      <c r="C273" s="122" t="s">
        <v>591</v>
      </c>
      <c r="D273" t="s">
        <v>592</v>
      </c>
      <c r="E273" s="139">
        <v>44562</v>
      </c>
      <c r="F273" s="149">
        <v>266</v>
      </c>
      <c r="G273" s="142">
        <v>7.83</v>
      </c>
      <c r="H273" s="142">
        <v>102.13</v>
      </c>
      <c r="I273" s="142">
        <v>55.11</v>
      </c>
      <c r="J273" s="142">
        <v>3.99</v>
      </c>
      <c r="K273" s="81">
        <v>0</v>
      </c>
      <c r="L273" s="81">
        <v>0</v>
      </c>
      <c r="M273" s="81">
        <v>0.04</v>
      </c>
      <c r="N273" s="83">
        <v>2.5299999999999998</v>
      </c>
      <c r="O273" s="81">
        <v>-1.89</v>
      </c>
      <c r="P273" s="143">
        <v>-0.63</v>
      </c>
      <c r="Q273" s="79">
        <f t="shared" si="18"/>
        <v>169.11</v>
      </c>
      <c r="R273" s="144">
        <v>37.700000000000003</v>
      </c>
      <c r="S273" s="84">
        <f t="shared" si="19"/>
        <v>206.81</v>
      </c>
      <c r="T273" s="82">
        <v>15.13</v>
      </c>
      <c r="U273" s="80">
        <f t="shared" si="17"/>
        <v>221.94</v>
      </c>
    </row>
    <row r="274" spans="1:21" x14ac:dyDescent="0.2">
      <c r="A274" s="76" t="e">
        <f>+VLOOKUP(B274,#REF!,2,FALSE)</f>
        <v>#REF!</v>
      </c>
      <c r="B274" s="8" t="str">
        <f t="shared" si="16"/>
        <v>1063302N</v>
      </c>
      <c r="C274" s="122" t="s">
        <v>593</v>
      </c>
      <c r="D274" t="s">
        <v>594</v>
      </c>
      <c r="E274" s="139">
        <v>44562</v>
      </c>
      <c r="F274" s="149">
        <v>120</v>
      </c>
      <c r="G274" s="142">
        <v>10.39</v>
      </c>
      <c r="H274" s="142">
        <v>152.93</v>
      </c>
      <c r="I274" s="142">
        <v>54.39</v>
      </c>
      <c r="J274" s="142">
        <v>3.85</v>
      </c>
      <c r="K274" s="81">
        <v>0</v>
      </c>
      <c r="L274" s="81">
        <v>0</v>
      </c>
      <c r="M274" s="81">
        <v>0.93</v>
      </c>
      <c r="N274" s="83">
        <v>3.33</v>
      </c>
      <c r="O274" s="81">
        <v>-0.51</v>
      </c>
      <c r="P274" s="143">
        <v>-0.49</v>
      </c>
      <c r="Q274" s="79">
        <f t="shared" si="18"/>
        <v>224.82</v>
      </c>
      <c r="R274" s="144">
        <v>10.119999999999999</v>
      </c>
      <c r="S274" s="84">
        <f t="shared" si="19"/>
        <v>234.94</v>
      </c>
      <c r="T274" s="82">
        <v>17.739999999999998</v>
      </c>
      <c r="U274" s="80">
        <f t="shared" si="17"/>
        <v>252.68</v>
      </c>
    </row>
    <row r="275" spans="1:21" x14ac:dyDescent="0.2">
      <c r="A275" s="76" t="e">
        <f>+VLOOKUP(B275,#REF!,2,FALSE)</f>
        <v>#REF!</v>
      </c>
      <c r="B275" s="8" t="str">
        <f t="shared" si="16"/>
        <v>3101307N</v>
      </c>
      <c r="C275" s="122" t="s">
        <v>1506</v>
      </c>
      <c r="D275" t="s">
        <v>1590</v>
      </c>
      <c r="E275" s="139">
        <v>44562</v>
      </c>
      <c r="F275" s="149">
        <v>82</v>
      </c>
      <c r="G275" s="142">
        <v>7.14</v>
      </c>
      <c r="H275" s="142">
        <v>129.6</v>
      </c>
      <c r="I275" s="142">
        <v>49.16</v>
      </c>
      <c r="J275" s="142">
        <v>3.06</v>
      </c>
      <c r="K275" s="81">
        <v>0</v>
      </c>
      <c r="L275" s="81">
        <v>0</v>
      </c>
      <c r="M275" s="81">
        <v>4.07</v>
      </c>
      <c r="N275" s="83">
        <v>2.89</v>
      </c>
      <c r="O275" s="81">
        <v>-0.72</v>
      </c>
      <c r="P275" s="143">
        <v>-0.38</v>
      </c>
      <c r="Q275" s="79">
        <f t="shared" si="18"/>
        <v>194.81999999999996</v>
      </c>
      <c r="R275" s="144">
        <v>14.44</v>
      </c>
      <c r="S275" s="84">
        <f t="shared" si="19"/>
        <v>209.25999999999996</v>
      </c>
      <c r="T275" s="82">
        <v>15.98</v>
      </c>
      <c r="U275" s="80">
        <f t="shared" si="17"/>
        <v>225.23999999999995</v>
      </c>
    </row>
    <row r="276" spans="1:21" x14ac:dyDescent="0.2">
      <c r="A276" s="76" t="e">
        <f>+VLOOKUP(B276,#REF!,2,FALSE)</f>
        <v>#REF!</v>
      </c>
      <c r="B276" s="8" t="str">
        <f t="shared" si="16"/>
        <v>2902307N</v>
      </c>
      <c r="C276" s="122" t="s">
        <v>1521</v>
      </c>
      <c r="D276" t="s">
        <v>1522</v>
      </c>
      <c r="E276" s="139">
        <v>44562</v>
      </c>
      <c r="F276" s="149">
        <v>150</v>
      </c>
      <c r="G276" s="142">
        <v>20.04</v>
      </c>
      <c r="H276" s="142">
        <v>188.77</v>
      </c>
      <c r="I276" s="142">
        <v>66.31</v>
      </c>
      <c r="J276" s="142">
        <v>2.48</v>
      </c>
      <c r="K276" s="81">
        <v>0</v>
      </c>
      <c r="L276" s="81">
        <v>0</v>
      </c>
      <c r="M276" s="81">
        <v>0.87</v>
      </c>
      <c r="N276" s="83">
        <v>4.08</v>
      </c>
      <c r="O276" s="81">
        <v>-2.1800000000000002</v>
      </c>
      <c r="P276" s="143">
        <v>-0.76</v>
      </c>
      <c r="Q276" s="79">
        <f t="shared" si="18"/>
        <v>279.61</v>
      </c>
      <c r="R276" s="144">
        <v>43.6</v>
      </c>
      <c r="S276" s="84">
        <f t="shared" si="19"/>
        <v>323.21000000000004</v>
      </c>
      <c r="T276" s="82">
        <v>18.98</v>
      </c>
      <c r="U276" s="80">
        <f t="shared" si="17"/>
        <v>342.19000000000005</v>
      </c>
    </row>
    <row r="277" spans="1:21" x14ac:dyDescent="0.2">
      <c r="A277" s="76" t="e">
        <f>+VLOOKUP(B277,#REF!,2,FALSE)</f>
        <v>#REF!</v>
      </c>
      <c r="B277" s="8" t="str">
        <f t="shared" si="16"/>
        <v>7003377N</v>
      </c>
      <c r="C277" s="122" t="s">
        <v>595</v>
      </c>
      <c r="D277" t="s">
        <v>596</v>
      </c>
      <c r="E277" s="139">
        <v>44562</v>
      </c>
      <c r="F277" s="149">
        <v>200</v>
      </c>
      <c r="G277" s="142">
        <v>9.32</v>
      </c>
      <c r="H277" s="142">
        <v>184.09</v>
      </c>
      <c r="I277" s="142">
        <v>59.53</v>
      </c>
      <c r="J277" s="142">
        <v>1.94</v>
      </c>
      <c r="K277" s="81">
        <v>0</v>
      </c>
      <c r="L277" s="81">
        <v>0</v>
      </c>
      <c r="M277" s="81">
        <v>1.18</v>
      </c>
      <c r="N277" s="83">
        <v>3.83</v>
      </c>
      <c r="O277" s="81">
        <v>-1.68</v>
      </c>
      <c r="P277" s="143">
        <v>-0.61</v>
      </c>
      <c r="Q277" s="79">
        <f t="shared" si="18"/>
        <v>257.59999999999997</v>
      </c>
      <c r="R277" s="144">
        <v>33.56</v>
      </c>
      <c r="S277" s="84">
        <f t="shared" si="19"/>
        <v>291.15999999999997</v>
      </c>
      <c r="T277" s="82">
        <v>15.64</v>
      </c>
      <c r="U277" s="80">
        <f t="shared" si="17"/>
        <v>306.79999999999995</v>
      </c>
    </row>
    <row r="278" spans="1:21" x14ac:dyDescent="0.2">
      <c r="A278" s="76" t="e">
        <f>+VLOOKUP(B278,#REF!,2,FALSE)</f>
        <v>#REF!</v>
      </c>
      <c r="B278" s="8" t="str">
        <f t="shared" si="16"/>
        <v>5151310N</v>
      </c>
      <c r="C278" s="122" t="s">
        <v>597</v>
      </c>
      <c r="D278" t="s">
        <v>598</v>
      </c>
      <c r="E278" s="139">
        <v>44562</v>
      </c>
      <c r="F278" s="149">
        <v>350</v>
      </c>
      <c r="G278" s="142">
        <v>24.2</v>
      </c>
      <c r="H278" s="142">
        <v>148.31</v>
      </c>
      <c r="I278" s="142">
        <v>67.94</v>
      </c>
      <c r="J278" s="142">
        <v>1.89</v>
      </c>
      <c r="K278" s="81">
        <v>0</v>
      </c>
      <c r="L278" s="81">
        <v>0</v>
      </c>
      <c r="M278" s="81">
        <v>0</v>
      </c>
      <c r="N278" s="83">
        <v>3.63</v>
      </c>
      <c r="O278" s="81">
        <v>-1.71</v>
      </c>
      <c r="P278" s="143">
        <v>-0.79</v>
      </c>
      <c r="Q278" s="79">
        <f t="shared" si="18"/>
        <v>243.46999999999997</v>
      </c>
      <c r="R278" s="144">
        <v>34.11</v>
      </c>
      <c r="S278" s="84">
        <f t="shared" si="19"/>
        <v>277.58</v>
      </c>
      <c r="T278" s="82">
        <v>13.22</v>
      </c>
      <c r="U278" s="80">
        <f t="shared" si="17"/>
        <v>290.8</v>
      </c>
    </row>
    <row r="279" spans="1:21" x14ac:dyDescent="0.2">
      <c r="A279" s="76" t="e">
        <f>+VLOOKUP(B279,#REF!,2,FALSE)</f>
        <v>#REF!</v>
      </c>
      <c r="B279" s="8" t="str">
        <f t="shared" si="16"/>
        <v>3301327N</v>
      </c>
      <c r="C279" s="122" t="s">
        <v>599</v>
      </c>
      <c r="D279" t="s">
        <v>600</v>
      </c>
      <c r="E279" s="139">
        <v>44562</v>
      </c>
      <c r="F279" s="149">
        <v>583</v>
      </c>
      <c r="G279" s="142">
        <v>14.27</v>
      </c>
      <c r="H279" s="142">
        <v>149.5</v>
      </c>
      <c r="I279" s="142">
        <v>61.73</v>
      </c>
      <c r="J279" s="142">
        <v>4.3099999999999996</v>
      </c>
      <c r="K279" s="81">
        <v>0</v>
      </c>
      <c r="L279" s="81">
        <v>0</v>
      </c>
      <c r="M279" s="81">
        <v>0.22</v>
      </c>
      <c r="N279" s="83">
        <v>3.44</v>
      </c>
      <c r="O279" s="81">
        <v>-0.95</v>
      </c>
      <c r="P279" s="143">
        <v>-0.52</v>
      </c>
      <c r="Q279" s="79">
        <f t="shared" si="18"/>
        <v>232</v>
      </c>
      <c r="R279" s="144">
        <v>18.920000000000002</v>
      </c>
      <c r="S279" s="84">
        <f t="shared" si="19"/>
        <v>250.92000000000002</v>
      </c>
      <c r="T279" s="82">
        <v>15.27</v>
      </c>
      <c r="U279" s="80">
        <f t="shared" si="17"/>
        <v>266.19</v>
      </c>
    </row>
    <row r="280" spans="1:21" x14ac:dyDescent="0.2">
      <c r="A280" s="76" t="e">
        <f>+VLOOKUP(B280,#REF!,2,FALSE)</f>
        <v>#REF!</v>
      </c>
      <c r="B280" s="8" t="str">
        <f t="shared" si="16"/>
        <v>1302306N</v>
      </c>
      <c r="C280" s="122" t="s">
        <v>603</v>
      </c>
      <c r="D280" t="s">
        <v>604</v>
      </c>
      <c r="E280" s="139">
        <v>44562</v>
      </c>
      <c r="F280" s="149">
        <v>160</v>
      </c>
      <c r="G280" s="142">
        <v>10.3</v>
      </c>
      <c r="H280" s="142">
        <v>128.11000000000001</v>
      </c>
      <c r="I280" s="142">
        <v>58.04</v>
      </c>
      <c r="J280" s="142">
        <v>1.79</v>
      </c>
      <c r="K280" s="81">
        <v>0</v>
      </c>
      <c r="L280" s="81">
        <v>0</v>
      </c>
      <c r="M280" s="81">
        <v>0.1</v>
      </c>
      <c r="N280" s="83">
        <v>2.97</v>
      </c>
      <c r="O280" s="81">
        <v>-0.82</v>
      </c>
      <c r="P280" s="143">
        <v>-0.53</v>
      </c>
      <c r="Q280" s="79">
        <f t="shared" si="18"/>
        <v>199.96</v>
      </c>
      <c r="R280" s="144">
        <v>16.34</v>
      </c>
      <c r="S280" s="84">
        <f t="shared" si="19"/>
        <v>216.3</v>
      </c>
      <c r="T280" s="82">
        <v>17.28</v>
      </c>
      <c r="U280" s="80">
        <f t="shared" si="17"/>
        <v>233.58</v>
      </c>
    </row>
    <row r="281" spans="1:21" x14ac:dyDescent="0.2">
      <c r="A281" s="76" t="e">
        <f>+VLOOKUP(B281,#REF!,2,FALSE)</f>
        <v>#REF!</v>
      </c>
      <c r="B281" s="8" t="str">
        <f t="shared" si="16"/>
        <v>0602308N</v>
      </c>
      <c r="C281" s="122" t="s">
        <v>605</v>
      </c>
      <c r="D281" t="s">
        <v>606</v>
      </c>
      <c r="E281" s="139">
        <v>44562</v>
      </c>
      <c r="F281" s="149">
        <v>148</v>
      </c>
      <c r="G281" s="142">
        <v>9.6999999999999993</v>
      </c>
      <c r="H281" s="142">
        <v>112.86</v>
      </c>
      <c r="I281" s="142">
        <v>52.41</v>
      </c>
      <c r="J281" s="142">
        <v>3.26</v>
      </c>
      <c r="K281" s="81">
        <v>0</v>
      </c>
      <c r="L281" s="81">
        <v>0</v>
      </c>
      <c r="M281" s="81">
        <v>3.38</v>
      </c>
      <c r="N281" s="83">
        <v>2.72</v>
      </c>
      <c r="O281" s="81">
        <v>-1.37</v>
      </c>
      <c r="P281" s="143">
        <v>-0.48</v>
      </c>
      <c r="Q281" s="79">
        <f t="shared" si="18"/>
        <v>182.48</v>
      </c>
      <c r="R281" s="144">
        <v>27.36</v>
      </c>
      <c r="S281" s="84">
        <f t="shared" si="19"/>
        <v>209.83999999999997</v>
      </c>
      <c r="T281" s="82">
        <v>14.1</v>
      </c>
      <c r="U281" s="80">
        <f t="shared" si="17"/>
        <v>223.93999999999997</v>
      </c>
    </row>
    <row r="282" spans="1:21" x14ac:dyDescent="0.2">
      <c r="A282" s="76" t="e">
        <f>+VLOOKUP(B282,#REF!,2,FALSE)</f>
        <v>#REF!</v>
      </c>
      <c r="B282" s="8" t="str">
        <f t="shared" si="16"/>
        <v>5157319N</v>
      </c>
      <c r="C282" s="122" t="s">
        <v>1596</v>
      </c>
      <c r="D282" t="s">
        <v>1680</v>
      </c>
      <c r="E282" s="139">
        <v>44562</v>
      </c>
      <c r="F282" s="149">
        <v>250</v>
      </c>
      <c r="G282" s="142">
        <v>6.94</v>
      </c>
      <c r="H282" s="142">
        <v>180.42</v>
      </c>
      <c r="I282" s="142">
        <v>59.75</v>
      </c>
      <c r="J282" s="142">
        <v>1.95</v>
      </c>
      <c r="K282" s="81">
        <v>0</v>
      </c>
      <c r="L282" s="81">
        <v>0</v>
      </c>
      <c r="M282" s="81">
        <v>0.12</v>
      </c>
      <c r="N282" s="83">
        <v>3.73</v>
      </c>
      <c r="O282" s="81">
        <v>-2</v>
      </c>
      <c r="P282" s="143">
        <v>-0.57999999999999996</v>
      </c>
      <c r="Q282" s="79">
        <f t="shared" si="18"/>
        <v>250.32999999999996</v>
      </c>
      <c r="R282" s="144">
        <v>39.950000000000003</v>
      </c>
      <c r="S282" s="84">
        <f t="shared" si="19"/>
        <v>290.27999999999997</v>
      </c>
      <c r="T282" s="82">
        <v>18.52</v>
      </c>
      <c r="U282" s="80">
        <f t="shared" si="17"/>
        <v>308.79999999999995</v>
      </c>
    </row>
    <row r="283" spans="1:21" x14ac:dyDescent="0.2">
      <c r="A283" s="76" t="e">
        <f>+VLOOKUP(B283,#REF!,2,FALSE)</f>
        <v>#REF!</v>
      </c>
      <c r="B283" s="8" t="str">
        <f t="shared" si="16"/>
        <v>5154327N</v>
      </c>
      <c r="C283" s="122" t="s">
        <v>1681</v>
      </c>
      <c r="D283" t="s">
        <v>1682</v>
      </c>
      <c r="E283" s="139">
        <v>44562</v>
      </c>
      <c r="F283" s="149">
        <v>180</v>
      </c>
      <c r="G283" s="142">
        <v>7.57</v>
      </c>
      <c r="H283" s="142">
        <v>209.24</v>
      </c>
      <c r="I283" s="142">
        <v>62.17</v>
      </c>
      <c r="J283" s="142">
        <v>1.71</v>
      </c>
      <c r="K283" s="81">
        <v>0</v>
      </c>
      <c r="L283" s="81">
        <v>-6.4</v>
      </c>
      <c r="M283" s="81">
        <v>0.59</v>
      </c>
      <c r="N283" s="83">
        <v>4.12</v>
      </c>
      <c r="O283" s="81">
        <v>-1.84</v>
      </c>
      <c r="P283" s="143">
        <v>-0.62</v>
      </c>
      <c r="Q283" s="79">
        <f t="shared" si="18"/>
        <v>276.54000000000002</v>
      </c>
      <c r="R283" s="144">
        <v>36.83</v>
      </c>
      <c r="S283" s="84">
        <f t="shared" si="19"/>
        <v>313.37</v>
      </c>
      <c r="T283" s="82">
        <v>19.36</v>
      </c>
      <c r="U283" s="80">
        <f t="shared" si="17"/>
        <v>332.73</v>
      </c>
    </row>
    <row r="284" spans="1:21" x14ac:dyDescent="0.2">
      <c r="A284" s="76" t="e">
        <f>+VLOOKUP(B284,#REF!,2,FALSE)</f>
        <v>#REF!</v>
      </c>
      <c r="B284" s="8" t="str">
        <f t="shared" si="16"/>
        <v>2911303N</v>
      </c>
      <c r="C284" s="122" t="s">
        <v>607</v>
      </c>
      <c r="D284" t="s">
        <v>608</v>
      </c>
      <c r="E284" s="139">
        <v>44562</v>
      </c>
      <c r="F284" s="149">
        <v>100</v>
      </c>
      <c r="G284" s="142">
        <v>7.32</v>
      </c>
      <c r="H284" s="142">
        <v>197.59</v>
      </c>
      <c r="I284" s="142">
        <v>59.24</v>
      </c>
      <c r="J284" s="142">
        <v>3.94</v>
      </c>
      <c r="K284" s="81">
        <v>0</v>
      </c>
      <c r="L284" s="81">
        <v>0</v>
      </c>
      <c r="M284" s="81">
        <v>0.06</v>
      </c>
      <c r="N284" s="83">
        <v>4.01</v>
      </c>
      <c r="O284" s="81">
        <v>-1.29</v>
      </c>
      <c r="P284" s="143">
        <v>-1.17</v>
      </c>
      <c r="Q284" s="79">
        <f t="shared" si="18"/>
        <v>269.69999999999993</v>
      </c>
      <c r="R284" s="144">
        <v>25.87</v>
      </c>
      <c r="S284" s="84">
        <f t="shared" si="19"/>
        <v>295.56999999999994</v>
      </c>
      <c r="T284" s="82">
        <v>13.9</v>
      </c>
      <c r="U284" s="80">
        <f t="shared" si="17"/>
        <v>309.46999999999991</v>
      </c>
    </row>
    <row r="285" spans="1:21" x14ac:dyDescent="0.2">
      <c r="A285" s="76" t="e">
        <f>+VLOOKUP(B285,#REF!,2,FALSE)</f>
        <v>#REF!</v>
      </c>
      <c r="B285" s="8" t="str">
        <f t="shared" si="16"/>
        <v>3429300N</v>
      </c>
      <c r="C285" s="122" t="s">
        <v>609</v>
      </c>
      <c r="D285" t="s">
        <v>610</v>
      </c>
      <c r="E285" s="139">
        <v>44562</v>
      </c>
      <c r="F285" s="149">
        <v>178</v>
      </c>
      <c r="G285" s="142">
        <v>7</v>
      </c>
      <c r="H285" s="142">
        <v>118.27</v>
      </c>
      <c r="I285" s="142">
        <v>59.75</v>
      </c>
      <c r="J285" s="142">
        <v>4.12</v>
      </c>
      <c r="K285" s="81">
        <v>0</v>
      </c>
      <c r="L285" s="81">
        <v>0</v>
      </c>
      <c r="M285" s="81">
        <v>0.49</v>
      </c>
      <c r="N285" s="83">
        <v>2.84</v>
      </c>
      <c r="O285" s="81">
        <v>-1.1399999999999999</v>
      </c>
      <c r="P285" s="143">
        <v>-0.52</v>
      </c>
      <c r="Q285" s="79">
        <f t="shared" si="18"/>
        <v>190.81</v>
      </c>
      <c r="R285" s="144">
        <v>22.89</v>
      </c>
      <c r="S285" s="84">
        <f t="shared" si="19"/>
        <v>213.7</v>
      </c>
      <c r="T285" s="82">
        <v>17.510000000000002</v>
      </c>
      <c r="U285" s="80">
        <f t="shared" si="17"/>
        <v>231.20999999999998</v>
      </c>
    </row>
    <row r="286" spans="1:21" x14ac:dyDescent="0.2">
      <c r="A286" s="76" t="e">
        <f>+VLOOKUP(B286,#REF!,2,FALSE)</f>
        <v>#REF!</v>
      </c>
      <c r="B286" s="8" t="str">
        <f t="shared" si="16"/>
        <v>3227305N</v>
      </c>
      <c r="C286" s="122" t="s">
        <v>1011</v>
      </c>
      <c r="D286" t="s">
        <v>1591</v>
      </c>
      <c r="E286" s="139">
        <v>44562</v>
      </c>
      <c r="F286" s="149">
        <v>202</v>
      </c>
      <c r="G286" s="142">
        <v>13.82</v>
      </c>
      <c r="H286" s="142">
        <v>116.88</v>
      </c>
      <c r="I286" s="142">
        <v>50.43</v>
      </c>
      <c r="J286" s="142">
        <v>3.65</v>
      </c>
      <c r="K286" s="81">
        <v>0</v>
      </c>
      <c r="L286" s="81">
        <v>0</v>
      </c>
      <c r="M286" s="81">
        <v>1.67</v>
      </c>
      <c r="N286" s="83">
        <v>2.79</v>
      </c>
      <c r="O286" s="81">
        <v>-0.65</v>
      </c>
      <c r="P286" s="143">
        <v>-0.57999999999999996</v>
      </c>
      <c r="Q286" s="79">
        <f t="shared" si="18"/>
        <v>188.00999999999996</v>
      </c>
      <c r="R286" s="144">
        <v>12.93</v>
      </c>
      <c r="S286" s="84">
        <f t="shared" si="19"/>
        <v>200.93999999999997</v>
      </c>
      <c r="T286" s="82">
        <v>14.32</v>
      </c>
      <c r="U286" s="80">
        <f t="shared" si="17"/>
        <v>215.25999999999996</v>
      </c>
    </row>
    <row r="287" spans="1:21" x14ac:dyDescent="0.2">
      <c r="A287" s="76" t="e">
        <f>+VLOOKUP(B287,#REF!,2,FALSE)</f>
        <v>#REF!</v>
      </c>
      <c r="B287" s="8" t="str">
        <f t="shared" si="16"/>
        <v>7000387N</v>
      </c>
      <c r="C287" s="122" t="s">
        <v>611</v>
      </c>
      <c r="D287" t="s">
        <v>612</v>
      </c>
      <c r="E287" s="139">
        <v>44562</v>
      </c>
      <c r="F287" s="149">
        <v>200</v>
      </c>
      <c r="G287" s="142">
        <v>6.86</v>
      </c>
      <c r="H287" s="142">
        <v>188.3</v>
      </c>
      <c r="I287" s="142">
        <v>59.2</v>
      </c>
      <c r="J287" s="142">
        <v>2.66</v>
      </c>
      <c r="K287" s="81">
        <v>0</v>
      </c>
      <c r="L287" s="81">
        <v>-5.74</v>
      </c>
      <c r="M287" s="81">
        <v>0.67</v>
      </c>
      <c r="N287" s="83">
        <v>3.77</v>
      </c>
      <c r="O287" s="81">
        <v>-1.37</v>
      </c>
      <c r="P287" s="143">
        <v>-0.66</v>
      </c>
      <c r="Q287" s="79">
        <f t="shared" si="18"/>
        <v>253.69000000000003</v>
      </c>
      <c r="R287" s="144">
        <v>27.32</v>
      </c>
      <c r="S287" s="84">
        <f t="shared" si="19"/>
        <v>281.01000000000005</v>
      </c>
      <c r="T287" s="82">
        <v>14.94</v>
      </c>
      <c r="U287" s="80">
        <f t="shared" si="17"/>
        <v>295.95000000000005</v>
      </c>
    </row>
    <row r="288" spans="1:21" x14ac:dyDescent="0.2">
      <c r="A288" s="76" t="e">
        <f>+VLOOKUP(B288,#REF!,2,FALSE)</f>
        <v>#REF!</v>
      </c>
      <c r="B288" s="8" t="str">
        <f t="shared" si="16"/>
        <v>4420301N</v>
      </c>
      <c r="C288" s="122" t="s">
        <v>613</v>
      </c>
      <c r="D288" t="s">
        <v>614</v>
      </c>
      <c r="E288" s="139">
        <v>44562</v>
      </c>
      <c r="F288" s="149">
        <v>96</v>
      </c>
      <c r="G288" s="142">
        <v>6.98</v>
      </c>
      <c r="H288" s="142">
        <v>89.03</v>
      </c>
      <c r="I288" s="142">
        <v>47.37</v>
      </c>
      <c r="J288" s="142">
        <v>3.09</v>
      </c>
      <c r="K288" s="81">
        <v>0</v>
      </c>
      <c r="L288" s="81">
        <v>0</v>
      </c>
      <c r="M288" s="81">
        <v>2.85</v>
      </c>
      <c r="N288" s="83">
        <v>2.23</v>
      </c>
      <c r="O288" s="81">
        <v>-2.13</v>
      </c>
      <c r="P288" s="143">
        <v>-0.44</v>
      </c>
      <c r="Q288" s="79">
        <f t="shared" si="18"/>
        <v>148.97999999999999</v>
      </c>
      <c r="R288" s="144">
        <v>42.66</v>
      </c>
      <c r="S288" s="84">
        <f t="shared" si="19"/>
        <v>191.64</v>
      </c>
      <c r="T288" s="82">
        <v>13.83</v>
      </c>
      <c r="U288" s="80">
        <f t="shared" si="17"/>
        <v>205.47</v>
      </c>
    </row>
    <row r="289" spans="1:21" x14ac:dyDescent="0.2">
      <c r="A289" s="76" t="e">
        <f>+VLOOKUP(B289,#REF!,2,FALSE)</f>
        <v>#REF!</v>
      </c>
      <c r="B289" s="8" t="str">
        <f t="shared" si="16"/>
        <v>2729300N</v>
      </c>
      <c r="C289" s="122" t="s">
        <v>615</v>
      </c>
      <c r="D289" t="s">
        <v>616</v>
      </c>
      <c r="E289" s="139">
        <v>44562</v>
      </c>
      <c r="F289" s="149">
        <v>72</v>
      </c>
      <c r="G289" s="142">
        <v>10.92</v>
      </c>
      <c r="H289" s="142">
        <v>109.09</v>
      </c>
      <c r="I289" s="142">
        <v>51.07</v>
      </c>
      <c r="J289" s="142">
        <v>2.58</v>
      </c>
      <c r="K289" s="81">
        <v>0</v>
      </c>
      <c r="L289" s="81">
        <v>0</v>
      </c>
      <c r="M289" s="81">
        <v>0.6</v>
      </c>
      <c r="N289" s="83">
        <v>2.61</v>
      </c>
      <c r="O289" s="81">
        <v>-2.2599999999999998</v>
      </c>
      <c r="P289" s="143">
        <v>-0.51</v>
      </c>
      <c r="Q289" s="79">
        <f t="shared" si="18"/>
        <v>174.10000000000005</v>
      </c>
      <c r="R289" s="144">
        <v>45.12</v>
      </c>
      <c r="S289" s="84">
        <f t="shared" si="19"/>
        <v>219.22000000000006</v>
      </c>
      <c r="T289" s="82">
        <v>29.09</v>
      </c>
      <c r="U289" s="80">
        <f t="shared" si="17"/>
        <v>248.31000000000006</v>
      </c>
    </row>
    <row r="290" spans="1:21" x14ac:dyDescent="0.2">
      <c r="A290" s="76" t="e">
        <f>+VLOOKUP(B290,#REF!,2,FALSE)</f>
        <v>#REF!</v>
      </c>
      <c r="B290" s="8" t="str">
        <f t="shared" si="16"/>
        <v>7003419N</v>
      </c>
      <c r="C290" s="122" t="s">
        <v>1657</v>
      </c>
      <c r="D290" t="s">
        <v>1658</v>
      </c>
      <c r="E290" s="139">
        <v>44562</v>
      </c>
      <c r="F290" s="149">
        <v>200</v>
      </c>
      <c r="G290" s="142">
        <v>17.78</v>
      </c>
      <c r="H290" s="142">
        <v>193.51</v>
      </c>
      <c r="I290" s="142">
        <v>62.15</v>
      </c>
      <c r="J290" s="142">
        <v>1.88</v>
      </c>
      <c r="K290" s="81">
        <v>0</v>
      </c>
      <c r="L290" s="81">
        <v>0</v>
      </c>
      <c r="M290" s="81">
        <v>0.1</v>
      </c>
      <c r="N290" s="83">
        <v>4.03</v>
      </c>
      <c r="O290" s="81">
        <v>-1.99</v>
      </c>
      <c r="P290" s="143">
        <v>-0.8</v>
      </c>
      <c r="Q290" s="79">
        <f t="shared" si="18"/>
        <v>276.65999999999997</v>
      </c>
      <c r="R290" s="144">
        <v>39.770000000000003</v>
      </c>
      <c r="S290" s="84">
        <f t="shared" si="19"/>
        <v>316.42999999999995</v>
      </c>
      <c r="T290" s="82">
        <v>20.97</v>
      </c>
      <c r="U290" s="80">
        <f t="shared" si="17"/>
        <v>337.4</v>
      </c>
    </row>
    <row r="291" spans="1:21" x14ac:dyDescent="0.2">
      <c r="A291" s="76" t="e">
        <f>+VLOOKUP(B291,#REF!,2,FALSE)</f>
        <v>#REF!</v>
      </c>
      <c r="B291" s="8" t="str">
        <f t="shared" si="16"/>
        <v>5154321N</v>
      </c>
      <c r="C291" s="122" t="s">
        <v>619</v>
      </c>
      <c r="D291" t="s">
        <v>620</v>
      </c>
      <c r="E291" s="139">
        <v>44562</v>
      </c>
      <c r="F291" s="149">
        <v>188</v>
      </c>
      <c r="G291" s="142">
        <v>11.24</v>
      </c>
      <c r="H291" s="142">
        <v>125.81</v>
      </c>
      <c r="I291" s="142">
        <v>58.79</v>
      </c>
      <c r="J291" s="142">
        <v>1.58</v>
      </c>
      <c r="K291" s="81">
        <v>0</v>
      </c>
      <c r="L291" s="81">
        <v>0</v>
      </c>
      <c r="M291" s="81">
        <v>0.33</v>
      </c>
      <c r="N291" s="83">
        <v>2.96</v>
      </c>
      <c r="O291" s="81">
        <v>-0.75</v>
      </c>
      <c r="P291" s="143">
        <v>-0.62</v>
      </c>
      <c r="Q291" s="79">
        <f t="shared" si="18"/>
        <v>199.34000000000003</v>
      </c>
      <c r="R291" s="144">
        <v>15.09</v>
      </c>
      <c r="S291" s="84">
        <f t="shared" si="19"/>
        <v>214.43000000000004</v>
      </c>
      <c r="T291" s="82">
        <v>15.86</v>
      </c>
      <c r="U291" s="80">
        <f t="shared" si="17"/>
        <v>230.29000000000002</v>
      </c>
    </row>
    <row r="292" spans="1:21" x14ac:dyDescent="0.2">
      <c r="A292" s="76" t="e">
        <f>+VLOOKUP(B292,#REF!,2,FALSE)</f>
        <v>#REF!</v>
      </c>
      <c r="B292" s="8" t="str">
        <f t="shared" si="16"/>
        <v>5902317N</v>
      </c>
      <c r="C292" s="122" t="s">
        <v>1592</v>
      </c>
      <c r="D292" t="s">
        <v>1593</v>
      </c>
      <c r="E292" s="139">
        <v>44562</v>
      </c>
      <c r="F292" s="149">
        <v>200</v>
      </c>
      <c r="G292" s="142">
        <v>8.8800000000000008</v>
      </c>
      <c r="H292" s="142">
        <v>179.12</v>
      </c>
      <c r="I292" s="142">
        <v>61.12</v>
      </c>
      <c r="J292" s="142">
        <v>3.95</v>
      </c>
      <c r="K292" s="81">
        <v>0</v>
      </c>
      <c r="L292" s="81">
        <v>0</v>
      </c>
      <c r="M292" s="81">
        <v>1.35</v>
      </c>
      <c r="N292" s="83">
        <v>3.81</v>
      </c>
      <c r="O292" s="81">
        <v>-1.75</v>
      </c>
      <c r="P292" s="143">
        <v>-0.7</v>
      </c>
      <c r="Q292" s="79">
        <f t="shared" si="18"/>
        <v>255.77999999999997</v>
      </c>
      <c r="R292" s="144">
        <v>34.99</v>
      </c>
      <c r="S292" s="84">
        <f t="shared" si="19"/>
        <v>290.77</v>
      </c>
      <c r="T292" s="82">
        <v>17.829999999999998</v>
      </c>
      <c r="U292" s="80">
        <f t="shared" si="17"/>
        <v>308.59999999999997</v>
      </c>
    </row>
    <row r="293" spans="1:21" x14ac:dyDescent="0.2">
      <c r="A293" s="76" t="e">
        <f>+VLOOKUP(B293,#REF!,2,FALSE)</f>
        <v>#REF!</v>
      </c>
      <c r="B293" s="8" t="str">
        <f t="shared" si="16"/>
        <v>7002305N</v>
      </c>
      <c r="C293" s="122" t="s">
        <v>623</v>
      </c>
      <c r="D293" t="s">
        <v>624</v>
      </c>
      <c r="E293" s="139">
        <v>44562</v>
      </c>
      <c r="F293" s="149">
        <v>362</v>
      </c>
      <c r="G293" s="142">
        <v>21.65</v>
      </c>
      <c r="H293" s="142">
        <v>202.8</v>
      </c>
      <c r="I293" s="142">
        <v>67.819999999999993</v>
      </c>
      <c r="J293" s="142">
        <v>1.54</v>
      </c>
      <c r="K293" s="81">
        <v>0</v>
      </c>
      <c r="L293" s="81">
        <v>0</v>
      </c>
      <c r="M293" s="81">
        <v>0</v>
      </c>
      <c r="N293" s="83">
        <v>4.4000000000000004</v>
      </c>
      <c r="O293" s="81">
        <v>-1.56</v>
      </c>
      <c r="P293" s="143">
        <v>-0.76</v>
      </c>
      <c r="Q293" s="79">
        <f t="shared" si="18"/>
        <v>295.89</v>
      </c>
      <c r="R293" s="144">
        <v>31.14</v>
      </c>
      <c r="S293" s="84">
        <f t="shared" si="19"/>
        <v>327.02999999999997</v>
      </c>
      <c r="T293" s="82">
        <v>22.73</v>
      </c>
      <c r="U293" s="80">
        <f t="shared" si="17"/>
        <v>349.76</v>
      </c>
    </row>
    <row r="294" spans="1:21" x14ac:dyDescent="0.2">
      <c r="A294" s="76" t="e">
        <f>+VLOOKUP(B294,#REF!,2,FALSE)</f>
        <v>#REF!</v>
      </c>
      <c r="B294" s="8" t="str">
        <f t="shared" si="16"/>
        <v>3202308N</v>
      </c>
      <c r="C294" s="122" t="s">
        <v>625</v>
      </c>
      <c r="D294" t="s">
        <v>626</v>
      </c>
      <c r="E294" s="139">
        <v>44562</v>
      </c>
      <c r="F294" s="149">
        <v>320</v>
      </c>
      <c r="G294" s="142">
        <v>25.75</v>
      </c>
      <c r="H294" s="142">
        <v>110.41</v>
      </c>
      <c r="I294" s="142">
        <v>57.44</v>
      </c>
      <c r="J294" s="142">
        <v>2.82</v>
      </c>
      <c r="K294" s="81">
        <v>0</v>
      </c>
      <c r="L294" s="81">
        <v>0</v>
      </c>
      <c r="M294" s="81">
        <v>1.79</v>
      </c>
      <c r="N294" s="83">
        <v>2.96</v>
      </c>
      <c r="O294" s="81">
        <v>-1.5</v>
      </c>
      <c r="P294" s="143">
        <v>-0.7</v>
      </c>
      <c r="Q294" s="79">
        <f t="shared" si="18"/>
        <v>198.97</v>
      </c>
      <c r="R294" s="144">
        <v>30.05</v>
      </c>
      <c r="S294" s="84">
        <f t="shared" si="19"/>
        <v>229.02</v>
      </c>
      <c r="T294" s="82">
        <v>16.190000000000001</v>
      </c>
      <c r="U294" s="80">
        <f t="shared" si="17"/>
        <v>245.21</v>
      </c>
    </row>
    <row r="295" spans="1:21" x14ac:dyDescent="0.2">
      <c r="A295" s="76" t="e">
        <f>+VLOOKUP(B295,#REF!,2,FALSE)</f>
        <v>#REF!</v>
      </c>
      <c r="B295" s="8" t="str">
        <f t="shared" si="16"/>
        <v>5120302N</v>
      </c>
      <c r="C295" s="122" t="s">
        <v>1594</v>
      </c>
      <c r="D295" t="s">
        <v>1595</v>
      </c>
      <c r="E295" s="139">
        <v>44562</v>
      </c>
      <c r="F295" s="149">
        <v>320</v>
      </c>
      <c r="G295" s="142">
        <v>22.43</v>
      </c>
      <c r="H295" s="142">
        <v>193.84</v>
      </c>
      <c r="I295" s="142">
        <v>69.790000000000006</v>
      </c>
      <c r="J295" s="142">
        <v>2.1</v>
      </c>
      <c r="K295" s="81">
        <v>0</v>
      </c>
      <c r="L295" s="81">
        <v>0</v>
      </c>
      <c r="M295" s="81">
        <v>0</v>
      </c>
      <c r="N295" s="83">
        <v>4.3099999999999996</v>
      </c>
      <c r="O295" s="81">
        <v>-1.02</v>
      </c>
      <c r="P295" s="143">
        <v>-0.68</v>
      </c>
      <c r="Q295" s="79">
        <f t="shared" si="18"/>
        <v>290.77000000000004</v>
      </c>
      <c r="R295" s="144">
        <v>20.47</v>
      </c>
      <c r="S295" s="84">
        <f t="shared" si="19"/>
        <v>311.24</v>
      </c>
      <c r="T295" s="82">
        <v>19.809999999999999</v>
      </c>
      <c r="U295" s="80">
        <f t="shared" si="17"/>
        <v>331.05</v>
      </c>
    </row>
    <row r="296" spans="1:21" x14ac:dyDescent="0.2">
      <c r="A296" s="76" t="e">
        <f>+VLOOKUP(B296,#REF!,2,FALSE)</f>
        <v>#REF!</v>
      </c>
      <c r="B296" s="8" t="str">
        <f t="shared" si="16"/>
        <v>4402304N</v>
      </c>
      <c r="C296" s="122" t="s">
        <v>1683</v>
      </c>
      <c r="D296" t="s">
        <v>1684</v>
      </c>
      <c r="E296" s="139">
        <v>44562</v>
      </c>
      <c r="F296" s="149">
        <v>162</v>
      </c>
      <c r="G296" s="142">
        <v>5.92</v>
      </c>
      <c r="H296" s="142">
        <v>108.59</v>
      </c>
      <c r="I296" s="142">
        <v>46.74</v>
      </c>
      <c r="J296" s="142">
        <v>5.22</v>
      </c>
      <c r="K296" s="81">
        <v>0</v>
      </c>
      <c r="L296" s="81">
        <v>0</v>
      </c>
      <c r="M296" s="81">
        <v>0.85</v>
      </c>
      <c r="N296" s="83">
        <v>2.46</v>
      </c>
      <c r="O296" s="81">
        <v>-1.1200000000000001</v>
      </c>
      <c r="P296" s="143">
        <v>-0.41</v>
      </c>
      <c r="Q296" s="79">
        <f t="shared" si="18"/>
        <v>168.25</v>
      </c>
      <c r="R296" s="144">
        <v>22.37</v>
      </c>
      <c r="S296" s="84">
        <f t="shared" si="19"/>
        <v>190.62</v>
      </c>
      <c r="T296" s="82">
        <v>10.75</v>
      </c>
      <c r="U296" s="80">
        <f t="shared" si="17"/>
        <v>201.37</v>
      </c>
    </row>
    <row r="297" spans="1:21" x14ac:dyDescent="0.2">
      <c r="A297" s="76" t="e">
        <f>+VLOOKUP(B297,#REF!,2,FALSE)</f>
        <v>#REF!</v>
      </c>
      <c r="B297" s="8" t="str">
        <f t="shared" si="16"/>
        <v>2906302N</v>
      </c>
      <c r="C297" s="122" t="s">
        <v>627</v>
      </c>
      <c r="D297" t="s">
        <v>628</v>
      </c>
      <c r="E297" s="139">
        <v>44562</v>
      </c>
      <c r="F297" s="149">
        <v>200</v>
      </c>
      <c r="G297" s="142">
        <v>7.31</v>
      </c>
      <c r="H297" s="142">
        <v>145.15</v>
      </c>
      <c r="I297" s="142">
        <v>58.39</v>
      </c>
      <c r="J297" s="142">
        <v>2.73</v>
      </c>
      <c r="K297" s="81">
        <v>0</v>
      </c>
      <c r="L297" s="81">
        <v>0</v>
      </c>
      <c r="M297" s="81">
        <v>0</v>
      </c>
      <c r="N297" s="83">
        <v>3.19</v>
      </c>
      <c r="O297" s="81">
        <v>-0.68</v>
      </c>
      <c r="P297" s="143">
        <v>-0.52</v>
      </c>
      <c r="Q297" s="79">
        <f t="shared" si="18"/>
        <v>215.57</v>
      </c>
      <c r="R297" s="144">
        <v>13.51</v>
      </c>
      <c r="S297" s="84">
        <f t="shared" si="19"/>
        <v>229.07999999999998</v>
      </c>
      <c r="T297" s="82">
        <v>12.9</v>
      </c>
      <c r="U297" s="80">
        <f t="shared" si="17"/>
        <v>241.98</v>
      </c>
    </row>
    <row r="298" spans="1:21" x14ac:dyDescent="0.2">
      <c r="A298" s="76" t="e">
        <f>+VLOOKUP(B298,#REF!,2,FALSE)</f>
        <v>#REF!</v>
      </c>
      <c r="B298" s="8" t="str">
        <f t="shared" si="16"/>
        <v>1404000N</v>
      </c>
      <c r="C298" s="122" t="s">
        <v>631</v>
      </c>
      <c r="D298" t="s">
        <v>632</v>
      </c>
      <c r="E298" s="139">
        <v>44562</v>
      </c>
      <c r="F298" s="149">
        <v>160</v>
      </c>
      <c r="G298" s="142">
        <v>7.79</v>
      </c>
      <c r="H298" s="142">
        <v>119.54</v>
      </c>
      <c r="I298" s="142">
        <v>54.16</v>
      </c>
      <c r="J298" s="142">
        <v>5.24</v>
      </c>
      <c r="K298" s="81">
        <v>0</v>
      </c>
      <c r="L298" s="81">
        <v>0</v>
      </c>
      <c r="M298" s="81">
        <v>1.1399999999999999</v>
      </c>
      <c r="N298" s="83">
        <v>2.81</v>
      </c>
      <c r="O298" s="81">
        <v>-1.25</v>
      </c>
      <c r="P298" s="143">
        <v>-0.64</v>
      </c>
      <c r="Q298" s="79">
        <f t="shared" si="18"/>
        <v>188.79000000000002</v>
      </c>
      <c r="R298" s="144">
        <v>24.93</v>
      </c>
      <c r="S298" s="84">
        <f t="shared" si="19"/>
        <v>213.72000000000003</v>
      </c>
      <c r="T298" s="82">
        <v>16.420000000000002</v>
      </c>
      <c r="U298" s="80">
        <f t="shared" si="17"/>
        <v>230.14000000000004</v>
      </c>
    </row>
    <row r="299" spans="1:21" x14ac:dyDescent="0.2">
      <c r="A299" s="76" t="e">
        <f>+VLOOKUP(B299,#REF!,2,FALSE)</f>
        <v>#REF!</v>
      </c>
      <c r="B299" s="8" t="str">
        <f t="shared" si="16"/>
        <v>7003398N</v>
      </c>
      <c r="C299" s="122" t="s">
        <v>633</v>
      </c>
      <c r="D299" t="s">
        <v>634</v>
      </c>
      <c r="E299" s="139">
        <v>44562</v>
      </c>
      <c r="F299" s="149">
        <v>143</v>
      </c>
      <c r="G299" s="142">
        <v>5.57</v>
      </c>
      <c r="H299" s="142">
        <v>184.53</v>
      </c>
      <c r="I299" s="142">
        <v>60.13</v>
      </c>
      <c r="J299" s="142">
        <v>3.19</v>
      </c>
      <c r="K299" s="81">
        <v>0</v>
      </c>
      <c r="L299" s="81">
        <v>0</v>
      </c>
      <c r="M299" s="81">
        <v>0.67</v>
      </c>
      <c r="N299" s="83">
        <v>3.8</v>
      </c>
      <c r="O299" s="81">
        <v>-1.1399999999999999</v>
      </c>
      <c r="P299" s="143">
        <v>-0.57999999999999996</v>
      </c>
      <c r="Q299" s="79">
        <f t="shared" si="18"/>
        <v>256.17</v>
      </c>
      <c r="R299" s="144">
        <v>22.88</v>
      </c>
      <c r="S299" s="84">
        <f t="shared" si="19"/>
        <v>279.05</v>
      </c>
      <c r="T299" s="82">
        <v>16.79</v>
      </c>
      <c r="U299" s="80">
        <f t="shared" si="17"/>
        <v>295.84000000000003</v>
      </c>
    </row>
    <row r="300" spans="1:21" x14ac:dyDescent="0.2">
      <c r="A300" s="76" t="e">
        <f>+VLOOKUP(B300,#REF!,2,FALSE)</f>
        <v>#REF!</v>
      </c>
      <c r="B300" s="8" t="str">
        <f t="shared" si="16"/>
        <v>2904301N</v>
      </c>
      <c r="C300" s="122" t="s">
        <v>635</v>
      </c>
      <c r="D300" t="s">
        <v>636</v>
      </c>
      <c r="E300" s="139">
        <v>44562</v>
      </c>
      <c r="F300" s="149">
        <v>280</v>
      </c>
      <c r="G300" s="142">
        <v>5.51</v>
      </c>
      <c r="H300" s="142">
        <v>177.31</v>
      </c>
      <c r="I300" s="142">
        <v>59.38</v>
      </c>
      <c r="J300" s="142">
        <v>2.14</v>
      </c>
      <c r="K300" s="81">
        <v>0</v>
      </c>
      <c r="L300" s="81">
        <v>0</v>
      </c>
      <c r="M300" s="81">
        <v>0.08</v>
      </c>
      <c r="N300" s="83">
        <v>3.66</v>
      </c>
      <c r="O300" s="81">
        <v>-1.85</v>
      </c>
      <c r="P300" s="143">
        <v>-0.65</v>
      </c>
      <c r="Q300" s="79">
        <f t="shared" si="18"/>
        <v>245.57999999999998</v>
      </c>
      <c r="R300" s="144">
        <v>36.909999999999997</v>
      </c>
      <c r="S300" s="84">
        <f t="shared" si="19"/>
        <v>282.49</v>
      </c>
      <c r="T300" s="82">
        <v>19.25</v>
      </c>
      <c r="U300" s="80">
        <f t="shared" si="17"/>
        <v>301.74</v>
      </c>
    </row>
    <row r="301" spans="1:21" x14ac:dyDescent="0.2">
      <c r="A301" s="76" t="e">
        <f>+VLOOKUP(B301,#REF!,2,FALSE)</f>
        <v>#REF!</v>
      </c>
      <c r="B301" s="8" t="str">
        <f t="shared" si="16"/>
        <v>0901303N</v>
      </c>
      <c r="C301" s="122" t="s">
        <v>637</v>
      </c>
      <c r="D301" t="s">
        <v>638</v>
      </c>
      <c r="E301" s="139">
        <v>44562</v>
      </c>
      <c r="F301" s="149">
        <v>287</v>
      </c>
      <c r="G301" s="142">
        <v>7.19</v>
      </c>
      <c r="H301" s="142">
        <v>117</v>
      </c>
      <c r="I301" s="142">
        <v>49.54</v>
      </c>
      <c r="J301" s="142">
        <v>4.0999999999999996</v>
      </c>
      <c r="K301" s="81">
        <v>0</v>
      </c>
      <c r="L301" s="81">
        <v>0</v>
      </c>
      <c r="M301" s="81">
        <v>0.37</v>
      </c>
      <c r="N301" s="83">
        <v>2.67</v>
      </c>
      <c r="O301" s="81">
        <v>-1.04</v>
      </c>
      <c r="P301" s="143">
        <v>-0.51</v>
      </c>
      <c r="Q301" s="79">
        <f t="shared" si="18"/>
        <v>179.32</v>
      </c>
      <c r="R301" s="144">
        <v>20.81</v>
      </c>
      <c r="S301" s="84">
        <f t="shared" si="19"/>
        <v>200.13</v>
      </c>
      <c r="T301" s="82">
        <v>16.89</v>
      </c>
      <c r="U301" s="80">
        <f t="shared" si="17"/>
        <v>217.01999999999998</v>
      </c>
    </row>
    <row r="302" spans="1:21" x14ac:dyDescent="0.2">
      <c r="A302" s="76" t="e">
        <f>+VLOOKUP(B302,#REF!,2,FALSE)</f>
        <v>#REF!</v>
      </c>
      <c r="B302" s="8" t="str">
        <f t="shared" si="16"/>
        <v>5151319N</v>
      </c>
      <c r="C302" s="122" t="s">
        <v>639</v>
      </c>
      <c r="D302" t="s">
        <v>640</v>
      </c>
      <c r="E302" s="139">
        <v>44562</v>
      </c>
      <c r="F302" s="149">
        <v>320</v>
      </c>
      <c r="G302" s="142">
        <v>7.04</v>
      </c>
      <c r="H302" s="142">
        <v>210.93</v>
      </c>
      <c r="I302" s="142">
        <v>66.819999999999993</v>
      </c>
      <c r="J302" s="142">
        <v>4.3899999999999997</v>
      </c>
      <c r="K302" s="81">
        <v>0</v>
      </c>
      <c r="L302" s="81">
        <v>0</v>
      </c>
      <c r="M302" s="81">
        <v>0</v>
      </c>
      <c r="N302" s="83">
        <v>4.3</v>
      </c>
      <c r="O302" s="81">
        <v>-3.14</v>
      </c>
      <c r="P302" s="143">
        <v>-0.86</v>
      </c>
      <c r="Q302" s="79">
        <f t="shared" si="18"/>
        <v>289.47999999999996</v>
      </c>
      <c r="R302" s="144">
        <v>62.79</v>
      </c>
      <c r="S302" s="84">
        <f t="shared" si="19"/>
        <v>352.27</v>
      </c>
      <c r="T302" s="82">
        <v>19.75</v>
      </c>
      <c r="U302" s="80">
        <f t="shared" si="17"/>
        <v>372.02</v>
      </c>
    </row>
    <row r="303" spans="1:21" x14ac:dyDescent="0.2">
      <c r="A303" s="76" t="e">
        <f>+VLOOKUP(B303,#REF!,2,FALSE)</f>
        <v>#REF!</v>
      </c>
      <c r="B303" s="8" t="str">
        <f t="shared" si="16"/>
        <v>3622000N</v>
      </c>
      <c r="C303" s="122" t="s">
        <v>641</v>
      </c>
      <c r="D303" t="s">
        <v>642</v>
      </c>
      <c r="E303" s="139">
        <v>44562</v>
      </c>
      <c r="F303" s="149">
        <v>30</v>
      </c>
      <c r="G303" s="142">
        <v>19.09</v>
      </c>
      <c r="H303" s="142">
        <v>120.12</v>
      </c>
      <c r="I303" s="142">
        <v>53.17</v>
      </c>
      <c r="J303" s="142">
        <v>3.07</v>
      </c>
      <c r="K303" s="81">
        <v>0</v>
      </c>
      <c r="L303" s="81">
        <v>0</v>
      </c>
      <c r="M303" s="81">
        <v>0</v>
      </c>
      <c r="N303" s="83">
        <v>2.92</v>
      </c>
      <c r="O303" s="81">
        <v>-0.37</v>
      </c>
      <c r="P303" s="143">
        <v>-0.55000000000000004</v>
      </c>
      <c r="Q303" s="79">
        <f t="shared" si="18"/>
        <v>197.44999999999996</v>
      </c>
      <c r="R303" s="144">
        <v>7.35</v>
      </c>
      <c r="S303" s="84">
        <f t="shared" si="19"/>
        <v>204.79999999999995</v>
      </c>
      <c r="T303" s="82">
        <v>14.76</v>
      </c>
      <c r="U303" s="80">
        <f t="shared" si="17"/>
        <v>219.55999999999995</v>
      </c>
    </row>
    <row r="304" spans="1:21" x14ac:dyDescent="0.2">
      <c r="A304" s="76" t="e">
        <f>+VLOOKUP(B304,#REF!,2,FALSE)</f>
        <v>#REF!</v>
      </c>
      <c r="B304" s="8" t="str">
        <f t="shared" si="16"/>
        <v>7001372N</v>
      </c>
      <c r="C304" s="122" t="s">
        <v>643</v>
      </c>
      <c r="D304" t="s">
        <v>644</v>
      </c>
      <c r="E304" s="139">
        <v>44562</v>
      </c>
      <c r="F304" s="149">
        <v>436</v>
      </c>
      <c r="G304" s="142">
        <v>24.74</v>
      </c>
      <c r="H304" s="142">
        <v>211.98</v>
      </c>
      <c r="I304" s="142">
        <v>67.55</v>
      </c>
      <c r="J304" s="142">
        <v>1.39</v>
      </c>
      <c r="K304" s="81">
        <v>0</v>
      </c>
      <c r="L304" s="81">
        <v>0</v>
      </c>
      <c r="M304" s="81">
        <v>0</v>
      </c>
      <c r="N304" s="83">
        <v>4.58</v>
      </c>
      <c r="O304" s="81">
        <v>-2.64</v>
      </c>
      <c r="P304" s="143">
        <v>-0.86</v>
      </c>
      <c r="Q304" s="79">
        <f t="shared" si="18"/>
        <v>306.73999999999995</v>
      </c>
      <c r="R304" s="144">
        <v>52.71</v>
      </c>
      <c r="S304" s="84">
        <f t="shared" si="19"/>
        <v>359.44999999999993</v>
      </c>
      <c r="T304" s="82">
        <v>21.86</v>
      </c>
      <c r="U304" s="80">
        <f t="shared" si="17"/>
        <v>381.30999999999995</v>
      </c>
    </row>
    <row r="305" spans="1:21" x14ac:dyDescent="0.2">
      <c r="A305" s="76" t="e">
        <f>+VLOOKUP(B305,#REF!,2,FALSE)</f>
        <v>#REF!</v>
      </c>
      <c r="B305" s="8" t="str">
        <f t="shared" si="16"/>
        <v>1401008N</v>
      </c>
      <c r="C305" s="122" t="s">
        <v>645</v>
      </c>
      <c r="D305" t="s">
        <v>646</v>
      </c>
      <c r="E305" s="139">
        <v>44562</v>
      </c>
      <c r="F305" s="149">
        <v>84</v>
      </c>
      <c r="G305" s="142">
        <v>18.510000000000002</v>
      </c>
      <c r="H305" s="142">
        <v>106.15</v>
      </c>
      <c r="I305" s="142">
        <v>60.82</v>
      </c>
      <c r="J305" s="142">
        <v>8.68</v>
      </c>
      <c r="K305" s="81">
        <v>0</v>
      </c>
      <c r="L305" s="81">
        <v>0</v>
      </c>
      <c r="M305" s="81">
        <v>0.17</v>
      </c>
      <c r="N305" s="83">
        <v>2.91</v>
      </c>
      <c r="O305" s="81">
        <v>-2.71</v>
      </c>
      <c r="P305" s="143">
        <v>-0.86</v>
      </c>
      <c r="Q305" s="79">
        <f t="shared" si="18"/>
        <v>193.67</v>
      </c>
      <c r="R305" s="144">
        <v>54.23</v>
      </c>
      <c r="S305" s="84">
        <f t="shared" si="19"/>
        <v>247.89999999999998</v>
      </c>
      <c r="T305" s="82">
        <v>18.309999999999999</v>
      </c>
      <c r="U305" s="80">
        <f t="shared" si="17"/>
        <v>266.20999999999998</v>
      </c>
    </row>
    <row r="306" spans="1:21" x14ac:dyDescent="0.2">
      <c r="A306" s="76" t="e">
        <f>+VLOOKUP(B306,#REF!,2,FALSE)</f>
        <v>#REF!</v>
      </c>
      <c r="B306" s="8" t="str">
        <f t="shared" si="16"/>
        <v>1620300N</v>
      </c>
      <c r="C306" s="122" t="s">
        <v>647</v>
      </c>
      <c r="D306" t="s">
        <v>648</v>
      </c>
      <c r="E306" s="139">
        <v>44562</v>
      </c>
      <c r="F306" s="149">
        <v>60</v>
      </c>
      <c r="G306" s="142">
        <v>18.98</v>
      </c>
      <c r="H306" s="142">
        <v>96.96</v>
      </c>
      <c r="I306" s="142">
        <v>56.09</v>
      </c>
      <c r="J306" s="142">
        <v>4.92</v>
      </c>
      <c r="K306" s="81">
        <v>0</v>
      </c>
      <c r="L306" s="81">
        <v>0</v>
      </c>
      <c r="M306" s="81">
        <v>0.43</v>
      </c>
      <c r="N306" s="83">
        <v>2.65</v>
      </c>
      <c r="O306" s="81">
        <v>-1.63</v>
      </c>
      <c r="P306" s="143">
        <v>-0.48</v>
      </c>
      <c r="Q306" s="79">
        <f t="shared" si="18"/>
        <v>177.92000000000002</v>
      </c>
      <c r="R306" s="144">
        <v>32.54</v>
      </c>
      <c r="S306" s="84">
        <f t="shared" si="19"/>
        <v>210.46</v>
      </c>
      <c r="T306" s="82">
        <v>13.53</v>
      </c>
      <c r="U306" s="80">
        <f t="shared" si="17"/>
        <v>223.99</v>
      </c>
    </row>
    <row r="307" spans="1:21" x14ac:dyDescent="0.2">
      <c r="A307" s="76" t="e">
        <f>+VLOOKUP(B307,#REF!,2,FALSE)</f>
        <v>#REF!</v>
      </c>
      <c r="B307" s="8" t="str">
        <f t="shared" si="16"/>
        <v>7000311N</v>
      </c>
      <c r="C307" s="122" t="s">
        <v>649</v>
      </c>
      <c r="D307" t="s">
        <v>650</v>
      </c>
      <c r="E307" s="139">
        <v>44562</v>
      </c>
      <c r="F307" s="149">
        <v>121</v>
      </c>
      <c r="G307" s="142">
        <v>8.7899999999999991</v>
      </c>
      <c r="H307" s="142">
        <v>165.33</v>
      </c>
      <c r="I307" s="142">
        <v>60.24</v>
      </c>
      <c r="J307" s="142">
        <v>1.43</v>
      </c>
      <c r="K307" s="81">
        <v>0</v>
      </c>
      <c r="L307" s="81">
        <v>0</v>
      </c>
      <c r="M307" s="81">
        <v>0.48</v>
      </c>
      <c r="N307" s="83">
        <v>3.53</v>
      </c>
      <c r="O307" s="81">
        <v>-1.1399999999999999</v>
      </c>
      <c r="P307" s="143">
        <v>-0.67</v>
      </c>
      <c r="Q307" s="79">
        <f t="shared" si="18"/>
        <v>237.99000000000004</v>
      </c>
      <c r="R307" s="144">
        <v>22.77</v>
      </c>
      <c r="S307" s="84">
        <f t="shared" si="19"/>
        <v>260.76000000000005</v>
      </c>
      <c r="T307" s="82">
        <v>21.66</v>
      </c>
      <c r="U307" s="80">
        <f t="shared" si="17"/>
        <v>282.42000000000007</v>
      </c>
    </row>
    <row r="308" spans="1:21" x14ac:dyDescent="0.2">
      <c r="A308" s="76" t="e">
        <f>+VLOOKUP(B308,#REF!,2,FALSE)</f>
        <v>#REF!</v>
      </c>
      <c r="B308" s="8" t="str">
        <f t="shared" si="16"/>
        <v>3501304N</v>
      </c>
      <c r="C308" s="122" t="s">
        <v>655</v>
      </c>
      <c r="D308" t="s">
        <v>656</v>
      </c>
      <c r="E308" s="139">
        <v>44562</v>
      </c>
      <c r="F308" s="149">
        <v>230</v>
      </c>
      <c r="G308" s="142">
        <v>8.24</v>
      </c>
      <c r="H308" s="142">
        <v>155.4</v>
      </c>
      <c r="I308" s="142">
        <v>55.63</v>
      </c>
      <c r="J308" s="142">
        <v>1.72</v>
      </c>
      <c r="K308" s="81">
        <v>0</v>
      </c>
      <c r="L308" s="81">
        <v>0</v>
      </c>
      <c r="M308" s="81">
        <v>1.32</v>
      </c>
      <c r="N308" s="83">
        <v>3.33</v>
      </c>
      <c r="O308" s="81">
        <v>-1.61</v>
      </c>
      <c r="P308" s="143">
        <v>-0.48</v>
      </c>
      <c r="Q308" s="79">
        <f t="shared" si="18"/>
        <v>223.55</v>
      </c>
      <c r="R308" s="144">
        <v>32.24</v>
      </c>
      <c r="S308" s="84">
        <f t="shared" si="19"/>
        <v>255.79000000000002</v>
      </c>
      <c r="T308" s="82">
        <v>16.579999999999998</v>
      </c>
      <c r="U308" s="80">
        <f t="shared" si="17"/>
        <v>272.37</v>
      </c>
    </row>
    <row r="309" spans="1:21" x14ac:dyDescent="0.2">
      <c r="A309" s="76" t="e">
        <f>+VLOOKUP(B309,#REF!,2,FALSE)</f>
        <v>#REF!</v>
      </c>
      <c r="B309" s="8" t="str">
        <f t="shared" si="16"/>
        <v>7003340N</v>
      </c>
      <c r="C309" s="122" t="s">
        <v>657</v>
      </c>
      <c r="D309" t="s">
        <v>658</v>
      </c>
      <c r="E309" s="139">
        <v>44562</v>
      </c>
      <c r="F309" s="149">
        <v>200</v>
      </c>
      <c r="G309" s="142">
        <v>10.35</v>
      </c>
      <c r="H309" s="142">
        <v>137.46</v>
      </c>
      <c r="I309" s="142">
        <v>58.48</v>
      </c>
      <c r="J309" s="142">
        <v>3.24</v>
      </c>
      <c r="K309" s="81">
        <v>0</v>
      </c>
      <c r="L309" s="81">
        <v>0</v>
      </c>
      <c r="M309" s="81">
        <v>0</v>
      </c>
      <c r="N309" s="83">
        <v>3.14</v>
      </c>
      <c r="O309" s="81">
        <v>-0.95</v>
      </c>
      <c r="P309" s="143">
        <v>-0.57999999999999996</v>
      </c>
      <c r="Q309" s="79">
        <f t="shared" si="18"/>
        <v>211.14</v>
      </c>
      <c r="R309" s="144">
        <v>18.920000000000002</v>
      </c>
      <c r="S309" s="84">
        <f t="shared" si="19"/>
        <v>230.06</v>
      </c>
      <c r="T309" s="82">
        <v>13.56</v>
      </c>
      <c r="U309" s="80">
        <f t="shared" si="17"/>
        <v>243.62</v>
      </c>
    </row>
    <row r="310" spans="1:21" x14ac:dyDescent="0.2">
      <c r="A310" s="76" t="e">
        <f>+VLOOKUP(B310,#REF!,2,FALSE)</f>
        <v>#REF!</v>
      </c>
      <c r="B310" s="8" t="str">
        <f t="shared" si="16"/>
        <v>5154324N</v>
      </c>
      <c r="C310" s="122" t="s">
        <v>663</v>
      </c>
      <c r="D310" t="s">
        <v>664</v>
      </c>
      <c r="E310" s="139">
        <v>44562</v>
      </c>
      <c r="F310" s="149">
        <v>160</v>
      </c>
      <c r="G310" s="142">
        <v>7</v>
      </c>
      <c r="H310" s="142">
        <v>150.27000000000001</v>
      </c>
      <c r="I310" s="142">
        <v>60.76</v>
      </c>
      <c r="J310" s="142">
        <v>4.72</v>
      </c>
      <c r="K310" s="81">
        <v>0</v>
      </c>
      <c r="L310" s="81">
        <v>0</v>
      </c>
      <c r="M310" s="81">
        <v>0</v>
      </c>
      <c r="N310" s="83">
        <v>3.33</v>
      </c>
      <c r="O310" s="81">
        <v>-1.94</v>
      </c>
      <c r="P310" s="143">
        <v>-0.69</v>
      </c>
      <c r="Q310" s="79">
        <f t="shared" si="18"/>
        <v>223.45000000000002</v>
      </c>
      <c r="R310" s="144">
        <v>38.770000000000003</v>
      </c>
      <c r="S310" s="84">
        <f t="shared" si="19"/>
        <v>262.22000000000003</v>
      </c>
      <c r="T310" s="82">
        <v>14.84</v>
      </c>
      <c r="U310" s="80">
        <f t="shared" si="17"/>
        <v>277.06</v>
      </c>
    </row>
    <row r="311" spans="1:21" x14ac:dyDescent="0.2">
      <c r="A311" s="76" t="e">
        <f>+VLOOKUP(B311,#REF!,2,FALSE)</f>
        <v>#REF!</v>
      </c>
      <c r="B311" s="8" t="str">
        <f t="shared" si="16"/>
        <v>2701006N</v>
      </c>
      <c r="C311" s="122" t="s">
        <v>665</v>
      </c>
      <c r="D311" t="s">
        <v>666</v>
      </c>
      <c r="E311" s="139">
        <v>44562</v>
      </c>
      <c r="F311" s="149">
        <v>566</v>
      </c>
      <c r="G311" s="142">
        <v>34.380000000000003</v>
      </c>
      <c r="H311" s="142">
        <v>138.04</v>
      </c>
      <c r="I311" s="142">
        <v>63.23</v>
      </c>
      <c r="J311" s="142">
        <v>5.36</v>
      </c>
      <c r="K311" s="81">
        <v>0</v>
      </c>
      <c r="L311" s="81">
        <v>0</v>
      </c>
      <c r="M311" s="81">
        <v>0.42</v>
      </c>
      <c r="N311" s="83">
        <v>3.62</v>
      </c>
      <c r="O311" s="81">
        <v>-1.34</v>
      </c>
      <c r="P311" s="143">
        <v>-0.74</v>
      </c>
      <c r="Q311" s="79">
        <f t="shared" si="18"/>
        <v>242.96999999999997</v>
      </c>
      <c r="R311" s="144">
        <v>26.76</v>
      </c>
      <c r="S311" s="84">
        <f t="shared" si="19"/>
        <v>269.72999999999996</v>
      </c>
      <c r="T311" s="82">
        <v>17.16</v>
      </c>
      <c r="U311" s="80">
        <f t="shared" si="17"/>
        <v>286.89</v>
      </c>
    </row>
    <row r="312" spans="1:21" x14ac:dyDescent="0.2">
      <c r="A312" s="76" t="e">
        <f>+VLOOKUP(B312,#REF!,2,FALSE)</f>
        <v>#REF!</v>
      </c>
      <c r="B312" s="8" t="str">
        <f t="shared" si="16"/>
        <v>3561302N</v>
      </c>
      <c r="C312" s="122" t="s">
        <v>667</v>
      </c>
      <c r="D312" t="s">
        <v>668</v>
      </c>
      <c r="E312" s="139">
        <v>44562</v>
      </c>
      <c r="F312" s="149">
        <v>100</v>
      </c>
      <c r="G312" s="142">
        <v>6.93</v>
      </c>
      <c r="H312" s="142">
        <v>168.48</v>
      </c>
      <c r="I312" s="142">
        <v>55.97</v>
      </c>
      <c r="J312" s="142">
        <v>4.54</v>
      </c>
      <c r="K312" s="81">
        <v>0</v>
      </c>
      <c r="L312" s="81">
        <v>0</v>
      </c>
      <c r="M312" s="81">
        <v>0.03</v>
      </c>
      <c r="N312" s="83">
        <v>3.51</v>
      </c>
      <c r="O312" s="81">
        <v>-2.37</v>
      </c>
      <c r="P312" s="143">
        <v>-0.56000000000000005</v>
      </c>
      <c r="Q312" s="79">
        <f t="shared" si="18"/>
        <v>236.52999999999997</v>
      </c>
      <c r="R312" s="144">
        <v>47.44</v>
      </c>
      <c r="S312" s="84">
        <f t="shared" si="19"/>
        <v>283.96999999999997</v>
      </c>
      <c r="T312" s="82">
        <v>16.32</v>
      </c>
      <c r="U312" s="80">
        <f t="shared" si="17"/>
        <v>300.28999999999996</v>
      </c>
    </row>
    <row r="313" spans="1:21" x14ac:dyDescent="0.2">
      <c r="A313" s="76" t="e">
        <f>+VLOOKUP(B313,#REF!,2,FALSE)</f>
        <v>#REF!</v>
      </c>
      <c r="B313" s="8" t="str">
        <f t="shared" si="16"/>
        <v>7000391N</v>
      </c>
      <c r="C313" s="122" t="s">
        <v>1398</v>
      </c>
      <c r="D313" t="s">
        <v>1399</v>
      </c>
      <c r="E313" s="139">
        <v>44562</v>
      </c>
      <c r="F313" s="149">
        <v>314</v>
      </c>
      <c r="G313" s="142">
        <v>17.57</v>
      </c>
      <c r="H313" s="142">
        <v>201.23</v>
      </c>
      <c r="I313" s="142">
        <v>68.64</v>
      </c>
      <c r="J313" s="142">
        <v>2.79</v>
      </c>
      <c r="K313" s="81">
        <v>0</v>
      </c>
      <c r="L313" s="81">
        <v>0</v>
      </c>
      <c r="M313" s="81">
        <v>0.63</v>
      </c>
      <c r="N313" s="83">
        <v>4.3499999999999996</v>
      </c>
      <c r="O313" s="81">
        <v>-2.41</v>
      </c>
      <c r="P313" s="143">
        <v>-0.77</v>
      </c>
      <c r="Q313" s="79">
        <f t="shared" si="18"/>
        <v>292.03000000000003</v>
      </c>
      <c r="R313" s="144">
        <v>48.16</v>
      </c>
      <c r="S313" s="84">
        <f t="shared" si="19"/>
        <v>340.19000000000005</v>
      </c>
      <c r="T313" s="82">
        <v>18.25</v>
      </c>
      <c r="U313" s="80">
        <f t="shared" si="17"/>
        <v>358.44000000000005</v>
      </c>
    </row>
    <row r="314" spans="1:21" x14ac:dyDescent="0.2">
      <c r="A314" s="76" t="e">
        <f>+VLOOKUP(B314,#REF!,2,FALSE)</f>
        <v>#REF!</v>
      </c>
      <c r="B314" s="8" t="str">
        <f t="shared" si="16"/>
        <v>3702315N</v>
      </c>
      <c r="C314" s="122" t="s">
        <v>671</v>
      </c>
      <c r="D314" t="s">
        <v>672</v>
      </c>
      <c r="E314" s="139">
        <v>44562</v>
      </c>
      <c r="F314" s="149">
        <v>120</v>
      </c>
      <c r="G314" s="142">
        <v>6.67</v>
      </c>
      <c r="H314" s="142">
        <v>91.36</v>
      </c>
      <c r="I314" s="142">
        <v>48.61</v>
      </c>
      <c r="J314" s="142">
        <v>6.44</v>
      </c>
      <c r="K314" s="81">
        <v>0</v>
      </c>
      <c r="L314" s="81">
        <v>0</v>
      </c>
      <c r="M314" s="81">
        <v>2.2599999999999998</v>
      </c>
      <c r="N314" s="83">
        <v>2.3199999999999998</v>
      </c>
      <c r="O314" s="81">
        <v>-0.94</v>
      </c>
      <c r="P314" s="143">
        <v>-0.43</v>
      </c>
      <c r="Q314" s="79">
        <f t="shared" si="18"/>
        <v>156.28999999999996</v>
      </c>
      <c r="R314" s="144">
        <v>18.87</v>
      </c>
      <c r="S314" s="84">
        <f t="shared" si="19"/>
        <v>175.15999999999997</v>
      </c>
      <c r="T314" s="82">
        <v>10.43</v>
      </c>
      <c r="U314" s="80">
        <f t="shared" si="17"/>
        <v>185.58999999999997</v>
      </c>
    </row>
    <row r="315" spans="1:21" x14ac:dyDescent="0.2">
      <c r="A315" s="76" t="s">
        <v>1344</v>
      </c>
      <c r="B315" s="8" t="str">
        <f t="shared" si="16"/>
        <v>7000802N</v>
      </c>
      <c r="C315" s="122" t="s">
        <v>1725</v>
      </c>
      <c r="D315" t="s">
        <v>674</v>
      </c>
      <c r="E315" s="139">
        <v>44562</v>
      </c>
      <c r="F315" s="149">
        <v>191</v>
      </c>
      <c r="G315" s="142">
        <v>6.29</v>
      </c>
      <c r="H315" s="142">
        <v>177.98</v>
      </c>
      <c r="I315" s="142">
        <v>60.62</v>
      </c>
      <c r="J315" s="142">
        <v>3.33</v>
      </c>
      <c r="K315" s="81">
        <v>0</v>
      </c>
      <c r="L315" s="81">
        <v>0</v>
      </c>
      <c r="M315" s="81">
        <v>0.57999999999999996</v>
      </c>
      <c r="N315" s="83">
        <v>3.73</v>
      </c>
      <c r="O315" s="81">
        <v>-1.45</v>
      </c>
      <c r="P315" s="143">
        <v>-0.54</v>
      </c>
      <c r="Q315" s="79">
        <f t="shared" si="18"/>
        <v>250.54000000000002</v>
      </c>
      <c r="R315" s="144">
        <v>29.07</v>
      </c>
      <c r="S315" s="84">
        <f t="shared" si="19"/>
        <v>279.61</v>
      </c>
      <c r="T315" s="82">
        <v>17.04</v>
      </c>
      <c r="U315" s="80">
        <f t="shared" si="17"/>
        <v>296.65000000000003</v>
      </c>
    </row>
    <row r="316" spans="1:21" x14ac:dyDescent="0.2">
      <c r="A316" s="76" t="e">
        <f>+VLOOKUP(B316,#REF!,2,FALSE)</f>
        <v>#REF!</v>
      </c>
      <c r="B316" s="8" t="str">
        <f t="shared" si="16"/>
        <v>7000329N</v>
      </c>
      <c r="C316" s="122" t="s">
        <v>675</v>
      </c>
      <c r="D316" t="s">
        <v>676</v>
      </c>
      <c r="E316" s="139">
        <v>44562</v>
      </c>
      <c r="F316" s="149">
        <v>122</v>
      </c>
      <c r="G316" s="142">
        <v>7.45</v>
      </c>
      <c r="H316" s="142">
        <v>132.83000000000001</v>
      </c>
      <c r="I316" s="142">
        <v>57.74</v>
      </c>
      <c r="J316" s="142">
        <v>4.49</v>
      </c>
      <c r="K316" s="81">
        <v>0</v>
      </c>
      <c r="L316" s="81">
        <v>0</v>
      </c>
      <c r="M316" s="81">
        <v>0.06</v>
      </c>
      <c r="N316" s="83">
        <v>3.03</v>
      </c>
      <c r="O316" s="81">
        <v>-1.1599999999999999</v>
      </c>
      <c r="P316" s="143">
        <v>-0.57999999999999996</v>
      </c>
      <c r="Q316" s="79">
        <f t="shared" si="18"/>
        <v>203.86</v>
      </c>
      <c r="R316" s="144">
        <v>23.14</v>
      </c>
      <c r="S316" s="84">
        <f t="shared" si="19"/>
        <v>227</v>
      </c>
      <c r="T316" s="82">
        <v>14.24</v>
      </c>
      <c r="U316" s="80">
        <f t="shared" si="17"/>
        <v>241.24</v>
      </c>
    </row>
    <row r="317" spans="1:21" x14ac:dyDescent="0.2">
      <c r="A317" s="76" t="e">
        <f>+VLOOKUP(B317,#REF!,2,FALSE)</f>
        <v>#REF!</v>
      </c>
      <c r="B317" s="8" t="str">
        <f t="shared" si="16"/>
        <v>1226300N</v>
      </c>
      <c r="C317" s="122" t="s">
        <v>677</v>
      </c>
      <c r="D317" t="s">
        <v>678</v>
      </c>
      <c r="E317" s="139">
        <v>44562</v>
      </c>
      <c r="F317" s="149">
        <v>82</v>
      </c>
      <c r="G317" s="142">
        <v>9.4600000000000009</v>
      </c>
      <c r="H317" s="142">
        <v>101.69</v>
      </c>
      <c r="I317" s="142">
        <v>58.38</v>
      </c>
      <c r="J317" s="142">
        <v>2.13</v>
      </c>
      <c r="K317" s="81">
        <v>0</v>
      </c>
      <c r="L317" s="81">
        <v>0</v>
      </c>
      <c r="M317" s="81">
        <v>0.16</v>
      </c>
      <c r="N317" s="83">
        <v>2.57</v>
      </c>
      <c r="O317" s="81">
        <v>-0.48</v>
      </c>
      <c r="P317" s="143">
        <v>-0.49</v>
      </c>
      <c r="Q317" s="79">
        <f t="shared" si="18"/>
        <v>173.42</v>
      </c>
      <c r="R317" s="144">
        <v>9.66</v>
      </c>
      <c r="S317" s="84">
        <f t="shared" si="19"/>
        <v>183.07999999999998</v>
      </c>
      <c r="T317" s="82">
        <v>13.4</v>
      </c>
      <c r="U317" s="80">
        <f t="shared" si="17"/>
        <v>196.48</v>
      </c>
    </row>
    <row r="318" spans="1:21" x14ac:dyDescent="0.2">
      <c r="A318" s="76" t="e">
        <f>+VLOOKUP(B318,#REF!,2,FALSE)</f>
        <v>#REF!</v>
      </c>
      <c r="B318" s="8" t="str">
        <f t="shared" si="16"/>
        <v>0825301N</v>
      </c>
      <c r="C318" s="122" t="s">
        <v>679</v>
      </c>
      <c r="D318" t="s">
        <v>680</v>
      </c>
      <c r="E318" s="139">
        <v>44562</v>
      </c>
      <c r="F318" s="149">
        <v>242</v>
      </c>
      <c r="G318" s="142">
        <v>20.81</v>
      </c>
      <c r="H318" s="142">
        <v>108.44</v>
      </c>
      <c r="I318" s="142">
        <v>57.03</v>
      </c>
      <c r="J318" s="142">
        <v>2.27</v>
      </c>
      <c r="K318" s="81">
        <v>0</v>
      </c>
      <c r="L318" s="81">
        <v>0</v>
      </c>
      <c r="M318" s="81">
        <v>0.42</v>
      </c>
      <c r="N318" s="83">
        <v>2.82</v>
      </c>
      <c r="O318" s="81">
        <v>-1.75</v>
      </c>
      <c r="P318" s="143">
        <v>-0.72</v>
      </c>
      <c r="Q318" s="79">
        <f t="shared" si="18"/>
        <v>189.32</v>
      </c>
      <c r="R318" s="144">
        <v>34.950000000000003</v>
      </c>
      <c r="S318" s="84">
        <f t="shared" si="19"/>
        <v>224.26999999999998</v>
      </c>
      <c r="T318" s="82">
        <v>10.92</v>
      </c>
      <c r="U318" s="80">
        <f t="shared" si="17"/>
        <v>235.18999999999997</v>
      </c>
    </row>
    <row r="319" spans="1:21" x14ac:dyDescent="0.2">
      <c r="A319" s="76" t="e">
        <f>+VLOOKUP(B319,#REF!,2,FALSE)</f>
        <v>#REF!</v>
      </c>
      <c r="B319" s="8" t="str">
        <f t="shared" si="16"/>
        <v>5951300N</v>
      </c>
      <c r="C319" s="122" t="s">
        <v>681</v>
      </c>
      <c r="D319" t="s">
        <v>682</v>
      </c>
      <c r="E319" s="139">
        <v>44562</v>
      </c>
      <c r="F319" s="149">
        <v>252</v>
      </c>
      <c r="G319" s="142">
        <v>20.059999999999999</v>
      </c>
      <c r="H319" s="142">
        <v>140.99</v>
      </c>
      <c r="I319" s="142">
        <v>59.22</v>
      </c>
      <c r="J319" s="142">
        <v>1.1599999999999999</v>
      </c>
      <c r="K319" s="81">
        <v>0</v>
      </c>
      <c r="L319" s="81">
        <v>0</v>
      </c>
      <c r="M319" s="81">
        <v>0</v>
      </c>
      <c r="N319" s="83">
        <v>3.31</v>
      </c>
      <c r="O319" s="81">
        <v>-1.1200000000000001</v>
      </c>
      <c r="P319" s="143">
        <v>-0.77</v>
      </c>
      <c r="Q319" s="79">
        <f t="shared" si="18"/>
        <v>222.85</v>
      </c>
      <c r="R319" s="144">
        <v>22.47</v>
      </c>
      <c r="S319" s="84">
        <f t="shared" si="19"/>
        <v>245.32</v>
      </c>
      <c r="T319" s="82">
        <v>15.38</v>
      </c>
      <c r="U319" s="80">
        <f t="shared" si="17"/>
        <v>260.7</v>
      </c>
    </row>
    <row r="320" spans="1:21" x14ac:dyDescent="0.2">
      <c r="A320" s="76" t="e">
        <f>+VLOOKUP(B320,#REF!,2,FALSE)</f>
        <v>#REF!</v>
      </c>
      <c r="B320" s="8" t="str">
        <f t="shared" si="16"/>
        <v>2906305N</v>
      </c>
      <c r="C320" s="122" t="s">
        <v>683</v>
      </c>
      <c r="D320" t="s">
        <v>1456</v>
      </c>
      <c r="E320" s="139">
        <v>44562</v>
      </c>
      <c r="F320" s="149">
        <v>280</v>
      </c>
      <c r="G320" s="142">
        <v>8.49</v>
      </c>
      <c r="H320" s="142">
        <v>211.59</v>
      </c>
      <c r="I320" s="142">
        <v>58.19</v>
      </c>
      <c r="J320" s="142">
        <v>2.69</v>
      </c>
      <c r="K320" s="81">
        <v>0</v>
      </c>
      <c r="L320" s="81">
        <v>-6.47</v>
      </c>
      <c r="M320" s="81">
        <v>3.68</v>
      </c>
      <c r="N320" s="83">
        <v>4.26</v>
      </c>
      <c r="O320" s="81">
        <v>-1.87</v>
      </c>
      <c r="P320" s="143">
        <v>-0.69</v>
      </c>
      <c r="Q320" s="79">
        <f t="shared" si="18"/>
        <v>279.86999999999995</v>
      </c>
      <c r="R320" s="144">
        <v>37.39</v>
      </c>
      <c r="S320" s="84">
        <f t="shared" si="19"/>
        <v>317.25999999999993</v>
      </c>
      <c r="T320" s="82">
        <v>17.84</v>
      </c>
      <c r="U320" s="80">
        <f t="shared" si="17"/>
        <v>335.09999999999991</v>
      </c>
    </row>
    <row r="321" spans="1:21" x14ac:dyDescent="0.2">
      <c r="A321" s="76" t="e">
        <f>+VLOOKUP(B321,#REF!,2,FALSE)</f>
        <v>#REF!</v>
      </c>
      <c r="B321" s="8" t="str">
        <f t="shared" si="16"/>
        <v>1701000N</v>
      </c>
      <c r="C321" s="122" t="s">
        <v>685</v>
      </c>
      <c r="D321" t="s">
        <v>686</v>
      </c>
      <c r="E321" s="139">
        <v>44562</v>
      </c>
      <c r="F321" s="149">
        <v>84</v>
      </c>
      <c r="G321" s="142">
        <v>13.04</v>
      </c>
      <c r="H321" s="142">
        <v>104.24</v>
      </c>
      <c r="I321" s="142">
        <v>59.73</v>
      </c>
      <c r="J321" s="142">
        <v>3.7</v>
      </c>
      <c r="K321" s="81">
        <v>0</v>
      </c>
      <c r="L321" s="81">
        <v>0</v>
      </c>
      <c r="M321" s="81">
        <v>0</v>
      </c>
      <c r="N321" s="83">
        <v>2.7</v>
      </c>
      <c r="O321" s="81">
        <v>-0.6</v>
      </c>
      <c r="P321" s="143">
        <v>-0.56000000000000005</v>
      </c>
      <c r="Q321" s="79">
        <f t="shared" si="18"/>
        <v>182.24999999999997</v>
      </c>
      <c r="R321" s="144">
        <v>11.96</v>
      </c>
      <c r="S321" s="84">
        <f t="shared" si="19"/>
        <v>194.20999999999998</v>
      </c>
      <c r="T321" s="82">
        <v>14.29</v>
      </c>
      <c r="U321" s="80">
        <f t="shared" si="17"/>
        <v>208.49999999999997</v>
      </c>
    </row>
    <row r="322" spans="1:21" x14ac:dyDescent="0.2">
      <c r="A322" s="76" t="e">
        <f>+VLOOKUP(B322,#REF!,2,FALSE)</f>
        <v>#REF!</v>
      </c>
      <c r="B322" s="8" t="str">
        <f t="shared" si="16"/>
        <v>7001386N</v>
      </c>
      <c r="C322" s="122" t="s">
        <v>689</v>
      </c>
      <c r="D322" t="s">
        <v>690</v>
      </c>
      <c r="E322" s="139">
        <v>44562</v>
      </c>
      <c r="F322" s="149">
        <v>148</v>
      </c>
      <c r="G322" s="142">
        <v>5.16</v>
      </c>
      <c r="H322" s="142">
        <v>226.6</v>
      </c>
      <c r="I322" s="142">
        <v>58.91</v>
      </c>
      <c r="J322" s="142">
        <v>2.66</v>
      </c>
      <c r="K322" s="81">
        <v>0</v>
      </c>
      <c r="L322" s="81">
        <v>0</v>
      </c>
      <c r="M322" s="81">
        <v>0</v>
      </c>
      <c r="N322" s="83">
        <v>4.3899999999999997</v>
      </c>
      <c r="O322" s="81">
        <v>-0.55000000000000004</v>
      </c>
      <c r="P322" s="143">
        <v>-0.57999999999999996</v>
      </c>
      <c r="Q322" s="79">
        <f t="shared" si="18"/>
        <v>296.58999999999997</v>
      </c>
      <c r="R322" s="144">
        <v>10.93</v>
      </c>
      <c r="S322" s="84">
        <f t="shared" si="19"/>
        <v>307.52</v>
      </c>
      <c r="T322" s="82">
        <v>19.16</v>
      </c>
      <c r="U322" s="80">
        <f t="shared" si="17"/>
        <v>326.68</v>
      </c>
    </row>
    <row r="323" spans="1:21" x14ac:dyDescent="0.2">
      <c r="A323" s="76" t="e">
        <f>+VLOOKUP(B323,#REF!,2,FALSE)</f>
        <v>#REF!</v>
      </c>
      <c r="B323" s="8" t="str">
        <f t="shared" si="16"/>
        <v>7002358N</v>
      </c>
      <c r="C323" s="122" t="s">
        <v>691</v>
      </c>
      <c r="D323" t="s">
        <v>692</v>
      </c>
      <c r="E323" s="139">
        <v>44562</v>
      </c>
      <c r="F323" s="149">
        <v>58</v>
      </c>
      <c r="G323" s="142">
        <v>7.87</v>
      </c>
      <c r="H323" s="142">
        <v>169.53</v>
      </c>
      <c r="I323" s="142">
        <v>59.04</v>
      </c>
      <c r="J323" s="142">
        <v>2.16</v>
      </c>
      <c r="K323" s="81">
        <v>0</v>
      </c>
      <c r="L323" s="81">
        <v>0</v>
      </c>
      <c r="M323" s="81">
        <v>0.62</v>
      </c>
      <c r="N323" s="83">
        <v>3.58</v>
      </c>
      <c r="O323" s="81">
        <v>-1.19</v>
      </c>
      <c r="P323" s="143">
        <v>-0.65</v>
      </c>
      <c r="Q323" s="79">
        <f t="shared" si="18"/>
        <v>240.96</v>
      </c>
      <c r="R323" s="144">
        <v>23.76</v>
      </c>
      <c r="S323" s="84">
        <f t="shared" si="19"/>
        <v>264.72000000000003</v>
      </c>
      <c r="T323" s="82">
        <v>14.21</v>
      </c>
      <c r="U323" s="80">
        <f t="shared" si="17"/>
        <v>278.93</v>
      </c>
    </row>
    <row r="324" spans="1:21" x14ac:dyDescent="0.2">
      <c r="A324" s="76" t="e">
        <f>+VLOOKUP(B324,#REF!,2,FALSE)</f>
        <v>#REF!</v>
      </c>
      <c r="B324" s="8" t="str">
        <f t="shared" si="16"/>
        <v>7003391N</v>
      </c>
      <c r="C324" s="122" t="s">
        <v>693</v>
      </c>
      <c r="D324" t="s">
        <v>694</v>
      </c>
      <c r="E324" s="139">
        <v>44562</v>
      </c>
      <c r="F324" s="149">
        <v>60</v>
      </c>
      <c r="G324" s="142">
        <v>5.96</v>
      </c>
      <c r="H324" s="142">
        <v>179.07</v>
      </c>
      <c r="I324" s="142">
        <v>58.5</v>
      </c>
      <c r="J324" s="142">
        <v>2</v>
      </c>
      <c r="K324" s="81">
        <v>0</v>
      </c>
      <c r="L324" s="81">
        <v>0</v>
      </c>
      <c r="M324" s="81">
        <v>1.4</v>
      </c>
      <c r="N324" s="83">
        <v>3.7</v>
      </c>
      <c r="O324" s="81">
        <v>-1.18</v>
      </c>
      <c r="P324" s="143">
        <v>-0.73</v>
      </c>
      <c r="Q324" s="79">
        <f t="shared" si="18"/>
        <v>248.72</v>
      </c>
      <c r="R324" s="144">
        <v>23.65</v>
      </c>
      <c r="S324" s="84">
        <f t="shared" si="19"/>
        <v>272.37</v>
      </c>
      <c r="T324" s="82">
        <v>13.77</v>
      </c>
      <c r="U324" s="80">
        <f t="shared" si="17"/>
        <v>286.14</v>
      </c>
    </row>
    <row r="325" spans="1:21" x14ac:dyDescent="0.2">
      <c r="A325" s="76" t="e">
        <f>+VLOOKUP(B325,#REF!,2,FALSE)</f>
        <v>#REF!</v>
      </c>
      <c r="B325" s="8" t="str">
        <f t="shared" si="16"/>
        <v>7002343N</v>
      </c>
      <c r="C325" s="122" t="s">
        <v>695</v>
      </c>
      <c r="D325" t="s">
        <v>696</v>
      </c>
      <c r="E325" s="139">
        <v>44562</v>
      </c>
      <c r="F325" s="149">
        <v>295</v>
      </c>
      <c r="G325" s="142">
        <v>29.64</v>
      </c>
      <c r="H325" s="142">
        <v>163.11000000000001</v>
      </c>
      <c r="I325" s="142">
        <v>65.03</v>
      </c>
      <c r="J325" s="142">
        <v>3.97</v>
      </c>
      <c r="K325" s="81">
        <v>0</v>
      </c>
      <c r="L325" s="81">
        <v>0</v>
      </c>
      <c r="M325" s="81">
        <v>0</v>
      </c>
      <c r="N325" s="83">
        <v>3.91</v>
      </c>
      <c r="O325" s="81">
        <v>-5.41</v>
      </c>
      <c r="P325" s="143">
        <v>-0.99</v>
      </c>
      <c r="Q325" s="79">
        <f t="shared" si="18"/>
        <v>259.26</v>
      </c>
      <c r="R325" s="144">
        <v>108.21</v>
      </c>
      <c r="S325" s="84">
        <f t="shared" si="19"/>
        <v>367.46999999999997</v>
      </c>
      <c r="T325" s="82">
        <v>30.34</v>
      </c>
      <c r="U325" s="80">
        <f t="shared" si="17"/>
        <v>397.80999999999995</v>
      </c>
    </row>
    <row r="326" spans="1:21" x14ac:dyDescent="0.2">
      <c r="A326" s="76" t="e">
        <f>+VLOOKUP(B326,#REF!,2,FALSE)</f>
        <v>#REF!</v>
      </c>
      <c r="B326" s="8" t="str">
        <f t="shared" si="16"/>
        <v>5522304N</v>
      </c>
      <c r="C326" s="122" t="s">
        <v>1597</v>
      </c>
      <c r="D326" t="s">
        <v>1598</v>
      </c>
      <c r="E326" s="139">
        <v>44562</v>
      </c>
      <c r="F326" s="149">
        <v>77</v>
      </c>
      <c r="G326" s="142">
        <v>10.25</v>
      </c>
      <c r="H326" s="142">
        <v>152.03</v>
      </c>
      <c r="I326" s="142">
        <v>55.62</v>
      </c>
      <c r="J326" s="142">
        <v>3.92</v>
      </c>
      <c r="K326" s="81">
        <v>0</v>
      </c>
      <c r="L326" s="81">
        <v>0</v>
      </c>
      <c r="M326" s="81">
        <v>1.23</v>
      </c>
      <c r="N326" s="83">
        <v>3.26</v>
      </c>
      <c r="O326" s="81">
        <v>-1.54</v>
      </c>
      <c r="P326" s="143">
        <v>-0.59</v>
      </c>
      <c r="Q326" s="79">
        <f t="shared" si="18"/>
        <v>224.17999999999998</v>
      </c>
      <c r="R326" s="144">
        <v>30.78</v>
      </c>
      <c r="S326" s="84">
        <f t="shared" si="19"/>
        <v>254.95999999999998</v>
      </c>
      <c r="T326" s="82">
        <v>14.79</v>
      </c>
      <c r="U326" s="80">
        <f t="shared" si="17"/>
        <v>269.75</v>
      </c>
    </row>
    <row r="327" spans="1:21" x14ac:dyDescent="0.2">
      <c r="A327" s="76" t="e">
        <f>+VLOOKUP(B327,#REF!,2,FALSE)</f>
        <v>#REF!</v>
      </c>
      <c r="B327" s="8" t="str">
        <f t="shared" ref="B327:B390" si="20">LEFT(C327,7)&amp;"N"</f>
        <v>7000007N</v>
      </c>
      <c r="C327" s="122" t="s">
        <v>1730</v>
      </c>
      <c r="D327" t="s">
        <v>1731</v>
      </c>
      <c r="E327" s="139">
        <v>44562</v>
      </c>
      <c r="F327" s="149">
        <v>146</v>
      </c>
      <c r="G327" s="142">
        <v>8.94</v>
      </c>
      <c r="H327" s="142">
        <v>193.07</v>
      </c>
      <c r="I327" s="142">
        <v>60.22</v>
      </c>
      <c r="J327" s="142">
        <v>4.1900000000000004</v>
      </c>
      <c r="K327" s="81">
        <v>0</v>
      </c>
      <c r="L327" s="81">
        <v>0</v>
      </c>
      <c r="M327" s="81">
        <v>0.66</v>
      </c>
      <c r="N327" s="83">
        <v>4</v>
      </c>
      <c r="O327" s="81">
        <v>-1.1000000000000001</v>
      </c>
      <c r="P327" s="143">
        <v>-0.52</v>
      </c>
      <c r="Q327" s="79">
        <f t="shared" si="18"/>
        <v>269.46000000000004</v>
      </c>
      <c r="R327" s="144">
        <v>22.05</v>
      </c>
      <c r="S327" s="84">
        <f t="shared" si="19"/>
        <v>291.51000000000005</v>
      </c>
      <c r="T327" s="82">
        <v>14.34</v>
      </c>
      <c r="U327" s="80">
        <f t="shared" si="17"/>
        <v>305.85000000000002</v>
      </c>
    </row>
    <row r="328" spans="1:21" x14ac:dyDescent="0.2">
      <c r="A328" s="76" t="e">
        <f>+VLOOKUP(B328,#REF!,2,FALSE)</f>
        <v>#REF!</v>
      </c>
      <c r="B328" s="8" t="str">
        <f t="shared" si="20"/>
        <v>7004316N</v>
      </c>
      <c r="C328" s="122" t="s">
        <v>699</v>
      </c>
      <c r="D328" t="s">
        <v>700</v>
      </c>
      <c r="E328" s="139">
        <v>44562</v>
      </c>
      <c r="F328" s="149">
        <v>320</v>
      </c>
      <c r="G328" s="142">
        <v>7.95</v>
      </c>
      <c r="H328" s="142">
        <v>214.2</v>
      </c>
      <c r="I328" s="142">
        <v>66.92</v>
      </c>
      <c r="J328" s="142">
        <v>3.33</v>
      </c>
      <c r="K328" s="81">
        <v>0</v>
      </c>
      <c r="L328" s="81">
        <v>0</v>
      </c>
      <c r="M328" s="81">
        <v>1.28</v>
      </c>
      <c r="N328" s="83">
        <v>4.4000000000000004</v>
      </c>
      <c r="O328" s="81">
        <v>-0.97</v>
      </c>
      <c r="P328" s="143">
        <v>-0.7</v>
      </c>
      <c r="Q328" s="79">
        <f t="shared" si="18"/>
        <v>296.40999999999991</v>
      </c>
      <c r="R328" s="144">
        <v>19.36</v>
      </c>
      <c r="S328" s="84">
        <f t="shared" si="19"/>
        <v>315.76999999999992</v>
      </c>
      <c r="T328" s="82">
        <v>21.44</v>
      </c>
      <c r="U328" s="80">
        <f t="shared" si="17"/>
        <v>337.20999999999992</v>
      </c>
    </row>
    <row r="329" spans="1:21" x14ac:dyDescent="0.2">
      <c r="A329" s="76" t="e">
        <f>+VLOOKUP(B329,#REF!,2,FALSE)</f>
        <v>#REF!</v>
      </c>
      <c r="B329" s="8" t="str">
        <f t="shared" si="20"/>
        <v>7003405N</v>
      </c>
      <c r="C329" s="122" t="s">
        <v>701</v>
      </c>
      <c r="D329" t="s">
        <v>702</v>
      </c>
      <c r="E329" s="139">
        <v>44562</v>
      </c>
      <c r="F329" s="149">
        <v>280</v>
      </c>
      <c r="G329" s="142">
        <v>8.59</v>
      </c>
      <c r="H329" s="142">
        <v>197.78</v>
      </c>
      <c r="I329" s="142">
        <v>59.22</v>
      </c>
      <c r="J329" s="142">
        <v>1.83</v>
      </c>
      <c r="K329" s="81">
        <v>0</v>
      </c>
      <c r="L329" s="81">
        <v>0</v>
      </c>
      <c r="M329" s="81">
        <v>7.37</v>
      </c>
      <c r="N329" s="83">
        <v>4.1100000000000003</v>
      </c>
      <c r="O329" s="81">
        <v>-3.07</v>
      </c>
      <c r="P329" s="143">
        <v>-0.86</v>
      </c>
      <c r="Q329" s="79">
        <f t="shared" si="18"/>
        <v>274.97000000000003</v>
      </c>
      <c r="R329" s="144">
        <v>61.41</v>
      </c>
      <c r="S329" s="84">
        <f t="shared" si="19"/>
        <v>336.38</v>
      </c>
      <c r="T329" s="82">
        <v>18.37</v>
      </c>
      <c r="U329" s="80">
        <f t="shared" ref="U329:U392" si="21">+S329+T329</f>
        <v>354.75</v>
      </c>
    </row>
    <row r="330" spans="1:21" x14ac:dyDescent="0.2">
      <c r="A330" s="76" t="e">
        <f>+VLOOKUP(B330,#REF!,2,FALSE)</f>
        <v>#REF!</v>
      </c>
      <c r="B330" s="8" t="str">
        <f t="shared" si="20"/>
        <v>7001810N</v>
      </c>
      <c r="C330" s="122" t="s">
        <v>1732</v>
      </c>
      <c r="D330" t="s">
        <v>1733</v>
      </c>
      <c r="E330" s="139">
        <v>44562</v>
      </c>
      <c r="F330" s="149">
        <v>200</v>
      </c>
      <c r="G330" s="142">
        <v>8.9600000000000009</v>
      </c>
      <c r="H330" s="142">
        <v>188.91</v>
      </c>
      <c r="I330" s="142">
        <v>60.67</v>
      </c>
      <c r="J330" s="142">
        <v>2.61</v>
      </c>
      <c r="K330" s="81">
        <v>0</v>
      </c>
      <c r="L330" s="81">
        <v>0</v>
      </c>
      <c r="M330" s="81">
        <v>0.71</v>
      </c>
      <c r="N330" s="83">
        <v>3.93</v>
      </c>
      <c r="O330" s="81">
        <v>-1.24</v>
      </c>
      <c r="P330" s="143">
        <v>-0.68</v>
      </c>
      <c r="Q330" s="79">
        <f t="shared" ref="Q330:Q393" si="22">SUM(G330:P330)</f>
        <v>263.87</v>
      </c>
      <c r="R330" s="144">
        <v>24.78</v>
      </c>
      <c r="S330" s="84">
        <f t="shared" ref="S330:S393" si="23">SUM(Q330:R330)</f>
        <v>288.64999999999998</v>
      </c>
      <c r="T330" s="82">
        <v>15.9</v>
      </c>
      <c r="U330" s="80">
        <f t="shared" si="21"/>
        <v>304.54999999999995</v>
      </c>
    </row>
    <row r="331" spans="1:21" x14ac:dyDescent="0.2">
      <c r="A331" s="76" t="e">
        <f>+VLOOKUP(B331,#REF!,2,FALSE)</f>
        <v>#REF!</v>
      </c>
      <c r="B331" s="8" t="str">
        <f t="shared" si="20"/>
        <v>7003383N</v>
      </c>
      <c r="C331" s="122" t="s">
        <v>705</v>
      </c>
      <c r="D331" t="s">
        <v>706</v>
      </c>
      <c r="E331" s="139">
        <v>44562</v>
      </c>
      <c r="F331" s="149">
        <v>250</v>
      </c>
      <c r="G331" s="142">
        <v>14.42</v>
      </c>
      <c r="H331" s="142">
        <v>102.38</v>
      </c>
      <c r="I331" s="142">
        <v>60.46</v>
      </c>
      <c r="J331" s="142">
        <v>1.3</v>
      </c>
      <c r="K331" s="81">
        <v>0</v>
      </c>
      <c r="L331" s="81">
        <v>0</v>
      </c>
      <c r="M331" s="81">
        <v>0</v>
      </c>
      <c r="N331" s="83">
        <v>2.67</v>
      </c>
      <c r="O331" s="81">
        <v>-1.21</v>
      </c>
      <c r="P331" s="143">
        <v>-0.74</v>
      </c>
      <c r="Q331" s="79">
        <f t="shared" si="22"/>
        <v>179.27999999999997</v>
      </c>
      <c r="R331" s="144">
        <v>24.28</v>
      </c>
      <c r="S331" s="84">
        <f t="shared" si="23"/>
        <v>203.55999999999997</v>
      </c>
      <c r="T331" s="82">
        <v>14.03</v>
      </c>
      <c r="U331" s="80">
        <f t="shared" si="21"/>
        <v>217.58999999999997</v>
      </c>
    </row>
    <row r="332" spans="1:21" x14ac:dyDescent="0.2">
      <c r="A332" s="76" t="e">
        <f>+VLOOKUP(B332,#REF!,2,FALSE)</f>
        <v>#REF!</v>
      </c>
      <c r="B332" s="8" t="str">
        <f t="shared" si="20"/>
        <v>5820302N</v>
      </c>
      <c r="C332" s="122" t="s">
        <v>707</v>
      </c>
      <c r="D332" t="s">
        <v>708</v>
      </c>
      <c r="E332" s="139">
        <v>44562</v>
      </c>
      <c r="F332" s="149">
        <v>60</v>
      </c>
      <c r="G332" s="142">
        <v>9.17</v>
      </c>
      <c r="H332" s="142">
        <v>112.54</v>
      </c>
      <c r="I332" s="142">
        <v>51.96</v>
      </c>
      <c r="J332" s="142">
        <v>5.0599999999999996</v>
      </c>
      <c r="K332" s="81">
        <v>0</v>
      </c>
      <c r="L332" s="81">
        <v>0</v>
      </c>
      <c r="M332" s="81">
        <v>2.35</v>
      </c>
      <c r="N332" s="83">
        <v>2.71</v>
      </c>
      <c r="O332" s="81">
        <v>-0.63</v>
      </c>
      <c r="P332" s="143">
        <v>-0.47</v>
      </c>
      <c r="Q332" s="79">
        <f t="shared" si="22"/>
        <v>182.69000000000003</v>
      </c>
      <c r="R332" s="144">
        <v>12.54</v>
      </c>
      <c r="S332" s="84">
        <f t="shared" si="23"/>
        <v>195.23000000000002</v>
      </c>
      <c r="T332" s="82">
        <v>12.84</v>
      </c>
      <c r="U332" s="80">
        <f t="shared" si="21"/>
        <v>208.07000000000002</v>
      </c>
    </row>
    <row r="333" spans="1:21" x14ac:dyDescent="0.2">
      <c r="A333" s="76" t="e">
        <f>+VLOOKUP(B333,#REF!,2,FALSE)</f>
        <v>#REF!</v>
      </c>
      <c r="B333" s="8" t="str">
        <f t="shared" si="20"/>
        <v>3154303N</v>
      </c>
      <c r="C333" s="122" t="s">
        <v>1439</v>
      </c>
      <c r="D333" t="s">
        <v>1457</v>
      </c>
      <c r="E333" s="139">
        <v>44562</v>
      </c>
      <c r="F333" s="149">
        <v>164</v>
      </c>
      <c r="G333" s="142">
        <v>5.84</v>
      </c>
      <c r="H333" s="142">
        <v>138.96</v>
      </c>
      <c r="I333" s="142">
        <v>52.43</v>
      </c>
      <c r="J333" s="142">
        <v>9.93</v>
      </c>
      <c r="K333" s="81">
        <v>0</v>
      </c>
      <c r="L333" s="81">
        <v>-4.38</v>
      </c>
      <c r="M333" s="81">
        <v>1.04</v>
      </c>
      <c r="N333" s="83">
        <v>3.12</v>
      </c>
      <c r="O333" s="81">
        <v>-0.42</v>
      </c>
      <c r="P333" s="143">
        <v>-0.4</v>
      </c>
      <c r="Q333" s="79">
        <f t="shared" si="22"/>
        <v>206.12000000000003</v>
      </c>
      <c r="R333" s="144">
        <v>8.36</v>
      </c>
      <c r="S333" s="84">
        <f t="shared" si="23"/>
        <v>214.48000000000002</v>
      </c>
      <c r="T333" s="82">
        <v>12.88</v>
      </c>
      <c r="U333" s="80">
        <f t="shared" si="21"/>
        <v>227.36</v>
      </c>
    </row>
    <row r="334" spans="1:21" x14ac:dyDescent="0.2">
      <c r="A334" s="76" t="e">
        <f>+VLOOKUP(B334,#REF!,2,FALSE)</f>
        <v>#REF!</v>
      </c>
      <c r="B334" s="8" t="str">
        <f t="shared" si="20"/>
        <v>3102311N</v>
      </c>
      <c r="C334" s="122" t="s">
        <v>713</v>
      </c>
      <c r="D334" t="s">
        <v>714</v>
      </c>
      <c r="E334" s="139">
        <v>44562</v>
      </c>
      <c r="F334" s="149">
        <v>160</v>
      </c>
      <c r="G334" s="142">
        <v>7.42</v>
      </c>
      <c r="H334" s="142">
        <v>119.17</v>
      </c>
      <c r="I334" s="142">
        <v>51.83</v>
      </c>
      <c r="J334" s="142">
        <v>6.06</v>
      </c>
      <c r="K334" s="81">
        <v>0</v>
      </c>
      <c r="L334" s="81">
        <v>-4.0599999999999996</v>
      </c>
      <c r="M334" s="81">
        <v>2.0099999999999998</v>
      </c>
      <c r="N334" s="83">
        <v>2.79</v>
      </c>
      <c r="O334" s="81">
        <v>-0.74</v>
      </c>
      <c r="P334" s="143">
        <v>-0.41</v>
      </c>
      <c r="Q334" s="79">
        <f t="shared" si="22"/>
        <v>184.07</v>
      </c>
      <c r="R334" s="144">
        <v>14.73</v>
      </c>
      <c r="S334" s="84">
        <f t="shared" si="23"/>
        <v>198.79999999999998</v>
      </c>
      <c r="T334" s="82">
        <v>11.56</v>
      </c>
      <c r="U334" s="80">
        <f t="shared" si="21"/>
        <v>210.35999999999999</v>
      </c>
    </row>
    <row r="335" spans="1:21" x14ac:dyDescent="0.2">
      <c r="A335" s="76" t="e">
        <f>+VLOOKUP(B335,#REF!,2,FALSE)</f>
        <v>#REF!</v>
      </c>
      <c r="B335" s="8" t="str">
        <f t="shared" si="20"/>
        <v>3160301N</v>
      </c>
      <c r="C335" s="122" t="s">
        <v>715</v>
      </c>
      <c r="D335" t="s">
        <v>716</v>
      </c>
      <c r="E335" s="139">
        <v>44562</v>
      </c>
      <c r="F335" s="149">
        <v>200</v>
      </c>
      <c r="G335" s="142">
        <v>8.75</v>
      </c>
      <c r="H335" s="142">
        <v>140.66999999999999</v>
      </c>
      <c r="I335" s="142">
        <v>51.15</v>
      </c>
      <c r="J335" s="142">
        <v>2.38</v>
      </c>
      <c r="K335" s="81">
        <v>0</v>
      </c>
      <c r="L335" s="81">
        <v>0</v>
      </c>
      <c r="M335" s="81">
        <v>2.2599999999999998</v>
      </c>
      <c r="N335" s="83">
        <v>3.07</v>
      </c>
      <c r="O335" s="81">
        <v>-0.74</v>
      </c>
      <c r="P335" s="143">
        <v>-0.52</v>
      </c>
      <c r="Q335" s="79">
        <f t="shared" si="22"/>
        <v>207.01999999999995</v>
      </c>
      <c r="R335" s="144">
        <v>14.83</v>
      </c>
      <c r="S335" s="84">
        <f t="shared" si="23"/>
        <v>221.84999999999997</v>
      </c>
      <c r="T335" s="82">
        <v>15.44</v>
      </c>
      <c r="U335" s="80">
        <f t="shared" si="21"/>
        <v>237.28999999999996</v>
      </c>
    </row>
    <row r="336" spans="1:21" x14ac:dyDescent="0.2">
      <c r="A336" s="76" t="e">
        <f>+VLOOKUP(B336,#REF!,2,FALSE)</f>
        <v>#REF!</v>
      </c>
      <c r="B336" s="8" t="str">
        <f t="shared" si="20"/>
        <v>2910300N</v>
      </c>
      <c r="C336" s="122" t="s">
        <v>1440</v>
      </c>
      <c r="D336" t="s">
        <v>1458</v>
      </c>
      <c r="E336" s="139">
        <v>44562</v>
      </c>
      <c r="F336" s="149">
        <v>120</v>
      </c>
      <c r="G336" s="142">
        <v>15.92</v>
      </c>
      <c r="H336" s="142">
        <v>185.42</v>
      </c>
      <c r="I336" s="142">
        <v>63.34</v>
      </c>
      <c r="J336" s="142">
        <v>3.71</v>
      </c>
      <c r="K336" s="81">
        <v>0</v>
      </c>
      <c r="L336" s="81">
        <v>0</v>
      </c>
      <c r="M336" s="81">
        <v>0</v>
      </c>
      <c r="N336" s="83">
        <v>4.0199999999999996</v>
      </c>
      <c r="O336" s="81">
        <v>-1</v>
      </c>
      <c r="P336" s="143">
        <v>-0.74</v>
      </c>
      <c r="Q336" s="79">
        <f t="shared" si="22"/>
        <v>270.6699999999999</v>
      </c>
      <c r="R336" s="144">
        <v>19.920000000000002</v>
      </c>
      <c r="S336" s="84">
        <f t="shared" si="23"/>
        <v>290.58999999999992</v>
      </c>
      <c r="T336" s="82">
        <v>27.19</v>
      </c>
      <c r="U336" s="80">
        <f t="shared" si="21"/>
        <v>317.77999999999992</v>
      </c>
    </row>
    <row r="337" spans="1:21" x14ac:dyDescent="0.2">
      <c r="A337" s="76" t="e">
        <f>+VLOOKUP(B337,#REF!,2,FALSE)</f>
        <v>#REF!</v>
      </c>
      <c r="B337" s="8" t="str">
        <f t="shared" si="20"/>
        <v>5968302N</v>
      </c>
      <c r="C337" s="122" t="s">
        <v>719</v>
      </c>
      <c r="D337" t="s">
        <v>720</v>
      </c>
      <c r="E337" s="139">
        <v>44562</v>
      </c>
      <c r="F337" s="149">
        <v>120</v>
      </c>
      <c r="G337" s="142">
        <v>15.56</v>
      </c>
      <c r="H337" s="142">
        <v>145.83000000000001</v>
      </c>
      <c r="I337" s="142">
        <v>58.21</v>
      </c>
      <c r="J337" s="142">
        <v>4.76</v>
      </c>
      <c r="K337" s="81">
        <v>0</v>
      </c>
      <c r="L337" s="81">
        <v>0</v>
      </c>
      <c r="M337" s="81">
        <v>5.89</v>
      </c>
      <c r="N337" s="83">
        <v>3.44</v>
      </c>
      <c r="O337" s="81">
        <v>-1.35</v>
      </c>
      <c r="P337" s="143">
        <v>-0.78</v>
      </c>
      <c r="Q337" s="79">
        <f t="shared" si="22"/>
        <v>231.56</v>
      </c>
      <c r="R337" s="144">
        <v>27.03</v>
      </c>
      <c r="S337" s="84">
        <f t="shared" si="23"/>
        <v>258.59000000000003</v>
      </c>
      <c r="T337" s="82">
        <v>11.46</v>
      </c>
      <c r="U337" s="80">
        <f t="shared" si="21"/>
        <v>270.05</v>
      </c>
    </row>
    <row r="338" spans="1:21" x14ac:dyDescent="0.2">
      <c r="A338" s="76" t="e">
        <f>+VLOOKUP(B338,#REF!,2,FALSE)</f>
        <v>#REF!</v>
      </c>
      <c r="B338" s="8" t="str">
        <f t="shared" si="20"/>
        <v>5567302N</v>
      </c>
      <c r="C338" s="122" t="s">
        <v>1422</v>
      </c>
      <c r="D338" t="s">
        <v>1459</v>
      </c>
      <c r="E338" s="139">
        <v>44562</v>
      </c>
      <c r="F338" s="149">
        <v>280</v>
      </c>
      <c r="G338" s="142">
        <v>26.64</v>
      </c>
      <c r="H338" s="142">
        <v>129.35</v>
      </c>
      <c r="I338" s="142">
        <v>55.54</v>
      </c>
      <c r="J338" s="142">
        <v>17.22</v>
      </c>
      <c r="K338" s="81">
        <v>0</v>
      </c>
      <c r="L338" s="81">
        <v>0</v>
      </c>
      <c r="M338" s="81">
        <v>5.43</v>
      </c>
      <c r="N338" s="83">
        <v>3.41</v>
      </c>
      <c r="O338" s="81">
        <v>-1.93</v>
      </c>
      <c r="P338" s="143">
        <v>-1.06</v>
      </c>
      <c r="Q338" s="79">
        <f t="shared" si="22"/>
        <v>234.6</v>
      </c>
      <c r="R338" s="144">
        <v>38.57</v>
      </c>
      <c r="S338" s="84">
        <f t="shared" si="23"/>
        <v>273.17</v>
      </c>
      <c r="T338" s="82">
        <v>20.32</v>
      </c>
      <c r="U338" s="80">
        <f t="shared" si="21"/>
        <v>293.49</v>
      </c>
    </row>
    <row r="339" spans="1:21" x14ac:dyDescent="0.2">
      <c r="A339" s="76" t="e">
        <f>+VLOOKUP(B339,#REF!,2,FALSE)</f>
        <v>#REF!</v>
      </c>
      <c r="B339" s="8" t="str">
        <f t="shared" si="20"/>
        <v>1327302N</v>
      </c>
      <c r="C339" s="122" t="s">
        <v>723</v>
      </c>
      <c r="D339" t="s">
        <v>724</v>
      </c>
      <c r="E339" s="139">
        <v>44562</v>
      </c>
      <c r="F339" s="149">
        <v>100</v>
      </c>
      <c r="G339" s="142">
        <v>15.67</v>
      </c>
      <c r="H339" s="142">
        <v>96.55</v>
      </c>
      <c r="I339" s="142">
        <v>51.37</v>
      </c>
      <c r="J339" s="142">
        <v>3.67</v>
      </c>
      <c r="K339" s="81">
        <v>0</v>
      </c>
      <c r="L339" s="81">
        <v>0</v>
      </c>
      <c r="M339" s="81">
        <v>0</v>
      </c>
      <c r="N339" s="83">
        <v>2.5</v>
      </c>
      <c r="O339" s="81">
        <v>-0.35</v>
      </c>
      <c r="P339" s="143">
        <v>-0.52</v>
      </c>
      <c r="Q339" s="79">
        <f t="shared" si="22"/>
        <v>168.89</v>
      </c>
      <c r="R339" s="144">
        <v>7.07</v>
      </c>
      <c r="S339" s="84">
        <f t="shared" si="23"/>
        <v>175.95999999999998</v>
      </c>
      <c r="T339" s="82">
        <v>17.239999999999998</v>
      </c>
      <c r="U339" s="80">
        <f t="shared" si="21"/>
        <v>193.2</v>
      </c>
    </row>
    <row r="340" spans="1:21" x14ac:dyDescent="0.2">
      <c r="A340" s="76" t="e">
        <f>+VLOOKUP(B340,#REF!,2,FALSE)</f>
        <v>#REF!</v>
      </c>
      <c r="B340" s="8" t="str">
        <f t="shared" si="20"/>
        <v>7002355N</v>
      </c>
      <c r="C340" s="122" t="s">
        <v>725</v>
      </c>
      <c r="D340" t="s">
        <v>726</v>
      </c>
      <c r="E340" s="139">
        <v>44562</v>
      </c>
      <c r="F340" s="149">
        <v>320</v>
      </c>
      <c r="G340" s="142">
        <v>6.13</v>
      </c>
      <c r="H340" s="142">
        <v>188.55</v>
      </c>
      <c r="I340" s="142">
        <v>66.73</v>
      </c>
      <c r="J340" s="142">
        <v>4.96</v>
      </c>
      <c r="K340" s="81">
        <v>0</v>
      </c>
      <c r="L340" s="81">
        <v>0</v>
      </c>
      <c r="M340" s="81">
        <v>0.56000000000000005</v>
      </c>
      <c r="N340" s="83">
        <v>3.99</v>
      </c>
      <c r="O340" s="81">
        <v>-2.13</v>
      </c>
      <c r="P340" s="143">
        <v>-0.75</v>
      </c>
      <c r="Q340" s="79">
        <f t="shared" si="22"/>
        <v>268.04000000000002</v>
      </c>
      <c r="R340" s="144">
        <v>42.55</v>
      </c>
      <c r="S340" s="84">
        <f t="shared" si="23"/>
        <v>310.59000000000003</v>
      </c>
      <c r="T340" s="82">
        <v>15.05</v>
      </c>
      <c r="U340" s="80">
        <f t="shared" si="21"/>
        <v>325.64000000000004</v>
      </c>
    </row>
    <row r="341" spans="1:21" x14ac:dyDescent="0.2">
      <c r="A341" s="76" t="e">
        <f>+VLOOKUP(B341,#REF!,2,FALSE)</f>
        <v>#REF!</v>
      </c>
      <c r="B341" s="8" t="str">
        <f t="shared" si="20"/>
        <v>4350304N</v>
      </c>
      <c r="C341" s="122" t="s">
        <v>727</v>
      </c>
      <c r="D341" t="s">
        <v>728</v>
      </c>
      <c r="E341" s="139">
        <v>44562</v>
      </c>
      <c r="F341" s="149">
        <v>231</v>
      </c>
      <c r="G341" s="142">
        <v>5.95</v>
      </c>
      <c r="H341" s="142">
        <v>167.85</v>
      </c>
      <c r="I341" s="142">
        <v>58.51</v>
      </c>
      <c r="J341" s="142">
        <v>4.93</v>
      </c>
      <c r="K341" s="81">
        <v>0</v>
      </c>
      <c r="L341" s="81">
        <v>-5.39</v>
      </c>
      <c r="M341" s="81">
        <v>1.6</v>
      </c>
      <c r="N341" s="83">
        <v>3.57</v>
      </c>
      <c r="O341" s="81">
        <v>-1.45</v>
      </c>
      <c r="P341" s="143">
        <v>-0.69</v>
      </c>
      <c r="Q341" s="79">
        <f t="shared" si="22"/>
        <v>234.88</v>
      </c>
      <c r="R341" s="144">
        <v>29.06</v>
      </c>
      <c r="S341" s="84">
        <f t="shared" si="23"/>
        <v>263.94</v>
      </c>
      <c r="T341" s="82">
        <v>18.93</v>
      </c>
      <c r="U341" s="80">
        <f t="shared" si="21"/>
        <v>282.87</v>
      </c>
    </row>
    <row r="342" spans="1:21" x14ac:dyDescent="0.2">
      <c r="A342" s="76" t="e">
        <f>+VLOOKUP(B342,#REF!,2,FALSE)</f>
        <v>#REF!</v>
      </c>
      <c r="B342" s="8" t="str">
        <f t="shared" si="20"/>
        <v>4353301N</v>
      </c>
      <c r="C342" s="122" t="s">
        <v>729</v>
      </c>
      <c r="D342" t="s">
        <v>730</v>
      </c>
      <c r="E342" s="139">
        <v>44562</v>
      </c>
      <c r="F342" s="149">
        <v>120</v>
      </c>
      <c r="G342" s="142">
        <v>9.92</v>
      </c>
      <c r="H342" s="142">
        <v>155.19999999999999</v>
      </c>
      <c r="I342" s="142">
        <v>57.33</v>
      </c>
      <c r="J342" s="142">
        <v>3.63</v>
      </c>
      <c r="K342" s="81">
        <v>0</v>
      </c>
      <c r="L342" s="81">
        <v>0</v>
      </c>
      <c r="M342" s="81">
        <v>0.79</v>
      </c>
      <c r="N342" s="83">
        <v>3.4</v>
      </c>
      <c r="O342" s="81">
        <v>-1.85</v>
      </c>
      <c r="P342" s="143">
        <v>-0.55000000000000004</v>
      </c>
      <c r="Q342" s="79">
        <f t="shared" si="22"/>
        <v>227.86999999999998</v>
      </c>
      <c r="R342" s="144">
        <v>37.03</v>
      </c>
      <c r="S342" s="84">
        <f t="shared" si="23"/>
        <v>264.89999999999998</v>
      </c>
      <c r="T342" s="82">
        <v>17.739999999999998</v>
      </c>
      <c r="U342" s="80">
        <f t="shared" si="21"/>
        <v>282.64</v>
      </c>
    </row>
    <row r="343" spans="1:21" x14ac:dyDescent="0.2">
      <c r="A343" s="76" t="e">
        <f>+VLOOKUP(B343,#REF!,2,FALSE)</f>
        <v>#REF!</v>
      </c>
      <c r="B343" s="8" t="str">
        <f t="shared" si="20"/>
        <v>4321302N</v>
      </c>
      <c r="C343" s="122" t="s">
        <v>731</v>
      </c>
      <c r="D343" t="s">
        <v>732</v>
      </c>
      <c r="E343" s="139">
        <v>44562</v>
      </c>
      <c r="F343" s="149">
        <v>180</v>
      </c>
      <c r="G343" s="142">
        <v>11.32</v>
      </c>
      <c r="H343" s="142">
        <v>153.15</v>
      </c>
      <c r="I343" s="142">
        <v>56.07</v>
      </c>
      <c r="J343" s="142">
        <v>3.05</v>
      </c>
      <c r="K343" s="81">
        <v>0</v>
      </c>
      <c r="L343" s="81">
        <v>-5.05</v>
      </c>
      <c r="M343" s="81">
        <v>1.26</v>
      </c>
      <c r="N343" s="83">
        <v>3.29</v>
      </c>
      <c r="O343" s="81">
        <v>-1.32</v>
      </c>
      <c r="P343" s="143">
        <v>-0.61</v>
      </c>
      <c r="Q343" s="79">
        <f t="shared" si="22"/>
        <v>221.15999999999997</v>
      </c>
      <c r="R343" s="144">
        <v>26.32</v>
      </c>
      <c r="S343" s="84">
        <f t="shared" si="23"/>
        <v>247.47999999999996</v>
      </c>
      <c r="T343" s="82">
        <v>15.7</v>
      </c>
      <c r="U343" s="80">
        <f t="shared" si="21"/>
        <v>263.17999999999995</v>
      </c>
    </row>
    <row r="344" spans="1:21" x14ac:dyDescent="0.2">
      <c r="A344" s="76" t="e">
        <f>+VLOOKUP(B344,#REF!,2,FALSE)</f>
        <v>#REF!</v>
      </c>
      <c r="B344" s="8" t="str">
        <f t="shared" si="20"/>
        <v>2951305N</v>
      </c>
      <c r="C344" s="122" t="s">
        <v>717</v>
      </c>
      <c r="D344" t="s">
        <v>1523</v>
      </c>
      <c r="E344" s="139">
        <v>44562</v>
      </c>
      <c r="F344" s="149">
        <v>256</v>
      </c>
      <c r="G344" s="142">
        <v>30.7</v>
      </c>
      <c r="H344" s="142">
        <v>180.09</v>
      </c>
      <c r="I344" s="142">
        <v>63.71</v>
      </c>
      <c r="J344" s="142">
        <v>12.37</v>
      </c>
      <c r="K344" s="81">
        <v>0</v>
      </c>
      <c r="L344" s="81">
        <v>0</v>
      </c>
      <c r="M344" s="81">
        <v>0</v>
      </c>
      <c r="N344" s="83">
        <v>4.29</v>
      </c>
      <c r="O344" s="81">
        <v>-1.2</v>
      </c>
      <c r="P344" s="143">
        <v>-0.88</v>
      </c>
      <c r="Q344" s="79">
        <f t="shared" si="22"/>
        <v>289.08000000000004</v>
      </c>
      <c r="R344" s="144">
        <v>24.07</v>
      </c>
      <c r="S344" s="84">
        <f t="shared" si="23"/>
        <v>313.15000000000003</v>
      </c>
      <c r="T344" s="82">
        <v>29.35</v>
      </c>
      <c r="U344" s="80">
        <f t="shared" si="21"/>
        <v>342.50000000000006</v>
      </c>
    </row>
    <row r="345" spans="1:21" x14ac:dyDescent="0.2">
      <c r="A345" s="76" t="e">
        <f>+VLOOKUP(B345,#REF!,2,FALSE)</f>
        <v>#REF!</v>
      </c>
      <c r="B345" s="8" t="str">
        <f t="shared" si="20"/>
        <v>0526304N</v>
      </c>
      <c r="C345" s="122" t="s">
        <v>1400</v>
      </c>
      <c r="D345" t="s">
        <v>1401</v>
      </c>
      <c r="E345" s="139">
        <v>44562</v>
      </c>
      <c r="F345" s="149">
        <v>40</v>
      </c>
      <c r="G345" s="142">
        <v>6.47</v>
      </c>
      <c r="H345" s="142">
        <v>91.31</v>
      </c>
      <c r="I345" s="142">
        <v>49.2</v>
      </c>
      <c r="J345" s="142">
        <v>6.79</v>
      </c>
      <c r="K345" s="81">
        <v>0</v>
      </c>
      <c r="L345" s="81">
        <v>0</v>
      </c>
      <c r="M345" s="81">
        <v>10.87</v>
      </c>
      <c r="N345" s="83">
        <v>2.46</v>
      </c>
      <c r="O345" s="81">
        <v>-0.67</v>
      </c>
      <c r="P345" s="143">
        <v>-0.39</v>
      </c>
      <c r="Q345" s="79">
        <f t="shared" si="22"/>
        <v>166.04000000000005</v>
      </c>
      <c r="R345" s="144">
        <v>13.41</v>
      </c>
      <c r="S345" s="84">
        <f t="shared" si="23"/>
        <v>179.45000000000005</v>
      </c>
      <c r="T345" s="82">
        <v>11.97</v>
      </c>
      <c r="U345" s="80">
        <f t="shared" si="21"/>
        <v>191.42000000000004</v>
      </c>
    </row>
    <row r="346" spans="1:21" x14ac:dyDescent="0.2">
      <c r="A346" s="76" t="e">
        <f>+VLOOKUP(B346,#REF!,2,FALSE)</f>
        <v>#REF!</v>
      </c>
      <c r="B346" s="8" t="str">
        <f t="shared" si="20"/>
        <v>7001316N</v>
      </c>
      <c r="C346" s="122" t="s">
        <v>735</v>
      </c>
      <c r="D346" t="s">
        <v>736</v>
      </c>
      <c r="E346" s="139">
        <v>44562</v>
      </c>
      <c r="F346" s="149">
        <v>137</v>
      </c>
      <c r="G346" s="142">
        <v>17.64</v>
      </c>
      <c r="H346" s="142">
        <v>171.23</v>
      </c>
      <c r="I346" s="142">
        <v>59.23</v>
      </c>
      <c r="J346" s="142">
        <v>2.57</v>
      </c>
      <c r="K346" s="81">
        <v>0</v>
      </c>
      <c r="L346" s="81">
        <v>0</v>
      </c>
      <c r="M346" s="81">
        <v>5.76</v>
      </c>
      <c r="N346" s="83">
        <v>3.84</v>
      </c>
      <c r="O346" s="81">
        <v>-1.74</v>
      </c>
      <c r="P346" s="143">
        <v>-0.74</v>
      </c>
      <c r="Q346" s="79">
        <f t="shared" si="22"/>
        <v>257.78999999999996</v>
      </c>
      <c r="R346" s="144">
        <v>34.76</v>
      </c>
      <c r="S346" s="84">
        <f t="shared" si="23"/>
        <v>292.54999999999995</v>
      </c>
      <c r="T346" s="82">
        <v>19.38</v>
      </c>
      <c r="U346" s="80">
        <f t="shared" si="21"/>
        <v>311.92999999999995</v>
      </c>
    </row>
    <row r="347" spans="1:21" x14ac:dyDescent="0.2">
      <c r="A347" s="76" t="e">
        <f>+VLOOKUP(B347,#REF!,2,FALSE)</f>
        <v>#REF!</v>
      </c>
      <c r="B347" s="8" t="str">
        <f t="shared" si="20"/>
        <v>0824304N</v>
      </c>
      <c r="C347" s="122" t="s">
        <v>737</v>
      </c>
      <c r="D347" t="s">
        <v>738</v>
      </c>
      <c r="E347" s="139">
        <v>44562</v>
      </c>
      <c r="F347" s="149">
        <v>82</v>
      </c>
      <c r="G347" s="142">
        <v>11.12</v>
      </c>
      <c r="H347" s="142">
        <v>138.86000000000001</v>
      </c>
      <c r="I347" s="142">
        <v>53.27</v>
      </c>
      <c r="J347" s="142">
        <v>2.4700000000000002</v>
      </c>
      <c r="K347" s="81">
        <v>0</v>
      </c>
      <c r="L347" s="81">
        <v>0</v>
      </c>
      <c r="M347" s="81">
        <v>2.14</v>
      </c>
      <c r="N347" s="83">
        <v>3.11</v>
      </c>
      <c r="O347" s="81">
        <v>-0.84</v>
      </c>
      <c r="P347" s="143">
        <v>-0.4</v>
      </c>
      <c r="Q347" s="79">
        <f t="shared" si="22"/>
        <v>209.73000000000002</v>
      </c>
      <c r="R347" s="144">
        <v>16.89</v>
      </c>
      <c r="S347" s="84">
        <f t="shared" si="23"/>
        <v>226.62</v>
      </c>
      <c r="T347" s="82">
        <v>13.43</v>
      </c>
      <c r="U347" s="80">
        <f t="shared" si="21"/>
        <v>240.05</v>
      </c>
    </row>
    <row r="348" spans="1:21" x14ac:dyDescent="0.2">
      <c r="A348" s="76" t="e">
        <f>+VLOOKUP(B348,#REF!,2,FALSE)</f>
        <v>#REF!</v>
      </c>
      <c r="B348" s="8" t="str">
        <f t="shared" si="20"/>
        <v>3353301N</v>
      </c>
      <c r="C348" s="122" t="s">
        <v>739</v>
      </c>
      <c r="D348" t="s">
        <v>740</v>
      </c>
      <c r="E348" s="139">
        <v>44562</v>
      </c>
      <c r="F348" s="149">
        <v>40</v>
      </c>
      <c r="G348" s="142">
        <v>13.18</v>
      </c>
      <c r="H348" s="142">
        <v>90.21</v>
      </c>
      <c r="I348" s="142">
        <v>54.38</v>
      </c>
      <c r="J348" s="142">
        <v>0</v>
      </c>
      <c r="K348" s="81">
        <v>0</v>
      </c>
      <c r="L348" s="81">
        <v>0</v>
      </c>
      <c r="M348" s="81">
        <v>1.04</v>
      </c>
      <c r="N348" s="83">
        <v>2.37</v>
      </c>
      <c r="O348" s="81">
        <v>-0.99</v>
      </c>
      <c r="P348" s="143">
        <v>-0.65</v>
      </c>
      <c r="Q348" s="79">
        <f t="shared" si="22"/>
        <v>159.53999999999996</v>
      </c>
      <c r="R348" s="144">
        <v>19.86</v>
      </c>
      <c r="S348" s="84">
        <f t="shared" si="23"/>
        <v>179.39999999999998</v>
      </c>
      <c r="T348" s="82">
        <v>29.57</v>
      </c>
      <c r="U348" s="80">
        <f t="shared" si="21"/>
        <v>208.96999999999997</v>
      </c>
    </row>
    <row r="349" spans="1:21" x14ac:dyDescent="0.2">
      <c r="A349" s="76" t="e">
        <f>+VLOOKUP(B349,#REF!,2,FALSE)</f>
        <v>#REF!</v>
      </c>
      <c r="B349" s="8" t="str">
        <f t="shared" si="20"/>
        <v>4350306N</v>
      </c>
      <c r="C349" s="122" t="s">
        <v>1599</v>
      </c>
      <c r="D349" t="s">
        <v>1600</v>
      </c>
      <c r="E349" s="139">
        <v>44562</v>
      </c>
      <c r="F349" s="149">
        <v>160</v>
      </c>
      <c r="G349" s="142">
        <v>5.67</v>
      </c>
      <c r="H349" s="142">
        <v>179.09</v>
      </c>
      <c r="I349" s="142">
        <v>57.16</v>
      </c>
      <c r="J349" s="142">
        <v>2.58</v>
      </c>
      <c r="K349" s="81">
        <v>0</v>
      </c>
      <c r="L349" s="81">
        <v>0</v>
      </c>
      <c r="M349" s="81">
        <v>0.18</v>
      </c>
      <c r="N349" s="83">
        <v>3.66</v>
      </c>
      <c r="O349" s="81">
        <v>-0.79</v>
      </c>
      <c r="P349" s="143">
        <v>-0.46</v>
      </c>
      <c r="Q349" s="79">
        <f t="shared" si="22"/>
        <v>247.09</v>
      </c>
      <c r="R349" s="144">
        <v>15.89</v>
      </c>
      <c r="S349" s="84">
        <f t="shared" si="23"/>
        <v>262.98</v>
      </c>
      <c r="T349" s="82">
        <v>16.3</v>
      </c>
      <c r="U349" s="80">
        <f t="shared" si="21"/>
        <v>279.28000000000003</v>
      </c>
    </row>
    <row r="350" spans="1:21" x14ac:dyDescent="0.2">
      <c r="A350" s="76" t="e">
        <f>+VLOOKUP(B350,#REF!,2,FALSE)</f>
        <v>#REF!</v>
      </c>
      <c r="B350" s="8" t="str">
        <f t="shared" si="20"/>
        <v>5401313N</v>
      </c>
      <c r="C350" s="122" t="s">
        <v>1659</v>
      </c>
      <c r="D350" t="s">
        <v>1660</v>
      </c>
      <c r="E350" s="139">
        <v>44562</v>
      </c>
      <c r="F350" s="149">
        <v>60</v>
      </c>
      <c r="G350" s="142">
        <v>6.61</v>
      </c>
      <c r="H350" s="142">
        <v>126.55</v>
      </c>
      <c r="I350" s="142">
        <v>47.93</v>
      </c>
      <c r="J350" s="142">
        <v>4.6900000000000004</v>
      </c>
      <c r="K350" s="81">
        <v>0</v>
      </c>
      <c r="L350" s="81">
        <v>0</v>
      </c>
      <c r="M350" s="81">
        <v>0</v>
      </c>
      <c r="N350" s="83">
        <v>2.72</v>
      </c>
      <c r="O350" s="81">
        <v>-0.64</v>
      </c>
      <c r="P350" s="143">
        <v>-0.53</v>
      </c>
      <c r="Q350" s="79">
        <f t="shared" si="22"/>
        <v>187.33</v>
      </c>
      <c r="R350" s="144">
        <v>12.86</v>
      </c>
      <c r="S350" s="84">
        <f t="shared" si="23"/>
        <v>200.19</v>
      </c>
      <c r="T350" s="82">
        <v>13.07</v>
      </c>
      <c r="U350" s="80">
        <f t="shared" si="21"/>
        <v>213.26</v>
      </c>
    </row>
    <row r="351" spans="1:21" x14ac:dyDescent="0.2">
      <c r="A351" s="76" t="e">
        <f>+VLOOKUP(B351,#REF!,2,FALSE)</f>
        <v>#REF!</v>
      </c>
      <c r="B351" s="8" t="str">
        <f t="shared" si="20"/>
        <v>5151322N</v>
      </c>
      <c r="C351" s="122" t="s">
        <v>747</v>
      </c>
      <c r="D351" t="s">
        <v>748</v>
      </c>
      <c r="E351" s="139">
        <v>44562</v>
      </c>
      <c r="F351" s="149">
        <v>100</v>
      </c>
      <c r="G351" s="142">
        <v>9.77</v>
      </c>
      <c r="H351" s="142">
        <v>175.03</v>
      </c>
      <c r="I351" s="142">
        <v>58.51</v>
      </c>
      <c r="J351" s="142">
        <v>3.19</v>
      </c>
      <c r="K351" s="81">
        <v>0</v>
      </c>
      <c r="L351" s="81">
        <v>0</v>
      </c>
      <c r="M351" s="81">
        <v>0</v>
      </c>
      <c r="N351" s="83">
        <v>3.69</v>
      </c>
      <c r="O351" s="81">
        <v>-1.73</v>
      </c>
      <c r="P351" s="143">
        <v>-0.65</v>
      </c>
      <c r="Q351" s="79">
        <f t="shared" si="22"/>
        <v>247.81</v>
      </c>
      <c r="R351" s="144">
        <v>34.5</v>
      </c>
      <c r="S351" s="84">
        <f t="shared" si="23"/>
        <v>282.31</v>
      </c>
      <c r="T351" s="82">
        <v>15.72</v>
      </c>
      <c r="U351" s="80">
        <f t="shared" si="21"/>
        <v>298.03000000000003</v>
      </c>
    </row>
    <row r="352" spans="1:21" x14ac:dyDescent="0.2">
      <c r="A352" s="76" t="e">
        <f>+VLOOKUP(B352,#REF!,2,FALSE)</f>
        <v>#REF!</v>
      </c>
      <c r="B352" s="8" t="str">
        <f t="shared" si="20"/>
        <v>2950314N</v>
      </c>
      <c r="C352" s="122" t="s">
        <v>749</v>
      </c>
      <c r="D352" t="s">
        <v>750</v>
      </c>
      <c r="E352" s="139">
        <v>44562</v>
      </c>
      <c r="F352" s="149">
        <v>100</v>
      </c>
      <c r="G352" s="142">
        <v>6.05</v>
      </c>
      <c r="H352" s="142">
        <v>187.65</v>
      </c>
      <c r="I352" s="142">
        <v>59.39</v>
      </c>
      <c r="J352" s="142">
        <v>3.04</v>
      </c>
      <c r="K352" s="81">
        <v>0</v>
      </c>
      <c r="L352" s="81">
        <v>0</v>
      </c>
      <c r="M352" s="81">
        <v>1.08</v>
      </c>
      <c r="N352" s="83">
        <v>3.85</v>
      </c>
      <c r="O352" s="81">
        <v>-1.06</v>
      </c>
      <c r="P352" s="143">
        <v>-0.63</v>
      </c>
      <c r="Q352" s="79">
        <f t="shared" si="22"/>
        <v>259.37000000000006</v>
      </c>
      <c r="R352" s="144">
        <v>21.12</v>
      </c>
      <c r="S352" s="84">
        <f t="shared" si="23"/>
        <v>280.49000000000007</v>
      </c>
      <c r="T352" s="82">
        <v>16.37</v>
      </c>
      <c r="U352" s="80">
        <f t="shared" si="21"/>
        <v>296.86000000000007</v>
      </c>
    </row>
    <row r="353" spans="1:21" x14ac:dyDescent="0.2">
      <c r="A353" s="76" t="e">
        <f>+VLOOKUP(B353,#REF!,2,FALSE)</f>
        <v>#REF!</v>
      </c>
      <c r="B353" s="8" t="str">
        <f t="shared" si="20"/>
        <v>7003354N</v>
      </c>
      <c r="C353" s="122" t="s">
        <v>751</v>
      </c>
      <c r="D353" t="s">
        <v>752</v>
      </c>
      <c r="E353" s="139">
        <v>44562</v>
      </c>
      <c r="F353" s="149">
        <v>102</v>
      </c>
      <c r="G353" s="142">
        <v>6.09</v>
      </c>
      <c r="H353" s="142">
        <v>153.94999999999999</v>
      </c>
      <c r="I353" s="142">
        <v>59.2</v>
      </c>
      <c r="J353" s="142">
        <v>3.32</v>
      </c>
      <c r="K353" s="81">
        <v>0</v>
      </c>
      <c r="L353" s="81">
        <v>-4.82</v>
      </c>
      <c r="M353" s="81">
        <v>0.97</v>
      </c>
      <c r="N353" s="83">
        <v>3.35</v>
      </c>
      <c r="O353" s="81">
        <v>-0.78</v>
      </c>
      <c r="P353" s="143">
        <v>-0.59</v>
      </c>
      <c r="Q353" s="79">
        <f t="shared" si="22"/>
        <v>220.69</v>
      </c>
      <c r="R353" s="144">
        <v>15.55</v>
      </c>
      <c r="S353" s="84">
        <f t="shared" si="23"/>
        <v>236.24</v>
      </c>
      <c r="T353" s="82">
        <v>14.97</v>
      </c>
      <c r="U353" s="80">
        <f t="shared" si="21"/>
        <v>251.21</v>
      </c>
    </row>
    <row r="354" spans="1:21" x14ac:dyDescent="0.2">
      <c r="A354" s="76" t="e">
        <f>+VLOOKUP(B354,#REF!,2,FALSE)</f>
        <v>#REF!</v>
      </c>
      <c r="B354" s="8" t="str">
        <f t="shared" si="20"/>
        <v>3202317N</v>
      </c>
      <c r="C354" s="122" t="s">
        <v>1601</v>
      </c>
      <c r="D354" t="s">
        <v>1602</v>
      </c>
      <c r="E354" s="139">
        <v>44562</v>
      </c>
      <c r="F354" s="149">
        <v>120</v>
      </c>
      <c r="G354" s="142">
        <v>10.36</v>
      </c>
      <c r="H354" s="142">
        <v>137.62</v>
      </c>
      <c r="I354" s="142">
        <v>50.94</v>
      </c>
      <c r="J354" s="142">
        <v>6.47</v>
      </c>
      <c r="K354" s="81">
        <v>0</v>
      </c>
      <c r="L354" s="81">
        <v>0</v>
      </c>
      <c r="M354" s="81">
        <v>2.11</v>
      </c>
      <c r="N354" s="83">
        <v>3.11</v>
      </c>
      <c r="O354" s="81">
        <v>-1.43</v>
      </c>
      <c r="P354" s="143">
        <v>-0.37</v>
      </c>
      <c r="Q354" s="79">
        <f t="shared" si="22"/>
        <v>208.81000000000003</v>
      </c>
      <c r="R354" s="144">
        <v>28.62</v>
      </c>
      <c r="S354" s="84">
        <f t="shared" si="23"/>
        <v>237.43000000000004</v>
      </c>
      <c r="T354" s="82">
        <v>15.07</v>
      </c>
      <c r="U354" s="80">
        <f t="shared" si="21"/>
        <v>252.50000000000003</v>
      </c>
    </row>
    <row r="355" spans="1:21" x14ac:dyDescent="0.2">
      <c r="A355" s="76" t="e">
        <f>+VLOOKUP(B355,#REF!,2,FALSE)</f>
        <v>#REF!</v>
      </c>
      <c r="B355" s="8" t="str">
        <f t="shared" si="20"/>
        <v>2601001N</v>
      </c>
      <c r="C355" s="122" t="s">
        <v>755</v>
      </c>
      <c r="D355" t="s">
        <v>1685</v>
      </c>
      <c r="E355" s="139">
        <v>44562</v>
      </c>
      <c r="F355" s="149">
        <v>160</v>
      </c>
      <c r="G355" s="142">
        <v>17.57</v>
      </c>
      <c r="H355" s="142">
        <v>125.02</v>
      </c>
      <c r="I355" s="142">
        <v>61.22</v>
      </c>
      <c r="J355" s="142">
        <v>4.3499999999999996</v>
      </c>
      <c r="K355" s="81">
        <v>0</v>
      </c>
      <c r="L355" s="81">
        <v>0</v>
      </c>
      <c r="M355" s="81">
        <v>0.46</v>
      </c>
      <c r="N355" s="83">
        <v>3.12</v>
      </c>
      <c r="O355" s="81">
        <v>-0.53</v>
      </c>
      <c r="P355" s="143">
        <v>-0.56999999999999995</v>
      </c>
      <c r="Q355" s="79">
        <f t="shared" si="22"/>
        <v>210.64000000000001</v>
      </c>
      <c r="R355" s="144">
        <v>10.51</v>
      </c>
      <c r="S355" s="84">
        <f t="shared" si="23"/>
        <v>221.15</v>
      </c>
      <c r="T355" s="82">
        <v>17.600000000000001</v>
      </c>
      <c r="U355" s="80">
        <f t="shared" si="21"/>
        <v>238.75</v>
      </c>
    </row>
    <row r="356" spans="1:21" x14ac:dyDescent="0.2">
      <c r="A356" s="76" t="e">
        <f>+VLOOKUP(B356,#REF!,2,FALSE)</f>
        <v>#REF!</v>
      </c>
      <c r="B356" s="8" t="str">
        <f t="shared" si="20"/>
        <v>3334304N</v>
      </c>
      <c r="C356" s="122" t="s">
        <v>1603</v>
      </c>
      <c r="D356" t="s">
        <v>1604</v>
      </c>
      <c r="E356" s="139">
        <v>44562</v>
      </c>
      <c r="F356" s="149">
        <v>80</v>
      </c>
      <c r="G356" s="142">
        <v>14.56</v>
      </c>
      <c r="H356" s="142">
        <v>140.02000000000001</v>
      </c>
      <c r="I356" s="142">
        <v>51.59</v>
      </c>
      <c r="J356" s="142">
        <v>7.76</v>
      </c>
      <c r="K356" s="81">
        <v>0</v>
      </c>
      <c r="L356" s="81">
        <v>-5.23</v>
      </c>
      <c r="M356" s="81">
        <v>3.87</v>
      </c>
      <c r="N356" s="83">
        <v>3.18</v>
      </c>
      <c r="O356" s="81">
        <v>-2.16</v>
      </c>
      <c r="P356" s="143">
        <v>-0.49</v>
      </c>
      <c r="Q356" s="79">
        <f t="shared" si="22"/>
        <v>213.10000000000002</v>
      </c>
      <c r="R356" s="144">
        <v>43.23</v>
      </c>
      <c r="S356" s="84">
        <f t="shared" si="23"/>
        <v>256.33000000000004</v>
      </c>
      <c r="T356" s="82">
        <v>15.06</v>
      </c>
      <c r="U356" s="80">
        <f t="shared" si="21"/>
        <v>271.39000000000004</v>
      </c>
    </row>
    <row r="357" spans="1:21" x14ac:dyDescent="0.2">
      <c r="A357" s="76" t="e">
        <f>+VLOOKUP(B357,#REF!,2,FALSE)</f>
        <v>#REF!</v>
      </c>
      <c r="B357" s="8" t="str">
        <f t="shared" si="20"/>
        <v>3429304N</v>
      </c>
      <c r="C357" s="122" t="s">
        <v>1402</v>
      </c>
      <c r="D357" t="s">
        <v>1403</v>
      </c>
      <c r="E357" s="139">
        <v>44562</v>
      </c>
      <c r="F357" s="149">
        <v>98</v>
      </c>
      <c r="G357" s="142">
        <v>9.0500000000000007</v>
      </c>
      <c r="H357" s="142">
        <v>141.66999999999999</v>
      </c>
      <c r="I357" s="142">
        <v>56.32</v>
      </c>
      <c r="J357" s="142">
        <v>5.73</v>
      </c>
      <c r="K357" s="81">
        <v>0</v>
      </c>
      <c r="L357" s="81">
        <v>-5.38</v>
      </c>
      <c r="M357" s="81">
        <v>0.97</v>
      </c>
      <c r="N357" s="83">
        <v>3.11</v>
      </c>
      <c r="O357" s="81">
        <v>-2.77</v>
      </c>
      <c r="P357" s="143">
        <v>-0.52</v>
      </c>
      <c r="Q357" s="79">
        <f t="shared" si="22"/>
        <v>208.17999999999998</v>
      </c>
      <c r="R357" s="144">
        <v>55.36</v>
      </c>
      <c r="S357" s="84">
        <f t="shared" si="23"/>
        <v>263.53999999999996</v>
      </c>
      <c r="T357" s="82">
        <v>14.94</v>
      </c>
      <c r="U357" s="80">
        <f t="shared" si="21"/>
        <v>278.47999999999996</v>
      </c>
    </row>
    <row r="358" spans="1:21" x14ac:dyDescent="0.2">
      <c r="A358" s="76" t="e">
        <f>+VLOOKUP(B358,#REF!,2,FALSE)</f>
        <v>#REF!</v>
      </c>
      <c r="B358" s="8" t="str">
        <f t="shared" si="20"/>
        <v>3622304N</v>
      </c>
      <c r="C358" s="122" t="s">
        <v>1661</v>
      </c>
      <c r="D358" t="s">
        <v>1671</v>
      </c>
      <c r="E358" s="139">
        <v>44562</v>
      </c>
      <c r="F358" s="149">
        <v>160</v>
      </c>
      <c r="G358" s="142">
        <v>8.7799999999999994</v>
      </c>
      <c r="H358" s="142">
        <v>124.35</v>
      </c>
      <c r="I358" s="142">
        <v>51.19</v>
      </c>
      <c r="J358" s="142">
        <v>8.17</v>
      </c>
      <c r="K358" s="81">
        <v>0</v>
      </c>
      <c r="L358" s="81">
        <v>0</v>
      </c>
      <c r="M358" s="81">
        <v>2.13</v>
      </c>
      <c r="N358" s="83">
        <v>2.85</v>
      </c>
      <c r="O358" s="81">
        <v>-1.73</v>
      </c>
      <c r="P358" s="143">
        <v>-0.34</v>
      </c>
      <c r="Q358" s="79">
        <f t="shared" si="22"/>
        <v>195.39999999999998</v>
      </c>
      <c r="R358" s="144">
        <v>34.57</v>
      </c>
      <c r="S358" s="84">
        <f t="shared" si="23"/>
        <v>229.96999999999997</v>
      </c>
      <c r="T358" s="82">
        <v>11.02</v>
      </c>
      <c r="U358" s="80">
        <f t="shared" si="21"/>
        <v>240.98999999999998</v>
      </c>
    </row>
    <row r="359" spans="1:21" x14ac:dyDescent="0.2">
      <c r="A359" s="76" t="e">
        <f>+VLOOKUP(B359,#REF!,2,FALSE)</f>
        <v>#REF!</v>
      </c>
      <c r="B359" s="8" t="str">
        <f t="shared" si="20"/>
        <v>0155301N</v>
      </c>
      <c r="C359" s="122" t="s">
        <v>767</v>
      </c>
      <c r="D359" t="s">
        <v>768</v>
      </c>
      <c r="E359" s="139">
        <v>44562</v>
      </c>
      <c r="F359" s="149">
        <v>160</v>
      </c>
      <c r="G359" s="142">
        <v>8.8800000000000008</v>
      </c>
      <c r="H359" s="142">
        <v>126.45</v>
      </c>
      <c r="I359" s="142">
        <v>54.89</v>
      </c>
      <c r="J359" s="142">
        <v>2.38</v>
      </c>
      <c r="K359" s="81">
        <v>0</v>
      </c>
      <c r="L359" s="81">
        <v>0</v>
      </c>
      <c r="M359" s="81">
        <v>0.55000000000000004</v>
      </c>
      <c r="N359" s="83">
        <v>2.89</v>
      </c>
      <c r="O359" s="81">
        <v>-1</v>
      </c>
      <c r="P359" s="143">
        <v>-0.61</v>
      </c>
      <c r="Q359" s="79">
        <f t="shared" si="22"/>
        <v>194.43</v>
      </c>
      <c r="R359" s="144">
        <v>19.920000000000002</v>
      </c>
      <c r="S359" s="84">
        <f t="shared" si="23"/>
        <v>214.35000000000002</v>
      </c>
      <c r="T359" s="82">
        <v>16.43</v>
      </c>
      <c r="U359" s="80">
        <f t="shared" si="21"/>
        <v>230.78000000000003</v>
      </c>
    </row>
    <row r="360" spans="1:21" x14ac:dyDescent="0.2">
      <c r="A360" s="76" t="e">
        <f>+VLOOKUP(B360,#REF!,2,FALSE)</f>
        <v>#REF!</v>
      </c>
      <c r="B360" s="8" t="str">
        <f t="shared" si="20"/>
        <v>5154319N</v>
      </c>
      <c r="C360" s="122" t="s">
        <v>769</v>
      </c>
      <c r="D360" t="s">
        <v>770</v>
      </c>
      <c r="E360" s="139">
        <v>44562</v>
      </c>
      <c r="F360" s="149">
        <v>345</v>
      </c>
      <c r="G360" s="142">
        <v>11.63</v>
      </c>
      <c r="H360" s="142">
        <v>162.19999999999999</v>
      </c>
      <c r="I360" s="142">
        <v>70.099999999999994</v>
      </c>
      <c r="J360" s="142">
        <v>1.86</v>
      </c>
      <c r="K360" s="81">
        <v>0</v>
      </c>
      <c r="L360" s="81">
        <v>0</v>
      </c>
      <c r="M360" s="81">
        <v>0</v>
      </c>
      <c r="N360" s="83">
        <v>3.67</v>
      </c>
      <c r="O360" s="81">
        <v>-0.82</v>
      </c>
      <c r="P360" s="143">
        <v>-0.81</v>
      </c>
      <c r="Q360" s="79">
        <f t="shared" si="22"/>
        <v>247.82999999999998</v>
      </c>
      <c r="R360" s="144">
        <v>16.37</v>
      </c>
      <c r="S360" s="84">
        <f t="shared" si="23"/>
        <v>264.2</v>
      </c>
      <c r="T360" s="82">
        <v>18.510000000000002</v>
      </c>
      <c r="U360" s="80">
        <f t="shared" si="21"/>
        <v>282.70999999999998</v>
      </c>
    </row>
    <row r="361" spans="1:21" x14ac:dyDescent="0.2">
      <c r="A361" s="76" t="e">
        <f>+VLOOKUP(B361,#REF!,2,FALSE)</f>
        <v>#REF!</v>
      </c>
      <c r="B361" s="8" t="str">
        <f t="shared" si="20"/>
        <v>3121303N</v>
      </c>
      <c r="C361" s="122" t="s">
        <v>771</v>
      </c>
      <c r="D361" t="s">
        <v>772</v>
      </c>
      <c r="E361" s="139">
        <v>44562</v>
      </c>
      <c r="F361" s="149">
        <v>250</v>
      </c>
      <c r="G361" s="142">
        <v>10.26</v>
      </c>
      <c r="H361" s="142">
        <v>128.13</v>
      </c>
      <c r="I361" s="142">
        <v>52.5</v>
      </c>
      <c r="J361" s="142">
        <v>2.38</v>
      </c>
      <c r="K361" s="81">
        <v>0</v>
      </c>
      <c r="L361" s="81">
        <v>0</v>
      </c>
      <c r="M361" s="81">
        <v>4.0599999999999996</v>
      </c>
      <c r="N361" s="83">
        <v>2.95</v>
      </c>
      <c r="O361" s="81">
        <v>-0.8</v>
      </c>
      <c r="P361" s="143">
        <v>-0.53</v>
      </c>
      <c r="Q361" s="79">
        <f t="shared" si="22"/>
        <v>198.94999999999996</v>
      </c>
      <c r="R361" s="144">
        <v>15.96</v>
      </c>
      <c r="S361" s="84">
        <f t="shared" si="23"/>
        <v>214.90999999999997</v>
      </c>
      <c r="T361" s="82">
        <v>13.39</v>
      </c>
      <c r="U361" s="80">
        <f t="shared" si="21"/>
        <v>228.29999999999995</v>
      </c>
    </row>
    <row r="362" spans="1:21" x14ac:dyDescent="0.2">
      <c r="A362" s="76" t="e">
        <f>+VLOOKUP(B362,#REF!,2,FALSE)</f>
        <v>#REF!</v>
      </c>
      <c r="B362" s="8" t="str">
        <f t="shared" si="20"/>
        <v>7001373N</v>
      </c>
      <c r="C362" s="122" t="s">
        <v>773</v>
      </c>
      <c r="D362" t="s">
        <v>774</v>
      </c>
      <c r="E362" s="139">
        <v>44562</v>
      </c>
      <c r="F362" s="149">
        <v>235</v>
      </c>
      <c r="G362" s="142">
        <v>5.47</v>
      </c>
      <c r="H362" s="142">
        <v>231.89</v>
      </c>
      <c r="I362" s="142">
        <v>58.26</v>
      </c>
      <c r="J362" s="142">
        <v>3.55</v>
      </c>
      <c r="K362" s="81">
        <v>0</v>
      </c>
      <c r="L362" s="81">
        <v>0</v>
      </c>
      <c r="M362" s="81">
        <v>1.57</v>
      </c>
      <c r="N362" s="83">
        <v>4.5</v>
      </c>
      <c r="O362" s="81">
        <v>-0.49</v>
      </c>
      <c r="P362" s="143">
        <v>-0.5</v>
      </c>
      <c r="Q362" s="79">
        <f t="shared" si="22"/>
        <v>304.25</v>
      </c>
      <c r="R362" s="144">
        <v>9.75</v>
      </c>
      <c r="S362" s="84">
        <f t="shared" si="23"/>
        <v>314</v>
      </c>
      <c r="T362" s="82">
        <v>22.03</v>
      </c>
      <c r="U362" s="80">
        <f t="shared" si="21"/>
        <v>336.03</v>
      </c>
    </row>
    <row r="363" spans="1:21" x14ac:dyDescent="0.2">
      <c r="A363" s="76" t="e">
        <f>+VLOOKUP(B363,#REF!,2,FALSE)</f>
        <v>#REF!</v>
      </c>
      <c r="B363" s="8" t="str">
        <f t="shared" si="20"/>
        <v>7003306N</v>
      </c>
      <c r="C363" s="122" t="s">
        <v>775</v>
      </c>
      <c r="D363" t="s">
        <v>776</v>
      </c>
      <c r="E363" s="139">
        <v>44562</v>
      </c>
      <c r="F363" s="149">
        <v>432</v>
      </c>
      <c r="G363" s="142">
        <v>16.239999999999998</v>
      </c>
      <c r="H363" s="142">
        <v>181.03</v>
      </c>
      <c r="I363" s="142">
        <v>71.13</v>
      </c>
      <c r="J363" s="142">
        <v>1.07</v>
      </c>
      <c r="K363" s="81">
        <v>0</v>
      </c>
      <c r="L363" s="81">
        <v>0</v>
      </c>
      <c r="M363" s="81">
        <v>0.15</v>
      </c>
      <c r="N363" s="83">
        <v>4.03</v>
      </c>
      <c r="O363" s="81">
        <v>-1.49</v>
      </c>
      <c r="P363" s="143">
        <v>-0.68</v>
      </c>
      <c r="Q363" s="79">
        <f t="shared" si="22"/>
        <v>271.4799999999999</v>
      </c>
      <c r="R363" s="144">
        <v>29.81</v>
      </c>
      <c r="S363" s="84">
        <f t="shared" si="23"/>
        <v>301.28999999999991</v>
      </c>
      <c r="T363" s="82">
        <v>20.99</v>
      </c>
      <c r="U363" s="80">
        <f t="shared" si="21"/>
        <v>322.27999999999992</v>
      </c>
    </row>
    <row r="364" spans="1:21" x14ac:dyDescent="0.2">
      <c r="A364" s="76" t="e">
        <f>+VLOOKUP(B364,#REF!,2,FALSE)</f>
        <v>#REF!</v>
      </c>
      <c r="B364" s="8" t="str">
        <f t="shared" si="20"/>
        <v>2827000N</v>
      </c>
      <c r="C364" s="122" t="s">
        <v>777</v>
      </c>
      <c r="D364" t="s">
        <v>778</v>
      </c>
      <c r="E364" s="139">
        <v>44562</v>
      </c>
      <c r="F364" s="149">
        <v>70</v>
      </c>
      <c r="G364" s="142">
        <v>11.21</v>
      </c>
      <c r="H364" s="142">
        <v>107.2</v>
      </c>
      <c r="I364" s="142">
        <v>50.94</v>
      </c>
      <c r="J364" s="142">
        <v>4.0599999999999996</v>
      </c>
      <c r="K364" s="81">
        <v>0</v>
      </c>
      <c r="L364" s="81">
        <v>0</v>
      </c>
      <c r="M364" s="81">
        <v>1.36</v>
      </c>
      <c r="N364" s="83">
        <v>2.62</v>
      </c>
      <c r="O364" s="81">
        <v>-0.5</v>
      </c>
      <c r="P364" s="143">
        <v>-0.4</v>
      </c>
      <c r="Q364" s="79">
        <f t="shared" si="22"/>
        <v>176.49</v>
      </c>
      <c r="R364" s="144">
        <v>9.98</v>
      </c>
      <c r="S364" s="84">
        <f t="shared" si="23"/>
        <v>186.47</v>
      </c>
      <c r="T364" s="82">
        <v>12.55</v>
      </c>
      <c r="U364" s="80">
        <f t="shared" si="21"/>
        <v>199.02</v>
      </c>
    </row>
    <row r="365" spans="1:21" x14ac:dyDescent="0.2">
      <c r="A365" s="76" t="e">
        <f>+VLOOKUP(B365,#REF!,2,FALSE)</f>
        <v>#REF!</v>
      </c>
      <c r="B365" s="8" t="str">
        <f t="shared" si="20"/>
        <v>7001391N</v>
      </c>
      <c r="C365" s="122" t="s">
        <v>781</v>
      </c>
      <c r="D365" t="s">
        <v>782</v>
      </c>
      <c r="E365" s="139">
        <v>44562</v>
      </c>
      <c r="F365" s="149">
        <v>240</v>
      </c>
      <c r="G365" s="142">
        <v>12.24</v>
      </c>
      <c r="H365" s="142">
        <v>187.07</v>
      </c>
      <c r="I365" s="142">
        <v>58.81</v>
      </c>
      <c r="J365" s="142">
        <v>3.87</v>
      </c>
      <c r="K365" s="81">
        <v>0</v>
      </c>
      <c r="L365" s="81">
        <v>-5.93</v>
      </c>
      <c r="M365" s="81">
        <v>0</v>
      </c>
      <c r="N365" s="83">
        <v>3.92</v>
      </c>
      <c r="O365" s="81">
        <v>-1.65</v>
      </c>
      <c r="P365" s="143">
        <v>-0.79</v>
      </c>
      <c r="Q365" s="79">
        <f t="shared" si="22"/>
        <v>257.54000000000002</v>
      </c>
      <c r="R365" s="144">
        <v>33.07</v>
      </c>
      <c r="S365" s="84">
        <f t="shared" si="23"/>
        <v>290.61</v>
      </c>
      <c r="T365" s="82">
        <v>22.59</v>
      </c>
      <c r="U365" s="80">
        <f t="shared" si="21"/>
        <v>313.2</v>
      </c>
    </row>
    <row r="366" spans="1:21" x14ac:dyDescent="0.2">
      <c r="A366" s="76" t="e">
        <f>+VLOOKUP(B366,#REF!,2,FALSE)</f>
        <v>#REF!</v>
      </c>
      <c r="B366" s="8" t="str">
        <f t="shared" si="20"/>
        <v>2902306N</v>
      </c>
      <c r="C366" s="122" t="s">
        <v>783</v>
      </c>
      <c r="D366" t="s">
        <v>784</v>
      </c>
      <c r="E366" s="139">
        <v>44562</v>
      </c>
      <c r="F366" s="149">
        <v>240</v>
      </c>
      <c r="G366" s="142">
        <v>8.43</v>
      </c>
      <c r="H366" s="142">
        <v>173.28</v>
      </c>
      <c r="I366" s="142">
        <v>58.73</v>
      </c>
      <c r="J366" s="142">
        <v>4.47</v>
      </c>
      <c r="K366" s="81">
        <v>0</v>
      </c>
      <c r="L366" s="81">
        <v>0</v>
      </c>
      <c r="M366" s="81">
        <v>0</v>
      </c>
      <c r="N366" s="83">
        <v>3.66</v>
      </c>
      <c r="O366" s="81">
        <v>-2.0499999999999998</v>
      </c>
      <c r="P366" s="143">
        <v>-0.71</v>
      </c>
      <c r="Q366" s="79">
        <f t="shared" si="22"/>
        <v>245.80999999999997</v>
      </c>
      <c r="R366" s="144">
        <v>41.02</v>
      </c>
      <c r="S366" s="84">
        <f t="shared" si="23"/>
        <v>286.83</v>
      </c>
      <c r="T366" s="82">
        <v>18.05</v>
      </c>
      <c r="U366" s="80">
        <f t="shared" si="21"/>
        <v>304.88</v>
      </c>
    </row>
    <row r="367" spans="1:21" x14ac:dyDescent="0.2">
      <c r="A367" s="76" t="e">
        <f>+VLOOKUP(B367,#REF!,2,FALSE)</f>
        <v>#REF!</v>
      </c>
      <c r="B367" s="8" t="str">
        <f t="shared" si="20"/>
        <v>7000382N</v>
      </c>
      <c r="C367" s="122" t="s">
        <v>785</v>
      </c>
      <c r="D367" t="s">
        <v>786</v>
      </c>
      <c r="E367" s="139">
        <v>44562</v>
      </c>
      <c r="F367" s="149">
        <v>200</v>
      </c>
      <c r="G367" s="142">
        <v>8.1999999999999993</v>
      </c>
      <c r="H367" s="142">
        <v>169.82</v>
      </c>
      <c r="I367" s="142">
        <v>59.51</v>
      </c>
      <c r="J367" s="142">
        <v>4.07</v>
      </c>
      <c r="K367" s="81">
        <v>0</v>
      </c>
      <c r="L367" s="81">
        <v>-5.37</v>
      </c>
      <c r="M367" s="81">
        <v>1.86</v>
      </c>
      <c r="N367" s="83">
        <v>3.56</v>
      </c>
      <c r="O367" s="81">
        <v>-1.1499999999999999</v>
      </c>
      <c r="P367" s="143">
        <v>-0.63</v>
      </c>
      <c r="Q367" s="79">
        <f t="shared" si="22"/>
        <v>239.86999999999998</v>
      </c>
      <c r="R367" s="144">
        <v>23.05</v>
      </c>
      <c r="S367" s="84">
        <f t="shared" si="23"/>
        <v>262.91999999999996</v>
      </c>
      <c r="T367" s="82">
        <v>15.07</v>
      </c>
      <c r="U367" s="80">
        <f t="shared" si="21"/>
        <v>277.98999999999995</v>
      </c>
    </row>
    <row r="368" spans="1:21" x14ac:dyDescent="0.2">
      <c r="A368" s="76" t="e">
        <f>+VLOOKUP(B368,#REF!,2,FALSE)</f>
        <v>#REF!</v>
      </c>
      <c r="B368" s="8" t="str">
        <f t="shared" si="20"/>
        <v>7003364N</v>
      </c>
      <c r="C368" s="122" t="s">
        <v>787</v>
      </c>
      <c r="D368" t="s">
        <v>788</v>
      </c>
      <c r="E368" s="139">
        <v>44562</v>
      </c>
      <c r="F368" s="149">
        <v>196</v>
      </c>
      <c r="G368" s="142">
        <v>6.68</v>
      </c>
      <c r="H368" s="142">
        <v>159.21</v>
      </c>
      <c r="I368" s="142">
        <v>62.51</v>
      </c>
      <c r="J368" s="142">
        <v>3.92</v>
      </c>
      <c r="K368" s="81">
        <v>0</v>
      </c>
      <c r="L368" s="81">
        <v>-4.97</v>
      </c>
      <c r="M368" s="81">
        <v>1.01</v>
      </c>
      <c r="N368" s="83">
        <v>3.48</v>
      </c>
      <c r="O368" s="81">
        <v>-0.64</v>
      </c>
      <c r="P368" s="143">
        <v>-0.45</v>
      </c>
      <c r="Q368" s="79">
        <f t="shared" si="22"/>
        <v>230.75</v>
      </c>
      <c r="R368" s="144">
        <v>12.82</v>
      </c>
      <c r="S368" s="84">
        <f t="shared" si="23"/>
        <v>243.57</v>
      </c>
      <c r="T368" s="82">
        <v>16.13</v>
      </c>
      <c r="U368" s="80">
        <f t="shared" si="21"/>
        <v>259.7</v>
      </c>
    </row>
    <row r="369" spans="1:21" x14ac:dyDescent="0.2">
      <c r="A369" s="76" t="e">
        <f>+VLOOKUP(B369,#REF!,2,FALSE)</f>
        <v>#REF!</v>
      </c>
      <c r="B369" s="8" t="str">
        <f t="shared" si="20"/>
        <v>2754302N</v>
      </c>
      <c r="C369" s="122" t="s">
        <v>789</v>
      </c>
      <c r="D369" t="s">
        <v>790</v>
      </c>
      <c r="E369" s="139">
        <v>44562</v>
      </c>
      <c r="F369" s="149">
        <v>120</v>
      </c>
      <c r="G369" s="142">
        <v>22.12</v>
      </c>
      <c r="H369" s="142">
        <v>126.9</v>
      </c>
      <c r="I369" s="142">
        <v>63.58</v>
      </c>
      <c r="J369" s="142">
        <v>1.1100000000000001</v>
      </c>
      <c r="K369" s="81">
        <v>0</v>
      </c>
      <c r="L369" s="81">
        <v>0</v>
      </c>
      <c r="M369" s="81">
        <v>0.01</v>
      </c>
      <c r="N369" s="83">
        <v>3.2</v>
      </c>
      <c r="O369" s="81">
        <v>-2.89</v>
      </c>
      <c r="P369" s="143">
        <v>-0.6</v>
      </c>
      <c r="Q369" s="79">
        <f t="shared" si="22"/>
        <v>213.43000000000004</v>
      </c>
      <c r="R369" s="144">
        <v>57.86</v>
      </c>
      <c r="S369" s="84">
        <f t="shared" si="23"/>
        <v>271.29000000000002</v>
      </c>
      <c r="T369" s="82">
        <v>25.35</v>
      </c>
      <c r="U369" s="80">
        <f t="shared" si="21"/>
        <v>296.64000000000004</v>
      </c>
    </row>
    <row r="370" spans="1:21" x14ac:dyDescent="0.2">
      <c r="A370" s="76" t="e">
        <f>+VLOOKUP(B370,#REF!,2,FALSE)</f>
        <v>#REF!</v>
      </c>
      <c r="B370" s="8" t="str">
        <f t="shared" si="20"/>
        <v>7003374N</v>
      </c>
      <c r="C370" s="122" t="s">
        <v>791</v>
      </c>
      <c r="D370" t="s">
        <v>792</v>
      </c>
      <c r="E370" s="139">
        <v>44562</v>
      </c>
      <c r="F370" s="149">
        <v>200</v>
      </c>
      <c r="G370" s="142">
        <v>9.07</v>
      </c>
      <c r="H370" s="142">
        <v>188.57</v>
      </c>
      <c r="I370" s="142">
        <v>60.2</v>
      </c>
      <c r="J370" s="142">
        <v>37.950000000000003</v>
      </c>
      <c r="K370" s="81">
        <v>0</v>
      </c>
      <c r="L370" s="81">
        <v>0</v>
      </c>
      <c r="M370" s="81">
        <v>7.84</v>
      </c>
      <c r="N370" s="83">
        <v>4.55</v>
      </c>
      <c r="O370" s="81">
        <v>-1.45</v>
      </c>
      <c r="P370" s="143">
        <v>-0.72</v>
      </c>
      <c r="Q370" s="79">
        <f t="shared" si="22"/>
        <v>306.00999999999993</v>
      </c>
      <c r="R370" s="144">
        <v>28.97</v>
      </c>
      <c r="S370" s="84">
        <f t="shared" si="23"/>
        <v>334.9799999999999</v>
      </c>
      <c r="T370" s="82">
        <v>21.18</v>
      </c>
      <c r="U370" s="80">
        <f t="shared" si="21"/>
        <v>356.15999999999991</v>
      </c>
    </row>
    <row r="371" spans="1:21" x14ac:dyDescent="0.2">
      <c r="A371" s="76" t="e">
        <f>+VLOOKUP(B371,#REF!,2,FALSE)</f>
        <v>#REF!</v>
      </c>
      <c r="B371" s="8" t="str">
        <f t="shared" si="20"/>
        <v>7003307N</v>
      </c>
      <c r="C371" s="122" t="s">
        <v>793</v>
      </c>
      <c r="D371" t="s">
        <v>794</v>
      </c>
      <c r="E371" s="139">
        <v>44562</v>
      </c>
      <c r="F371" s="149">
        <v>527</v>
      </c>
      <c r="G371" s="142">
        <v>33.03</v>
      </c>
      <c r="H371" s="142">
        <v>189.26</v>
      </c>
      <c r="I371" s="142">
        <v>69.599999999999994</v>
      </c>
      <c r="J371" s="142">
        <v>1.87</v>
      </c>
      <c r="K371" s="81">
        <v>0</v>
      </c>
      <c r="L371" s="81">
        <v>0</v>
      </c>
      <c r="M371" s="81">
        <v>0</v>
      </c>
      <c r="N371" s="83">
        <v>4.4000000000000004</v>
      </c>
      <c r="O371" s="81">
        <v>-2.0299999999999998</v>
      </c>
      <c r="P371" s="143">
        <v>-0.92</v>
      </c>
      <c r="Q371" s="79">
        <f t="shared" si="22"/>
        <v>295.20999999999998</v>
      </c>
      <c r="R371" s="144">
        <v>41.07</v>
      </c>
      <c r="S371" s="84">
        <f t="shared" si="23"/>
        <v>336.28</v>
      </c>
      <c r="T371" s="82">
        <v>25.3</v>
      </c>
      <c r="U371" s="80">
        <f t="shared" si="21"/>
        <v>361.58</v>
      </c>
    </row>
    <row r="372" spans="1:21" x14ac:dyDescent="0.2">
      <c r="A372" s="76" t="e">
        <f>+VLOOKUP(B372,#REF!,2,FALSE)</f>
        <v>#REF!</v>
      </c>
      <c r="B372" s="8" t="str">
        <f t="shared" si="20"/>
        <v>2952301N</v>
      </c>
      <c r="C372" s="122" t="s">
        <v>795</v>
      </c>
      <c r="D372" t="s">
        <v>796</v>
      </c>
      <c r="E372" s="139">
        <v>44562</v>
      </c>
      <c r="F372" s="149">
        <v>169</v>
      </c>
      <c r="G372" s="142">
        <v>5.41</v>
      </c>
      <c r="H372" s="142">
        <v>184.65</v>
      </c>
      <c r="I372" s="142">
        <v>58.28</v>
      </c>
      <c r="J372" s="142">
        <v>2.33</v>
      </c>
      <c r="K372" s="81">
        <v>0</v>
      </c>
      <c r="L372" s="81">
        <v>-5.38</v>
      </c>
      <c r="M372" s="81">
        <v>0.03</v>
      </c>
      <c r="N372" s="83">
        <v>3.67</v>
      </c>
      <c r="O372" s="81">
        <v>-0.8</v>
      </c>
      <c r="P372" s="143">
        <v>-0.56999999999999995</v>
      </c>
      <c r="Q372" s="79">
        <f t="shared" si="22"/>
        <v>247.62</v>
      </c>
      <c r="R372" s="144">
        <v>15.99</v>
      </c>
      <c r="S372" s="84">
        <f t="shared" si="23"/>
        <v>263.61</v>
      </c>
      <c r="T372" s="82">
        <v>15.91</v>
      </c>
      <c r="U372" s="80">
        <f t="shared" si="21"/>
        <v>279.52000000000004</v>
      </c>
    </row>
    <row r="373" spans="1:21" x14ac:dyDescent="0.2">
      <c r="A373" s="76" t="e">
        <f>+VLOOKUP(B373,#REF!,2,FALSE)</f>
        <v>#REF!</v>
      </c>
      <c r="B373" s="8" t="str">
        <f t="shared" si="20"/>
        <v>4652302N</v>
      </c>
      <c r="C373" s="122" t="s">
        <v>797</v>
      </c>
      <c r="D373" t="s">
        <v>798</v>
      </c>
      <c r="E373" s="139">
        <v>44562</v>
      </c>
      <c r="F373" s="149">
        <v>112</v>
      </c>
      <c r="G373" s="142">
        <v>28.92</v>
      </c>
      <c r="H373" s="142">
        <v>139.19999999999999</v>
      </c>
      <c r="I373" s="142">
        <v>55.49</v>
      </c>
      <c r="J373" s="142">
        <v>1.94</v>
      </c>
      <c r="K373" s="81">
        <v>0</v>
      </c>
      <c r="L373" s="81">
        <v>0</v>
      </c>
      <c r="M373" s="81">
        <v>0.90434758242961266</v>
      </c>
      <c r="N373" s="83">
        <v>3.43</v>
      </c>
      <c r="O373" s="81">
        <v>-3.95</v>
      </c>
      <c r="P373" s="143">
        <v>-0.32</v>
      </c>
      <c r="Q373" s="79">
        <f t="shared" si="22"/>
        <v>225.61434758242964</v>
      </c>
      <c r="R373" s="144">
        <v>79.06</v>
      </c>
      <c r="S373" s="84">
        <f t="shared" si="23"/>
        <v>304.67434758242962</v>
      </c>
      <c r="T373" s="82">
        <v>36.89</v>
      </c>
      <c r="U373" s="80">
        <f t="shared" si="21"/>
        <v>341.5643475824296</v>
      </c>
    </row>
    <row r="374" spans="1:21" x14ac:dyDescent="0.2">
      <c r="A374" s="76" t="e">
        <f>+VLOOKUP(B374,#REF!,2,FALSE)</f>
        <v>#REF!</v>
      </c>
      <c r="B374" s="8" t="str">
        <f t="shared" si="20"/>
        <v>5155000N</v>
      </c>
      <c r="C374" s="122" t="s">
        <v>799</v>
      </c>
      <c r="D374" t="s">
        <v>800</v>
      </c>
      <c r="E374" s="139">
        <v>44562</v>
      </c>
      <c r="F374" s="149">
        <v>60</v>
      </c>
      <c r="G374" s="142">
        <v>29.17</v>
      </c>
      <c r="H374" s="142">
        <v>164.59</v>
      </c>
      <c r="I374" s="142">
        <v>69.569999999999993</v>
      </c>
      <c r="J374" s="142">
        <v>3.94</v>
      </c>
      <c r="K374" s="81">
        <v>0</v>
      </c>
      <c r="L374" s="81">
        <v>0</v>
      </c>
      <c r="M374" s="81">
        <v>0</v>
      </c>
      <c r="N374" s="83">
        <v>4.03</v>
      </c>
      <c r="O374" s="81">
        <v>-4.67</v>
      </c>
      <c r="P374" s="143">
        <v>-0.92</v>
      </c>
      <c r="Q374" s="79">
        <f t="shared" si="22"/>
        <v>265.70999999999992</v>
      </c>
      <c r="R374" s="144">
        <v>93.39</v>
      </c>
      <c r="S374" s="84">
        <f t="shared" si="23"/>
        <v>359.09999999999991</v>
      </c>
      <c r="T374" s="82">
        <v>97.67</v>
      </c>
      <c r="U374" s="80">
        <f t="shared" si="21"/>
        <v>456.76999999999992</v>
      </c>
    </row>
    <row r="375" spans="1:21" x14ac:dyDescent="0.2">
      <c r="A375" s="76" t="e">
        <f>+VLOOKUP(B375,#REF!,2,FALSE)</f>
        <v>#REF!</v>
      </c>
      <c r="B375" s="8" t="str">
        <f t="shared" si="20"/>
        <v>5127301N</v>
      </c>
      <c r="C375" s="122" t="s">
        <v>801</v>
      </c>
      <c r="D375" t="s">
        <v>802</v>
      </c>
      <c r="E375" s="139">
        <v>44562</v>
      </c>
      <c r="F375" s="149">
        <v>60</v>
      </c>
      <c r="G375" s="142">
        <v>12.16</v>
      </c>
      <c r="H375" s="142">
        <v>106.07</v>
      </c>
      <c r="I375" s="142">
        <v>60.85</v>
      </c>
      <c r="J375" s="142">
        <v>7.98</v>
      </c>
      <c r="K375" s="81">
        <v>0</v>
      </c>
      <c r="L375" s="81">
        <v>0</v>
      </c>
      <c r="M375" s="81">
        <v>7.0000000000000007E-2</v>
      </c>
      <c r="N375" s="83">
        <v>2.8</v>
      </c>
      <c r="O375" s="81">
        <v>-4.91</v>
      </c>
      <c r="P375" s="143">
        <v>-0.91</v>
      </c>
      <c r="Q375" s="79">
        <f t="shared" si="22"/>
        <v>184.10999999999999</v>
      </c>
      <c r="R375" s="144">
        <v>98.27</v>
      </c>
      <c r="S375" s="84">
        <f t="shared" si="23"/>
        <v>282.38</v>
      </c>
      <c r="T375" s="82">
        <v>11.98</v>
      </c>
      <c r="U375" s="80">
        <f t="shared" si="21"/>
        <v>294.36</v>
      </c>
    </row>
    <row r="376" spans="1:21" x14ac:dyDescent="0.2">
      <c r="A376" s="76" t="e">
        <f>+VLOOKUP(B376,#REF!,2,FALSE)</f>
        <v>#REF!</v>
      </c>
      <c r="B376" s="8" t="str">
        <f t="shared" si="20"/>
        <v>7000338N</v>
      </c>
      <c r="C376" s="122" t="s">
        <v>803</v>
      </c>
      <c r="D376" t="s">
        <v>804</v>
      </c>
      <c r="E376" s="139">
        <v>44562</v>
      </c>
      <c r="F376" s="149">
        <v>200</v>
      </c>
      <c r="G376" s="142">
        <v>5.44</v>
      </c>
      <c r="H376" s="142">
        <v>171.66</v>
      </c>
      <c r="I376" s="142">
        <v>58.95</v>
      </c>
      <c r="J376" s="142">
        <v>2.44</v>
      </c>
      <c r="K376" s="81">
        <v>0</v>
      </c>
      <c r="L376" s="81">
        <v>0</v>
      </c>
      <c r="M376" s="81">
        <v>0.57999999999999996</v>
      </c>
      <c r="N376" s="83">
        <v>3.58</v>
      </c>
      <c r="O376" s="81">
        <v>-0.93</v>
      </c>
      <c r="P376" s="143">
        <v>-0.53</v>
      </c>
      <c r="Q376" s="79">
        <f t="shared" si="22"/>
        <v>241.19000000000003</v>
      </c>
      <c r="R376" s="144">
        <v>18.59</v>
      </c>
      <c r="S376" s="84">
        <f t="shared" si="23"/>
        <v>259.78000000000003</v>
      </c>
      <c r="T376" s="82">
        <v>13.69</v>
      </c>
      <c r="U376" s="80">
        <f t="shared" si="21"/>
        <v>273.47000000000003</v>
      </c>
    </row>
    <row r="377" spans="1:21" x14ac:dyDescent="0.2">
      <c r="A377" s="76" t="e">
        <f>+VLOOKUP(B377,#REF!,2,FALSE)</f>
        <v>#REF!</v>
      </c>
      <c r="B377" s="8" t="str">
        <f t="shared" si="20"/>
        <v>2761303N</v>
      </c>
      <c r="C377" s="122" t="s">
        <v>805</v>
      </c>
      <c r="D377" t="s">
        <v>806</v>
      </c>
      <c r="E377" s="139">
        <v>44562</v>
      </c>
      <c r="F377" s="149">
        <v>48</v>
      </c>
      <c r="G377" s="142">
        <v>7.02</v>
      </c>
      <c r="H377" s="142">
        <v>133.61000000000001</v>
      </c>
      <c r="I377" s="142">
        <v>53.33</v>
      </c>
      <c r="J377" s="142">
        <v>2.1800000000000002</v>
      </c>
      <c r="K377" s="81">
        <v>0</v>
      </c>
      <c r="L377" s="81">
        <v>0</v>
      </c>
      <c r="M377" s="81">
        <v>1.85</v>
      </c>
      <c r="N377" s="83">
        <v>2.92</v>
      </c>
      <c r="O377" s="81">
        <v>-3.93</v>
      </c>
      <c r="P377" s="143">
        <v>-0.5</v>
      </c>
      <c r="Q377" s="79">
        <f t="shared" si="22"/>
        <v>196.48000000000002</v>
      </c>
      <c r="R377" s="144">
        <v>78.56</v>
      </c>
      <c r="S377" s="84">
        <f t="shared" si="23"/>
        <v>275.04000000000002</v>
      </c>
      <c r="T377" s="82">
        <v>25.81</v>
      </c>
      <c r="U377" s="80">
        <f t="shared" si="21"/>
        <v>300.85000000000002</v>
      </c>
    </row>
    <row r="378" spans="1:21" x14ac:dyDescent="0.2">
      <c r="A378" s="76" t="e">
        <f>+VLOOKUP(B378,#REF!,2,FALSE)</f>
        <v>#REF!</v>
      </c>
      <c r="B378" s="8" t="str">
        <f t="shared" si="20"/>
        <v>7003411N</v>
      </c>
      <c r="C378" s="122" t="s">
        <v>1404</v>
      </c>
      <c r="D378" t="s">
        <v>1405</v>
      </c>
      <c r="E378" s="139">
        <v>44562</v>
      </c>
      <c r="F378" s="149">
        <v>200</v>
      </c>
      <c r="G378" s="142">
        <v>17.940000000000001</v>
      </c>
      <c r="H378" s="142">
        <v>207.68</v>
      </c>
      <c r="I378" s="142">
        <v>67.77</v>
      </c>
      <c r="J378" s="142">
        <v>2.65</v>
      </c>
      <c r="K378" s="81">
        <v>0</v>
      </c>
      <c r="L378" s="81">
        <v>0</v>
      </c>
      <c r="M378" s="81">
        <v>0.31</v>
      </c>
      <c r="N378" s="83">
        <v>4.34</v>
      </c>
      <c r="O378" s="81">
        <v>-2.14</v>
      </c>
      <c r="P378" s="143">
        <v>-0.66</v>
      </c>
      <c r="Q378" s="79">
        <f t="shared" si="22"/>
        <v>297.88999999999993</v>
      </c>
      <c r="R378" s="144">
        <v>42.71</v>
      </c>
      <c r="S378" s="84">
        <f t="shared" si="23"/>
        <v>340.59999999999991</v>
      </c>
      <c r="T378" s="82">
        <v>17.63</v>
      </c>
      <c r="U378" s="80">
        <f t="shared" si="21"/>
        <v>358.2299999999999</v>
      </c>
    </row>
    <row r="379" spans="1:21" x14ac:dyDescent="0.2">
      <c r="A379" s="76" t="e">
        <f>+VLOOKUP(B379,#REF!,2,FALSE)</f>
        <v>#REF!</v>
      </c>
      <c r="B379" s="8" t="str">
        <f t="shared" si="20"/>
        <v>6120300N</v>
      </c>
      <c r="C379" s="122" t="s">
        <v>809</v>
      </c>
      <c r="D379" t="s">
        <v>810</v>
      </c>
      <c r="E379" s="139">
        <v>44562</v>
      </c>
      <c r="F379" s="149">
        <v>46</v>
      </c>
      <c r="G379" s="142">
        <v>4.92</v>
      </c>
      <c r="H379" s="142">
        <v>77.98</v>
      </c>
      <c r="I379" s="142">
        <v>49.3</v>
      </c>
      <c r="J379" s="142">
        <v>3.66</v>
      </c>
      <c r="K379" s="81">
        <v>0</v>
      </c>
      <c r="L379" s="81">
        <v>0</v>
      </c>
      <c r="M379" s="81">
        <v>0.34</v>
      </c>
      <c r="N379" s="83">
        <v>2.04</v>
      </c>
      <c r="O379" s="81">
        <v>-0.35</v>
      </c>
      <c r="P379" s="143">
        <v>-0.44</v>
      </c>
      <c r="Q379" s="79">
        <f t="shared" si="22"/>
        <v>137.44999999999999</v>
      </c>
      <c r="R379" s="144">
        <v>7.06</v>
      </c>
      <c r="S379" s="84">
        <f t="shared" si="23"/>
        <v>144.51</v>
      </c>
      <c r="T379" s="82">
        <v>12.34</v>
      </c>
      <c r="U379" s="80">
        <f t="shared" si="21"/>
        <v>156.85</v>
      </c>
    </row>
    <row r="380" spans="1:21" x14ac:dyDescent="0.2">
      <c r="A380" s="76" t="e">
        <f>+VLOOKUP(B380,#REF!,2,FALSE)</f>
        <v>#REF!</v>
      </c>
      <c r="B380" s="8" t="str">
        <f t="shared" si="20"/>
        <v>1021301N</v>
      </c>
      <c r="C380" s="122" t="s">
        <v>1524</v>
      </c>
      <c r="D380" t="s">
        <v>812</v>
      </c>
      <c r="E380" s="139">
        <v>44562</v>
      </c>
      <c r="F380" s="149">
        <v>120</v>
      </c>
      <c r="G380" s="142">
        <v>9.7899999999999991</v>
      </c>
      <c r="H380" s="142">
        <v>170.29</v>
      </c>
      <c r="I380" s="142">
        <v>58.7</v>
      </c>
      <c r="J380" s="142">
        <v>3.91</v>
      </c>
      <c r="K380" s="81">
        <v>0</v>
      </c>
      <c r="L380" s="81">
        <v>0</v>
      </c>
      <c r="M380" s="81">
        <v>0.31</v>
      </c>
      <c r="N380" s="83">
        <v>3.64</v>
      </c>
      <c r="O380" s="81">
        <v>-0.98</v>
      </c>
      <c r="P380" s="143">
        <v>-0.47</v>
      </c>
      <c r="Q380" s="79">
        <f t="shared" si="22"/>
        <v>245.18999999999997</v>
      </c>
      <c r="R380" s="144">
        <v>19.579999999999998</v>
      </c>
      <c r="S380" s="84">
        <f t="shared" si="23"/>
        <v>264.77</v>
      </c>
      <c r="T380" s="82">
        <v>16.39</v>
      </c>
      <c r="U380" s="80">
        <f t="shared" si="21"/>
        <v>281.15999999999997</v>
      </c>
    </row>
    <row r="381" spans="1:21" x14ac:dyDescent="0.2">
      <c r="A381" s="76" t="e">
        <f>+VLOOKUP(B381,#REF!,2,FALSE)</f>
        <v>#REF!</v>
      </c>
      <c r="B381" s="8" t="str">
        <f t="shared" si="20"/>
        <v>4353303N</v>
      </c>
      <c r="C381" s="122" t="s">
        <v>813</v>
      </c>
      <c r="D381" t="s">
        <v>814</v>
      </c>
      <c r="E381" s="139">
        <v>44562</v>
      </c>
      <c r="F381" s="149">
        <v>160</v>
      </c>
      <c r="G381" s="142">
        <v>6.46</v>
      </c>
      <c r="H381" s="142">
        <v>173.02</v>
      </c>
      <c r="I381" s="142">
        <v>60.9</v>
      </c>
      <c r="J381" s="142">
        <v>1.95</v>
      </c>
      <c r="K381" s="81">
        <v>0</v>
      </c>
      <c r="L381" s="81">
        <v>0</v>
      </c>
      <c r="M381" s="81">
        <v>0.17</v>
      </c>
      <c r="N381" s="83">
        <v>3.63</v>
      </c>
      <c r="O381" s="81">
        <v>-0.98</v>
      </c>
      <c r="P381" s="143">
        <v>-0.6</v>
      </c>
      <c r="Q381" s="79">
        <f t="shared" si="22"/>
        <v>244.55</v>
      </c>
      <c r="R381" s="144">
        <v>19.62</v>
      </c>
      <c r="S381" s="84">
        <f t="shared" si="23"/>
        <v>264.17</v>
      </c>
      <c r="T381" s="82">
        <v>14.44</v>
      </c>
      <c r="U381" s="80">
        <f t="shared" si="21"/>
        <v>278.61</v>
      </c>
    </row>
    <row r="382" spans="1:21" x14ac:dyDescent="0.2">
      <c r="A382" s="76" t="e">
        <f>+VLOOKUP(B382,#REF!,2,FALSE)</f>
        <v>#REF!</v>
      </c>
      <c r="B382" s="8" t="str">
        <f t="shared" si="20"/>
        <v>7000389N</v>
      </c>
      <c r="C382" s="122" t="s">
        <v>79</v>
      </c>
      <c r="D382" t="s">
        <v>1719</v>
      </c>
      <c r="E382" s="139">
        <v>44562</v>
      </c>
      <c r="F382" s="149">
        <v>480</v>
      </c>
      <c r="G382" s="142">
        <v>8.6199999999999992</v>
      </c>
      <c r="H382" s="142">
        <v>208.78</v>
      </c>
      <c r="I382" s="142">
        <v>67.8</v>
      </c>
      <c r="J382" s="142">
        <v>1.92</v>
      </c>
      <c r="K382" s="81">
        <v>0</v>
      </c>
      <c r="L382" s="81">
        <v>0</v>
      </c>
      <c r="M382" s="81">
        <v>0.51</v>
      </c>
      <c r="N382" s="83">
        <v>4.34</v>
      </c>
      <c r="O382" s="81">
        <v>-3.99</v>
      </c>
      <c r="P382" s="143">
        <v>-0.7</v>
      </c>
      <c r="Q382" s="79">
        <f t="shared" si="22"/>
        <v>287.27999999999997</v>
      </c>
      <c r="R382" s="144">
        <v>79.8</v>
      </c>
      <c r="S382" s="84">
        <f t="shared" si="23"/>
        <v>367.08</v>
      </c>
      <c r="T382" s="82">
        <v>19.64</v>
      </c>
      <c r="U382" s="80">
        <f t="shared" si="21"/>
        <v>386.71999999999997</v>
      </c>
    </row>
    <row r="383" spans="1:21" x14ac:dyDescent="0.2">
      <c r="A383" s="76" t="e">
        <f>+VLOOKUP(B383,#REF!,2,FALSE)</f>
        <v>#REF!</v>
      </c>
      <c r="B383" s="8" t="str">
        <f t="shared" si="20"/>
        <v>0901304N</v>
      </c>
      <c r="C383" s="122" t="s">
        <v>1441</v>
      </c>
      <c r="D383" t="s">
        <v>1460</v>
      </c>
      <c r="E383" s="139">
        <v>44562</v>
      </c>
      <c r="F383" s="149">
        <v>89</v>
      </c>
      <c r="G383" s="142">
        <v>5.3</v>
      </c>
      <c r="H383" s="142">
        <v>115.6</v>
      </c>
      <c r="I383" s="142">
        <v>46.52</v>
      </c>
      <c r="J383" s="142">
        <v>3.55</v>
      </c>
      <c r="K383" s="81">
        <v>0</v>
      </c>
      <c r="L383" s="81">
        <v>0</v>
      </c>
      <c r="M383" s="81">
        <v>2.2599999999999998</v>
      </c>
      <c r="N383" s="83">
        <v>2.6</v>
      </c>
      <c r="O383" s="81">
        <v>-1.1299999999999999</v>
      </c>
      <c r="P383" s="143">
        <v>-0.34</v>
      </c>
      <c r="Q383" s="79">
        <f t="shared" si="22"/>
        <v>174.35999999999999</v>
      </c>
      <c r="R383" s="144">
        <v>22.6</v>
      </c>
      <c r="S383" s="84">
        <f t="shared" si="23"/>
        <v>196.95999999999998</v>
      </c>
      <c r="T383" s="82">
        <v>10.77</v>
      </c>
      <c r="U383" s="80">
        <f t="shared" si="21"/>
        <v>207.73</v>
      </c>
    </row>
    <row r="384" spans="1:21" x14ac:dyDescent="0.2">
      <c r="A384" s="76" t="e">
        <f>+VLOOKUP(B384,#REF!,2,FALSE)</f>
        <v>#REF!</v>
      </c>
      <c r="B384" s="8" t="str">
        <f t="shared" si="20"/>
        <v>3702313N</v>
      </c>
      <c r="C384" s="122" t="s">
        <v>815</v>
      </c>
      <c r="D384" t="s">
        <v>816</v>
      </c>
      <c r="E384" s="139">
        <v>44562</v>
      </c>
      <c r="F384" s="149">
        <v>80</v>
      </c>
      <c r="G384" s="142">
        <v>5.71</v>
      </c>
      <c r="H384" s="142">
        <v>93.07</v>
      </c>
      <c r="I384" s="142">
        <v>46.88</v>
      </c>
      <c r="J384" s="142">
        <v>3.48</v>
      </c>
      <c r="K384" s="81">
        <v>0</v>
      </c>
      <c r="L384" s="81">
        <v>0</v>
      </c>
      <c r="M384" s="81">
        <v>6.43</v>
      </c>
      <c r="N384" s="83">
        <v>2.33</v>
      </c>
      <c r="O384" s="81">
        <v>-0.47</v>
      </c>
      <c r="P384" s="143">
        <v>-0.35</v>
      </c>
      <c r="Q384" s="79">
        <f t="shared" si="22"/>
        <v>157.08000000000001</v>
      </c>
      <c r="R384" s="144">
        <v>9.3000000000000007</v>
      </c>
      <c r="S384" s="84">
        <f t="shared" si="23"/>
        <v>166.38000000000002</v>
      </c>
      <c r="T384" s="82">
        <v>10.31</v>
      </c>
      <c r="U384" s="80">
        <f t="shared" si="21"/>
        <v>176.69000000000003</v>
      </c>
    </row>
    <row r="385" spans="1:21" x14ac:dyDescent="0.2">
      <c r="A385" s="76" t="e">
        <f>+VLOOKUP(B385,#REF!,2,FALSE)</f>
        <v>#REF!</v>
      </c>
      <c r="B385" s="8" t="str">
        <f t="shared" si="20"/>
        <v>1801308N</v>
      </c>
      <c r="C385" s="122" t="s">
        <v>1525</v>
      </c>
      <c r="D385" t="s">
        <v>1526</v>
      </c>
      <c r="E385" s="139">
        <v>44562</v>
      </c>
      <c r="F385" s="149">
        <v>160</v>
      </c>
      <c r="G385" s="142">
        <v>11.83</v>
      </c>
      <c r="H385" s="142">
        <v>136.79</v>
      </c>
      <c r="I385" s="142">
        <v>52.82</v>
      </c>
      <c r="J385" s="142">
        <v>4.8899999999999997</v>
      </c>
      <c r="K385" s="81">
        <v>0</v>
      </c>
      <c r="L385" s="81">
        <v>-4.78</v>
      </c>
      <c r="M385" s="81">
        <v>0.98</v>
      </c>
      <c r="N385" s="83">
        <v>3.04</v>
      </c>
      <c r="O385" s="81">
        <v>-1.52</v>
      </c>
      <c r="P385" s="143">
        <v>-0.46</v>
      </c>
      <c r="Q385" s="79">
        <f t="shared" si="22"/>
        <v>203.58999999999995</v>
      </c>
      <c r="R385" s="144">
        <v>30.45</v>
      </c>
      <c r="S385" s="84">
        <f t="shared" si="23"/>
        <v>234.03999999999994</v>
      </c>
      <c r="T385" s="82">
        <v>12.18</v>
      </c>
      <c r="U385" s="80">
        <f t="shared" si="21"/>
        <v>246.21999999999994</v>
      </c>
    </row>
    <row r="386" spans="1:21" x14ac:dyDescent="0.2">
      <c r="A386" s="76" t="e">
        <f>+VLOOKUP(B386,#REF!,2,FALSE)</f>
        <v>#REF!</v>
      </c>
      <c r="B386" s="8" t="str">
        <f t="shared" si="20"/>
        <v>3227303N</v>
      </c>
      <c r="C386" s="122" t="s">
        <v>819</v>
      </c>
      <c r="D386" t="s">
        <v>820</v>
      </c>
      <c r="E386" s="139">
        <v>44562</v>
      </c>
      <c r="F386" s="149">
        <v>236</v>
      </c>
      <c r="G386" s="142">
        <v>8.6999999999999993</v>
      </c>
      <c r="H386" s="142">
        <v>111.97</v>
      </c>
      <c r="I386" s="142">
        <v>49.11</v>
      </c>
      <c r="J386" s="142">
        <v>3.48</v>
      </c>
      <c r="K386" s="81">
        <v>0</v>
      </c>
      <c r="L386" s="81">
        <v>-3.74</v>
      </c>
      <c r="M386" s="81">
        <v>3.01</v>
      </c>
      <c r="N386" s="83">
        <v>2.64</v>
      </c>
      <c r="O386" s="81">
        <v>-0.46</v>
      </c>
      <c r="P386" s="143">
        <v>-0.45</v>
      </c>
      <c r="Q386" s="79">
        <f t="shared" si="22"/>
        <v>174.25999999999996</v>
      </c>
      <c r="R386" s="144">
        <v>9.1999999999999993</v>
      </c>
      <c r="S386" s="84">
        <f t="shared" si="23"/>
        <v>183.45999999999995</v>
      </c>
      <c r="T386" s="82">
        <v>13.37</v>
      </c>
      <c r="U386" s="80">
        <f t="shared" si="21"/>
        <v>196.82999999999996</v>
      </c>
    </row>
    <row r="387" spans="1:21" x14ac:dyDescent="0.2">
      <c r="A387" s="76" t="e">
        <f>+VLOOKUP(B387,#REF!,2,FALSE)</f>
        <v>#REF!</v>
      </c>
      <c r="B387" s="8" t="str">
        <f t="shared" si="20"/>
        <v>7003386N</v>
      </c>
      <c r="C387" s="122" t="s">
        <v>821</v>
      </c>
      <c r="D387" t="s">
        <v>822</v>
      </c>
      <c r="E387" s="139">
        <v>44562</v>
      </c>
      <c r="F387" s="149">
        <v>240</v>
      </c>
      <c r="G387" s="142">
        <v>5.49</v>
      </c>
      <c r="H387" s="142">
        <v>157.47999999999999</v>
      </c>
      <c r="I387" s="142">
        <v>58.08</v>
      </c>
      <c r="J387" s="142">
        <v>2.82</v>
      </c>
      <c r="K387" s="81">
        <v>0</v>
      </c>
      <c r="L387" s="81">
        <v>0</v>
      </c>
      <c r="M387" s="81">
        <v>4.03</v>
      </c>
      <c r="N387" s="83">
        <v>3.41</v>
      </c>
      <c r="O387" s="81">
        <v>-0.9</v>
      </c>
      <c r="P387" s="143">
        <v>-0.54</v>
      </c>
      <c r="Q387" s="79">
        <f t="shared" si="22"/>
        <v>229.87</v>
      </c>
      <c r="R387" s="144">
        <v>17.93</v>
      </c>
      <c r="S387" s="84">
        <f t="shared" si="23"/>
        <v>247.8</v>
      </c>
      <c r="T387" s="82">
        <v>17.64</v>
      </c>
      <c r="U387" s="80">
        <f t="shared" si="21"/>
        <v>265.44</v>
      </c>
    </row>
    <row r="388" spans="1:21" x14ac:dyDescent="0.2">
      <c r="A388" s="76" t="e">
        <f>+VLOOKUP(B388,#REF!,2,FALSE)</f>
        <v>#REF!</v>
      </c>
      <c r="B388" s="8" t="str">
        <f t="shared" si="20"/>
        <v>7000306N</v>
      </c>
      <c r="C388" s="122" t="s">
        <v>823</v>
      </c>
      <c r="D388" t="s">
        <v>824</v>
      </c>
      <c r="E388" s="139">
        <v>44562</v>
      </c>
      <c r="F388" s="149">
        <v>202</v>
      </c>
      <c r="G388" s="142">
        <v>9.5299999999999994</v>
      </c>
      <c r="H388" s="142">
        <v>160.24</v>
      </c>
      <c r="I388" s="142">
        <v>59.68</v>
      </c>
      <c r="J388" s="142">
        <v>1.84</v>
      </c>
      <c r="K388" s="81">
        <v>0</v>
      </c>
      <c r="L388" s="81">
        <v>0</v>
      </c>
      <c r="M388" s="81">
        <v>0.11</v>
      </c>
      <c r="N388" s="83">
        <v>3.46</v>
      </c>
      <c r="O388" s="81">
        <v>-2.4300000000000002</v>
      </c>
      <c r="P388" s="143">
        <v>-0.9</v>
      </c>
      <c r="Q388" s="79">
        <f t="shared" si="22"/>
        <v>231.53000000000003</v>
      </c>
      <c r="R388" s="144">
        <v>48.6</v>
      </c>
      <c r="S388" s="84">
        <f t="shared" si="23"/>
        <v>280.13000000000005</v>
      </c>
      <c r="T388" s="82">
        <v>18.68</v>
      </c>
      <c r="U388" s="80">
        <f t="shared" si="21"/>
        <v>298.81000000000006</v>
      </c>
    </row>
    <row r="389" spans="1:21" x14ac:dyDescent="0.2">
      <c r="A389" s="76" t="e">
        <f>+VLOOKUP(B389,#REF!,2,FALSE)</f>
        <v>#REF!</v>
      </c>
      <c r="B389" s="8" t="str">
        <f t="shared" si="20"/>
        <v>3951302N</v>
      </c>
      <c r="C389" s="122" t="s">
        <v>1406</v>
      </c>
      <c r="D389" t="s">
        <v>1407</v>
      </c>
      <c r="E389" s="139">
        <v>44562</v>
      </c>
      <c r="F389" s="149">
        <v>160</v>
      </c>
      <c r="G389" s="142">
        <v>4.88</v>
      </c>
      <c r="H389" s="142">
        <v>153.79</v>
      </c>
      <c r="I389" s="142">
        <v>51.01</v>
      </c>
      <c r="J389" s="142">
        <v>1.82</v>
      </c>
      <c r="K389" s="81">
        <v>0</v>
      </c>
      <c r="L389" s="81">
        <v>-4.51</v>
      </c>
      <c r="M389" s="81">
        <v>2.14</v>
      </c>
      <c r="N389" s="83">
        <v>3.2</v>
      </c>
      <c r="O389" s="81">
        <v>-0.47</v>
      </c>
      <c r="P389" s="143">
        <v>-0.45</v>
      </c>
      <c r="Q389" s="79">
        <f t="shared" si="22"/>
        <v>211.40999999999997</v>
      </c>
      <c r="R389" s="144">
        <v>9.4</v>
      </c>
      <c r="S389" s="84">
        <f t="shared" si="23"/>
        <v>220.80999999999997</v>
      </c>
      <c r="T389" s="82">
        <v>12.78</v>
      </c>
      <c r="U389" s="80">
        <f t="shared" si="21"/>
        <v>233.58999999999997</v>
      </c>
    </row>
    <row r="390" spans="1:21" x14ac:dyDescent="0.2">
      <c r="A390" s="76" t="e">
        <f>+VLOOKUP(B390,#REF!,2,FALSE)</f>
        <v>#REF!</v>
      </c>
      <c r="B390" s="8" t="str">
        <f t="shared" si="20"/>
        <v>3950302N</v>
      </c>
      <c r="C390" s="122" t="s">
        <v>827</v>
      </c>
      <c r="D390" t="s">
        <v>828</v>
      </c>
      <c r="E390" s="139">
        <v>44562</v>
      </c>
      <c r="F390" s="149">
        <v>160</v>
      </c>
      <c r="G390" s="142">
        <v>11.55</v>
      </c>
      <c r="H390" s="142">
        <v>134.30000000000001</v>
      </c>
      <c r="I390" s="142">
        <v>55.36</v>
      </c>
      <c r="J390" s="142">
        <v>1.57</v>
      </c>
      <c r="K390" s="81">
        <v>0</v>
      </c>
      <c r="L390" s="81">
        <v>-4.9000000000000004</v>
      </c>
      <c r="M390" s="81">
        <v>1.81</v>
      </c>
      <c r="N390" s="83">
        <v>3.06</v>
      </c>
      <c r="O390" s="81">
        <v>-1.99</v>
      </c>
      <c r="P390" s="143">
        <v>-0.62</v>
      </c>
      <c r="Q390" s="79">
        <f t="shared" si="22"/>
        <v>200.14000000000001</v>
      </c>
      <c r="R390" s="144">
        <v>39.71</v>
      </c>
      <c r="S390" s="84">
        <f t="shared" si="23"/>
        <v>239.85000000000002</v>
      </c>
      <c r="T390" s="82">
        <v>15.69</v>
      </c>
      <c r="U390" s="80">
        <f t="shared" si="21"/>
        <v>255.54000000000002</v>
      </c>
    </row>
    <row r="391" spans="1:21" x14ac:dyDescent="0.2">
      <c r="A391" s="76" t="e">
        <f>+VLOOKUP(B391,#REF!,2,FALSE)</f>
        <v>#REF!</v>
      </c>
      <c r="B391" s="8" t="str">
        <f t="shared" ref="B391:B453" si="24">LEFT(C391,7)&amp;"N"</f>
        <v>5151324N</v>
      </c>
      <c r="C391" s="122" t="s">
        <v>1605</v>
      </c>
      <c r="D391" t="s">
        <v>1606</v>
      </c>
      <c r="E391" s="139">
        <v>44562</v>
      </c>
      <c r="F391" s="149">
        <v>120</v>
      </c>
      <c r="G391" s="142">
        <v>8.7799999999999994</v>
      </c>
      <c r="H391" s="142">
        <v>161.03</v>
      </c>
      <c r="I391" s="142">
        <v>58.42</v>
      </c>
      <c r="J391" s="142">
        <v>4.3600000000000003</v>
      </c>
      <c r="K391" s="81">
        <v>0</v>
      </c>
      <c r="L391" s="81">
        <v>0</v>
      </c>
      <c r="M391" s="81">
        <v>7.0000000000000007E-2</v>
      </c>
      <c r="N391" s="83">
        <v>3.48</v>
      </c>
      <c r="O391" s="81">
        <v>-1.24</v>
      </c>
      <c r="P391" s="143">
        <v>-0.52</v>
      </c>
      <c r="Q391" s="79">
        <f t="shared" si="22"/>
        <v>234.38</v>
      </c>
      <c r="R391" s="144">
        <v>24.8</v>
      </c>
      <c r="S391" s="84">
        <f t="shared" si="23"/>
        <v>259.18</v>
      </c>
      <c r="T391" s="82">
        <v>11.12</v>
      </c>
      <c r="U391" s="80">
        <f t="shared" si="21"/>
        <v>270.3</v>
      </c>
    </row>
    <row r="392" spans="1:21" x14ac:dyDescent="0.2">
      <c r="A392" s="76" t="e">
        <f>+VLOOKUP(B392,#REF!,2,FALSE)</f>
        <v>#REF!</v>
      </c>
      <c r="B392" s="8" t="str">
        <f t="shared" si="24"/>
        <v>7003303N</v>
      </c>
      <c r="C392" s="122" t="s">
        <v>831</v>
      </c>
      <c r="D392" t="s">
        <v>832</v>
      </c>
      <c r="E392" s="139">
        <v>44562</v>
      </c>
      <c r="F392" s="149">
        <v>53</v>
      </c>
      <c r="G392" s="142">
        <v>15.6</v>
      </c>
      <c r="H392" s="142">
        <v>117.14</v>
      </c>
      <c r="I392" s="142">
        <v>56.12</v>
      </c>
      <c r="J392" s="142">
        <v>3.1</v>
      </c>
      <c r="K392" s="81">
        <v>0</v>
      </c>
      <c r="L392" s="81">
        <v>0</v>
      </c>
      <c r="M392" s="81">
        <v>1.63</v>
      </c>
      <c r="N392" s="83">
        <v>2.9</v>
      </c>
      <c r="O392" s="81">
        <v>-1.06</v>
      </c>
      <c r="P392" s="143">
        <v>-0.59</v>
      </c>
      <c r="Q392" s="79">
        <f t="shared" si="22"/>
        <v>194.84</v>
      </c>
      <c r="R392" s="144">
        <v>21.22</v>
      </c>
      <c r="S392" s="84">
        <f t="shared" si="23"/>
        <v>216.06</v>
      </c>
      <c r="T392" s="82">
        <v>13.49</v>
      </c>
      <c r="U392" s="80">
        <f t="shared" si="21"/>
        <v>229.55</v>
      </c>
    </row>
    <row r="393" spans="1:21" x14ac:dyDescent="0.2">
      <c r="A393" s="76" t="e">
        <f>+VLOOKUP(B393,#REF!,2,FALSE)</f>
        <v>#REF!</v>
      </c>
      <c r="B393" s="8" t="str">
        <f t="shared" si="24"/>
        <v>7003410N</v>
      </c>
      <c r="C393" s="122" t="s">
        <v>833</v>
      </c>
      <c r="D393" t="s">
        <v>834</v>
      </c>
      <c r="E393" s="139">
        <v>44562</v>
      </c>
      <c r="F393" s="149">
        <v>280</v>
      </c>
      <c r="G393" s="142">
        <v>10.36</v>
      </c>
      <c r="H393" s="142">
        <v>170.76</v>
      </c>
      <c r="I393" s="142">
        <v>57.12</v>
      </c>
      <c r="J393" s="142">
        <v>5.43</v>
      </c>
      <c r="K393" s="81">
        <v>0</v>
      </c>
      <c r="L393" s="81">
        <v>0</v>
      </c>
      <c r="M393" s="81">
        <v>7.29</v>
      </c>
      <c r="N393" s="83">
        <v>3.76</v>
      </c>
      <c r="O393" s="81">
        <v>-2.5099999999999998</v>
      </c>
      <c r="P393" s="143">
        <v>-0.75</v>
      </c>
      <c r="Q393" s="79">
        <f t="shared" si="22"/>
        <v>251.46</v>
      </c>
      <c r="R393" s="144">
        <v>50.28</v>
      </c>
      <c r="S393" s="84">
        <f t="shared" si="23"/>
        <v>301.74</v>
      </c>
      <c r="T393" s="82">
        <v>19.39</v>
      </c>
      <c r="U393" s="80">
        <f t="shared" ref="U393:U455" si="25">+S393+T393</f>
        <v>321.13</v>
      </c>
    </row>
    <row r="394" spans="1:21" x14ac:dyDescent="0.2">
      <c r="A394" s="76" t="e">
        <f>+VLOOKUP(B394,#REF!,2,FALSE)</f>
        <v>#REF!</v>
      </c>
      <c r="B394" s="8" t="str">
        <f t="shared" si="24"/>
        <v>7003361N</v>
      </c>
      <c r="C394" s="122" t="s">
        <v>837</v>
      </c>
      <c r="D394" t="s">
        <v>838</v>
      </c>
      <c r="E394" s="139">
        <v>44562</v>
      </c>
      <c r="F394" s="149">
        <v>200</v>
      </c>
      <c r="G394" s="142">
        <v>5.2</v>
      </c>
      <c r="H394" s="142">
        <v>193.04</v>
      </c>
      <c r="I394" s="142">
        <v>59.92</v>
      </c>
      <c r="J394" s="142">
        <v>36.200000000000003</v>
      </c>
      <c r="K394" s="81">
        <v>0</v>
      </c>
      <c r="L394" s="81">
        <v>0</v>
      </c>
      <c r="M394" s="81">
        <v>2.2799999999999998</v>
      </c>
      <c r="N394" s="83">
        <v>4.41</v>
      </c>
      <c r="O394" s="81">
        <v>-3.3</v>
      </c>
      <c r="P394" s="143">
        <v>-0.69</v>
      </c>
      <c r="Q394" s="79">
        <f t="shared" ref="Q394:Q457" si="26">SUM(G394:P394)</f>
        <v>297.05999999999995</v>
      </c>
      <c r="R394" s="144">
        <v>65.95</v>
      </c>
      <c r="S394" s="84">
        <f t="shared" ref="S394:S456" si="27">SUM(Q394:R394)</f>
        <v>363.00999999999993</v>
      </c>
      <c r="T394" s="82">
        <v>24.06</v>
      </c>
      <c r="U394" s="80">
        <f t="shared" si="25"/>
        <v>387.06999999999994</v>
      </c>
    </row>
    <row r="395" spans="1:21" x14ac:dyDescent="0.2">
      <c r="A395" s="76" t="e">
        <f>+VLOOKUP(B395,#REF!,2,FALSE)</f>
        <v>#REF!</v>
      </c>
      <c r="B395" s="8" t="str">
        <f t="shared" si="24"/>
        <v>7000314N</v>
      </c>
      <c r="C395" s="122" t="s">
        <v>841</v>
      </c>
      <c r="D395" t="s">
        <v>842</v>
      </c>
      <c r="E395" s="139">
        <v>44562</v>
      </c>
      <c r="F395" s="149">
        <v>213</v>
      </c>
      <c r="G395" s="142">
        <v>16.690000000000001</v>
      </c>
      <c r="H395" s="142">
        <v>166.51</v>
      </c>
      <c r="I395" s="142">
        <v>61.27</v>
      </c>
      <c r="J395" s="142">
        <v>3.29</v>
      </c>
      <c r="K395" s="81">
        <v>0</v>
      </c>
      <c r="L395" s="81">
        <v>0</v>
      </c>
      <c r="M395" s="81">
        <v>0.1</v>
      </c>
      <c r="N395" s="83">
        <v>3.71</v>
      </c>
      <c r="O395" s="81">
        <v>-2.65</v>
      </c>
      <c r="P395" s="143">
        <v>-0.8</v>
      </c>
      <c r="Q395" s="79">
        <f t="shared" si="26"/>
        <v>248.11999999999998</v>
      </c>
      <c r="R395" s="144">
        <v>53.01</v>
      </c>
      <c r="S395" s="84">
        <f t="shared" si="27"/>
        <v>301.13</v>
      </c>
      <c r="T395" s="82">
        <v>20.05</v>
      </c>
      <c r="U395" s="80">
        <f t="shared" si="25"/>
        <v>321.18</v>
      </c>
    </row>
    <row r="396" spans="1:21" x14ac:dyDescent="0.2">
      <c r="A396" s="76" t="e">
        <f>+VLOOKUP(B396,#REF!,2,FALSE)</f>
        <v>#REF!</v>
      </c>
      <c r="B396" s="8" t="str">
        <f t="shared" si="24"/>
        <v>7003397N</v>
      </c>
      <c r="C396" s="122" t="s">
        <v>843</v>
      </c>
      <c r="D396" t="s">
        <v>844</v>
      </c>
      <c r="E396" s="139">
        <v>44562</v>
      </c>
      <c r="F396" s="149">
        <v>280</v>
      </c>
      <c r="G396" s="142">
        <v>9.6199999999999992</v>
      </c>
      <c r="H396" s="142">
        <v>199.4</v>
      </c>
      <c r="I396" s="142">
        <v>58.86</v>
      </c>
      <c r="J396" s="142">
        <v>2.33</v>
      </c>
      <c r="K396" s="81">
        <v>0</v>
      </c>
      <c r="L396" s="81">
        <v>0</v>
      </c>
      <c r="M396" s="81">
        <v>0</v>
      </c>
      <c r="N396" s="83">
        <v>4.04</v>
      </c>
      <c r="O396" s="81">
        <v>-2.06</v>
      </c>
      <c r="P396" s="143">
        <v>-0.74</v>
      </c>
      <c r="Q396" s="79">
        <f t="shared" si="26"/>
        <v>271.45</v>
      </c>
      <c r="R396" s="144">
        <v>41.2</v>
      </c>
      <c r="S396" s="84">
        <f t="shared" si="27"/>
        <v>312.64999999999998</v>
      </c>
      <c r="T396" s="82">
        <v>17.2</v>
      </c>
      <c r="U396" s="80">
        <f t="shared" si="25"/>
        <v>329.84999999999997</v>
      </c>
    </row>
    <row r="397" spans="1:21" x14ac:dyDescent="0.2">
      <c r="A397" s="76" t="e">
        <f>+VLOOKUP(B397,#REF!,2,FALSE)</f>
        <v>#REF!</v>
      </c>
      <c r="B397" s="8" t="str">
        <f t="shared" si="24"/>
        <v>7000356N</v>
      </c>
      <c r="C397" s="122" t="s">
        <v>845</v>
      </c>
      <c r="D397" t="s">
        <v>846</v>
      </c>
      <c r="E397" s="139">
        <v>44562</v>
      </c>
      <c r="F397" s="149">
        <v>238</v>
      </c>
      <c r="G397" s="142">
        <v>9.86</v>
      </c>
      <c r="H397" s="142">
        <v>268.27</v>
      </c>
      <c r="I397" s="142">
        <v>60.78</v>
      </c>
      <c r="J397" s="142">
        <v>4.3899999999999997</v>
      </c>
      <c r="K397" s="81">
        <v>0</v>
      </c>
      <c r="L397" s="81">
        <v>0</v>
      </c>
      <c r="M397" s="81">
        <v>0.24</v>
      </c>
      <c r="N397" s="83">
        <v>5.14</v>
      </c>
      <c r="O397" s="81">
        <v>-2.78</v>
      </c>
      <c r="P397" s="143">
        <v>-0.91</v>
      </c>
      <c r="Q397" s="79">
        <f t="shared" si="26"/>
        <v>344.98999999999995</v>
      </c>
      <c r="R397" s="144">
        <v>55.5</v>
      </c>
      <c r="S397" s="84">
        <f t="shared" si="27"/>
        <v>400.48999999999995</v>
      </c>
      <c r="T397" s="82">
        <v>22.94</v>
      </c>
      <c r="U397" s="80">
        <f t="shared" si="25"/>
        <v>423.42999999999995</v>
      </c>
    </row>
    <row r="398" spans="1:21" x14ac:dyDescent="0.2">
      <c r="A398" s="76" t="e">
        <f>+VLOOKUP(B398,#REF!,2,FALSE)</f>
        <v>#REF!</v>
      </c>
      <c r="B398" s="8" t="str">
        <f t="shared" si="24"/>
        <v>5907315N</v>
      </c>
      <c r="C398" s="122" t="s">
        <v>847</v>
      </c>
      <c r="D398" t="s">
        <v>848</v>
      </c>
      <c r="E398" s="139">
        <v>44562</v>
      </c>
      <c r="F398" s="149">
        <v>315</v>
      </c>
      <c r="G398" s="142">
        <v>7.82</v>
      </c>
      <c r="H398" s="142">
        <v>184.14</v>
      </c>
      <c r="I398" s="142">
        <v>66.819999999999993</v>
      </c>
      <c r="J398" s="142">
        <v>3.19</v>
      </c>
      <c r="K398" s="81">
        <v>0</v>
      </c>
      <c r="L398" s="81">
        <v>-5.7</v>
      </c>
      <c r="M398" s="81">
        <v>0.75</v>
      </c>
      <c r="N398" s="83">
        <v>3.93</v>
      </c>
      <c r="O398" s="81">
        <v>-1</v>
      </c>
      <c r="P398" s="143">
        <v>-0.61</v>
      </c>
      <c r="Q398" s="79">
        <f t="shared" si="26"/>
        <v>259.33999999999997</v>
      </c>
      <c r="R398" s="144">
        <v>19.899999999999999</v>
      </c>
      <c r="S398" s="84">
        <f t="shared" si="27"/>
        <v>279.23999999999995</v>
      </c>
      <c r="T398" s="82">
        <v>18.36</v>
      </c>
      <c r="U398" s="80">
        <f t="shared" si="25"/>
        <v>297.59999999999997</v>
      </c>
    </row>
    <row r="399" spans="1:21" x14ac:dyDescent="0.2">
      <c r="A399" s="76" t="e">
        <f>+VLOOKUP(B399,#REF!,2,FALSE)</f>
        <v>#REF!</v>
      </c>
      <c r="B399" s="8" t="str">
        <f t="shared" si="24"/>
        <v>7003392N</v>
      </c>
      <c r="C399" s="122" t="s">
        <v>849</v>
      </c>
      <c r="D399" t="s">
        <v>850</v>
      </c>
      <c r="E399" s="139">
        <v>44562</v>
      </c>
      <c r="F399" s="149">
        <v>200</v>
      </c>
      <c r="G399" s="142">
        <v>7.06</v>
      </c>
      <c r="H399" s="142">
        <v>165.6</v>
      </c>
      <c r="I399" s="142">
        <v>58.8</v>
      </c>
      <c r="J399" s="142">
        <v>2.11</v>
      </c>
      <c r="K399" s="81">
        <v>0</v>
      </c>
      <c r="L399" s="81">
        <v>0</v>
      </c>
      <c r="M399" s="81">
        <v>2.86</v>
      </c>
      <c r="N399" s="83">
        <v>3.54</v>
      </c>
      <c r="O399" s="81">
        <v>-1.07</v>
      </c>
      <c r="P399" s="143">
        <v>-0.6</v>
      </c>
      <c r="Q399" s="79">
        <f t="shared" si="26"/>
        <v>238.3</v>
      </c>
      <c r="R399" s="144">
        <v>21.48</v>
      </c>
      <c r="S399" s="84">
        <f t="shared" si="27"/>
        <v>259.78000000000003</v>
      </c>
      <c r="T399" s="82">
        <v>17.59</v>
      </c>
      <c r="U399" s="80">
        <f t="shared" si="25"/>
        <v>277.37</v>
      </c>
    </row>
    <row r="400" spans="1:21" x14ac:dyDescent="0.2">
      <c r="A400" s="76" t="e">
        <f>+VLOOKUP(B400,#REF!,2,FALSE)</f>
        <v>#REF!</v>
      </c>
      <c r="B400" s="8" t="str">
        <f t="shared" si="24"/>
        <v>1356304N</v>
      </c>
      <c r="C400" s="122" t="s">
        <v>1686</v>
      </c>
      <c r="D400" t="s">
        <v>852</v>
      </c>
      <c r="E400" s="139">
        <v>44562</v>
      </c>
      <c r="F400" s="149">
        <v>120</v>
      </c>
      <c r="G400" s="142">
        <v>6.87</v>
      </c>
      <c r="H400" s="142">
        <v>126.99</v>
      </c>
      <c r="I400" s="142">
        <v>52.78</v>
      </c>
      <c r="J400" s="142">
        <v>3.58</v>
      </c>
      <c r="K400" s="81">
        <v>0</v>
      </c>
      <c r="L400" s="81">
        <v>0</v>
      </c>
      <c r="M400" s="81">
        <v>0.36</v>
      </c>
      <c r="N400" s="83">
        <v>2.85</v>
      </c>
      <c r="O400" s="81">
        <v>-0.7</v>
      </c>
      <c r="P400" s="143">
        <v>-0.43</v>
      </c>
      <c r="Q400" s="79">
        <f t="shared" si="26"/>
        <v>192.3</v>
      </c>
      <c r="R400" s="144">
        <v>13.97</v>
      </c>
      <c r="S400" s="84">
        <f t="shared" si="27"/>
        <v>206.27</v>
      </c>
      <c r="T400" s="82">
        <v>13.74</v>
      </c>
      <c r="U400" s="80">
        <f t="shared" si="25"/>
        <v>220.01000000000002</v>
      </c>
    </row>
    <row r="401" spans="1:21" x14ac:dyDescent="0.2">
      <c r="A401" s="76" t="e">
        <f>+VLOOKUP(B401,#REF!,2,FALSE)</f>
        <v>#REF!</v>
      </c>
      <c r="B401" s="8" t="str">
        <f t="shared" si="24"/>
        <v>7003330N</v>
      </c>
      <c r="C401" s="122" t="s">
        <v>853</v>
      </c>
      <c r="D401" t="s">
        <v>854</v>
      </c>
      <c r="E401" s="139">
        <v>44562</v>
      </c>
      <c r="F401" s="149">
        <v>280</v>
      </c>
      <c r="G401" s="142">
        <v>6.63</v>
      </c>
      <c r="H401" s="142">
        <v>154.61000000000001</v>
      </c>
      <c r="I401" s="142">
        <v>58.72</v>
      </c>
      <c r="J401" s="142">
        <v>3.75</v>
      </c>
      <c r="K401" s="81">
        <v>0</v>
      </c>
      <c r="L401" s="81">
        <v>0</v>
      </c>
      <c r="M401" s="81">
        <v>1.65</v>
      </c>
      <c r="N401" s="83">
        <v>3.37</v>
      </c>
      <c r="O401" s="81">
        <v>-0.72</v>
      </c>
      <c r="P401" s="143">
        <v>-0.61</v>
      </c>
      <c r="Q401" s="79">
        <f t="shared" si="26"/>
        <v>227.4</v>
      </c>
      <c r="R401" s="144">
        <v>14.34</v>
      </c>
      <c r="S401" s="84">
        <f t="shared" si="27"/>
        <v>241.74</v>
      </c>
      <c r="T401" s="82">
        <v>14.56</v>
      </c>
      <c r="U401" s="80">
        <f t="shared" si="25"/>
        <v>256.3</v>
      </c>
    </row>
    <row r="402" spans="1:21" x14ac:dyDescent="0.2">
      <c r="A402" s="76" t="e">
        <f>+VLOOKUP(B402,#REF!,2,FALSE)</f>
        <v>#REF!</v>
      </c>
      <c r="B402" s="8" t="str">
        <f t="shared" si="24"/>
        <v>7004324N</v>
      </c>
      <c r="C402" s="122" t="s">
        <v>855</v>
      </c>
      <c r="D402" t="s">
        <v>856</v>
      </c>
      <c r="E402" s="139">
        <v>44562</v>
      </c>
      <c r="F402" s="149">
        <v>372</v>
      </c>
      <c r="G402" s="142">
        <v>22.43</v>
      </c>
      <c r="H402" s="142">
        <v>187.15</v>
      </c>
      <c r="I402" s="142">
        <v>68.02</v>
      </c>
      <c r="J402" s="142">
        <v>4.62</v>
      </c>
      <c r="K402" s="81">
        <v>0</v>
      </c>
      <c r="L402" s="81">
        <v>0</v>
      </c>
      <c r="M402" s="81">
        <v>10.220000000000001</v>
      </c>
      <c r="N402" s="83">
        <v>4.38</v>
      </c>
      <c r="O402" s="81">
        <v>-1.27</v>
      </c>
      <c r="P402" s="143">
        <v>-0.74</v>
      </c>
      <c r="Q402" s="79">
        <f t="shared" si="26"/>
        <v>294.81000000000006</v>
      </c>
      <c r="R402" s="144">
        <v>25.46</v>
      </c>
      <c r="S402" s="84">
        <f t="shared" si="27"/>
        <v>320.27000000000004</v>
      </c>
      <c r="T402" s="82">
        <v>24.25</v>
      </c>
      <c r="U402" s="80">
        <f t="shared" si="25"/>
        <v>344.52000000000004</v>
      </c>
    </row>
    <row r="403" spans="1:21" x14ac:dyDescent="0.2">
      <c r="A403" s="76" t="e">
        <f>+VLOOKUP(B403,#REF!,2,FALSE)</f>
        <v>#REF!</v>
      </c>
      <c r="B403" s="8" t="str">
        <f t="shared" si="24"/>
        <v>2801305N</v>
      </c>
      <c r="C403" s="122" t="s">
        <v>859</v>
      </c>
      <c r="D403" t="s">
        <v>860</v>
      </c>
      <c r="E403" s="139">
        <v>44562</v>
      </c>
      <c r="F403" s="149">
        <v>120</v>
      </c>
      <c r="G403" s="142">
        <v>8.92</v>
      </c>
      <c r="H403" s="142">
        <v>131.88</v>
      </c>
      <c r="I403" s="142">
        <v>52.55</v>
      </c>
      <c r="J403" s="142">
        <v>3.19</v>
      </c>
      <c r="K403" s="81">
        <v>0</v>
      </c>
      <c r="L403" s="81">
        <v>0</v>
      </c>
      <c r="M403" s="81">
        <v>1.0900000000000001</v>
      </c>
      <c r="N403" s="83">
        <v>2.97</v>
      </c>
      <c r="O403" s="81">
        <v>-2</v>
      </c>
      <c r="P403" s="143">
        <v>-0.48</v>
      </c>
      <c r="Q403" s="79">
        <f t="shared" si="26"/>
        <v>198.11999999999998</v>
      </c>
      <c r="R403" s="144">
        <v>39.99</v>
      </c>
      <c r="S403" s="84">
        <f t="shared" si="27"/>
        <v>238.10999999999999</v>
      </c>
      <c r="T403" s="82">
        <v>17.059999999999999</v>
      </c>
      <c r="U403" s="80">
        <f t="shared" si="25"/>
        <v>255.17</v>
      </c>
    </row>
    <row r="404" spans="1:21" x14ac:dyDescent="0.2">
      <c r="A404" s="76" t="e">
        <f>+VLOOKUP(B404,#REF!,2,FALSE)</f>
        <v>#REF!</v>
      </c>
      <c r="B404" s="8" t="str">
        <f t="shared" si="24"/>
        <v>5324303N</v>
      </c>
      <c r="C404" s="122" t="s">
        <v>1662</v>
      </c>
      <c r="D404" t="s">
        <v>1663</v>
      </c>
      <c r="E404" s="139">
        <v>44562</v>
      </c>
      <c r="F404" s="149">
        <v>77</v>
      </c>
      <c r="G404" s="142">
        <v>4.67</v>
      </c>
      <c r="H404" s="142">
        <v>137.57</v>
      </c>
      <c r="I404" s="142">
        <v>49.05</v>
      </c>
      <c r="J404" s="142">
        <v>1.98</v>
      </c>
      <c r="K404" s="81">
        <v>0</v>
      </c>
      <c r="L404" s="81">
        <v>0</v>
      </c>
      <c r="M404" s="81">
        <v>1.49</v>
      </c>
      <c r="N404" s="83">
        <v>2.85</v>
      </c>
      <c r="O404" s="81">
        <v>-0.55000000000000004</v>
      </c>
      <c r="P404" s="143">
        <v>-0.65</v>
      </c>
      <c r="Q404" s="79">
        <f t="shared" si="26"/>
        <v>196.40999999999994</v>
      </c>
      <c r="R404" s="144">
        <v>11.08</v>
      </c>
      <c r="S404" s="84">
        <f t="shared" si="27"/>
        <v>207.48999999999995</v>
      </c>
      <c r="T404" s="82">
        <v>11.25</v>
      </c>
      <c r="U404" s="80">
        <f t="shared" si="25"/>
        <v>218.73999999999995</v>
      </c>
    </row>
    <row r="405" spans="1:21" x14ac:dyDescent="0.2">
      <c r="A405" s="76" t="e">
        <f>+VLOOKUP(B405,#REF!,2,FALSE)</f>
        <v>#REF!</v>
      </c>
      <c r="B405" s="8" t="str">
        <f t="shared" si="24"/>
        <v>4124301N</v>
      </c>
      <c r="C405" s="122" t="s">
        <v>1442</v>
      </c>
      <c r="D405" t="s">
        <v>870</v>
      </c>
      <c r="E405" s="139">
        <v>44562</v>
      </c>
      <c r="F405" s="149">
        <v>80</v>
      </c>
      <c r="G405" s="142">
        <v>11.76</v>
      </c>
      <c r="H405" s="142">
        <v>128.12</v>
      </c>
      <c r="I405" s="142">
        <v>54.93</v>
      </c>
      <c r="J405" s="142">
        <v>4.4000000000000004</v>
      </c>
      <c r="K405" s="81">
        <v>0</v>
      </c>
      <c r="L405" s="81">
        <v>0</v>
      </c>
      <c r="M405" s="81">
        <v>1.06</v>
      </c>
      <c r="N405" s="83">
        <v>3</v>
      </c>
      <c r="O405" s="81">
        <v>-1.03</v>
      </c>
      <c r="P405" s="143">
        <v>-0.52</v>
      </c>
      <c r="Q405" s="79">
        <f t="shared" si="26"/>
        <v>201.72</v>
      </c>
      <c r="R405" s="144">
        <v>20.6</v>
      </c>
      <c r="S405" s="84">
        <f t="shared" si="27"/>
        <v>222.32</v>
      </c>
      <c r="T405" s="82">
        <v>12.83</v>
      </c>
      <c r="U405" s="80">
        <f t="shared" si="25"/>
        <v>235.15</v>
      </c>
    </row>
    <row r="406" spans="1:21" x14ac:dyDescent="0.2">
      <c r="A406" s="76" t="e">
        <f>+VLOOKUP(B406,#REF!,2,FALSE)</f>
        <v>#REF!</v>
      </c>
      <c r="B406" s="8" t="str">
        <f t="shared" si="24"/>
        <v>1225001N</v>
      </c>
      <c r="C406" s="122" t="s">
        <v>1687</v>
      </c>
      <c r="D406" t="s">
        <v>1688</v>
      </c>
      <c r="E406" s="139">
        <v>44562</v>
      </c>
      <c r="F406" s="149">
        <v>120</v>
      </c>
      <c r="G406" s="142">
        <v>8.34</v>
      </c>
      <c r="H406" s="142">
        <v>114.59</v>
      </c>
      <c r="I406" s="142">
        <v>48.55</v>
      </c>
      <c r="J406" s="142">
        <v>4.2300000000000004</v>
      </c>
      <c r="K406" s="81">
        <v>0</v>
      </c>
      <c r="L406" s="81">
        <v>0</v>
      </c>
      <c r="M406" s="81">
        <v>3.52</v>
      </c>
      <c r="N406" s="83">
        <v>2.69</v>
      </c>
      <c r="O406" s="81">
        <v>-1.1399999999999999</v>
      </c>
      <c r="P406" s="143">
        <v>-0.37</v>
      </c>
      <c r="Q406" s="79">
        <f t="shared" si="26"/>
        <v>180.41000000000003</v>
      </c>
      <c r="R406" s="144">
        <v>22.72</v>
      </c>
      <c r="S406" s="84">
        <f t="shared" si="27"/>
        <v>203.13000000000002</v>
      </c>
      <c r="T406" s="82">
        <v>11.43</v>
      </c>
      <c r="U406" s="80">
        <f t="shared" si="25"/>
        <v>214.56000000000003</v>
      </c>
    </row>
    <row r="407" spans="1:21" x14ac:dyDescent="0.2">
      <c r="A407" s="76" t="e">
        <f>+VLOOKUP(B407,#REF!,2,FALSE)</f>
        <v>#REF!</v>
      </c>
      <c r="B407" s="8" t="str">
        <f t="shared" si="24"/>
        <v>2753302N</v>
      </c>
      <c r="C407" s="122" t="s">
        <v>1737</v>
      </c>
      <c r="D407" t="s">
        <v>1738</v>
      </c>
      <c r="E407" s="139">
        <v>44562</v>
      </c>
      <c r="F407" s="149">
        <v>124</v>
      </c>
      <c r="G407" s="142">
        <v>7.46</v>
      </c>
      <c r="H407" s="142">
        <v>127.3</v>
      </c>
      <c r="I407" s="142">
        <v>49.6</v>
      </c>
      <c r="J407" s="142">
        <v>7.47</v>
      </c>
      <c r="K407" s="81">
        <v>0</v>
      </c>
      <c r="L407" s="81">
        <v>0</v>
      </c>
      <c r="M407" s="81">
        <v>0.94</v>
      </c>
      <c r="N407" s="83">
        <v>2.89</v>
      </c>
      <c r="O407" s="81">
        <v>-1.65</v>
      </c>
      <c r="P407" s="143">
        <v>-0.46</v>
      </c>
      <c r="Q407" s="79">
        <f t="shared" si="26"/>
        <v>193.54999999999995</v>
      </c>
      <c r="R407" s="144">
        <v>33.01</v>
      </c>
      <c r="S407" s="84">
        <f t="shared" si="27"/>
        <v>226.55999999999995</v>
      </c>
      <c r="T407" s="82">
        <v>13.06</v>
      </c>
      <c r="U407" s="80">
        <f t="shared" si="25"/>
        <v>239.61999999999995</v>
      </c>
    </row>
    <row r="408" spans="1:21" x14ac:dyDescent="0.2">
      <c r="A408" s="76" t="e">
        <f>+VLOOKUP(B408,#REF!,2,FALSE)</f>
        <v>#REF!</v>
      </c>
      <c r="B408" s="8" t="str">
        <f t="shared" si="24"/>
        <v>7003362N</v>
      </c>
      <c r="C408" s="122" t="s">
        <v>877</v>
      </c>
      <c r="D408" t="s">
        <v>878</v>
      </c>
      <c r="E408" s="139">
        <v>44562</v>
      </c>
      <c r="F408" s="149">
        <v>228</v>
      </c>
      <c r="G408" s="142">
        <v>2.36</v>
      </c>
      <c r="H408" s="142">
        <v>161.29</v>
      </c>
      <c r="I408" s="142">
        <v>60.46</v>
      </c>
      <c r="J408" s="142">
        <v>3.31</v>
      </c>
      <c r="K408" s="81">
        <v>0</v>
      </c>
      <c r="L408" s="81">
        <v>0</v>
      </c>
      <c r="M408" s="81">
        <v>0.96</v>
      </c>
      <c r="N408" s="83">
        <v>3.39</v>
      </c>
      <c r="O408" s="81">
        <v>-2.36</v>
      </c>
      <c r="P408" s="143">
        <v>-0.54</v>
      </c>
      <c r="Q408" s="79">
        <f t="shared" si="26"/>
        <v>228.87</v>
      </c>
      <c r="R408" s="144">
        <v>47.28</v>
      </c>
      <c r="S408" s="84">
        <f t="shared" si="27"/>
        <v>276.14999999999998</v>
      </c>
      <c r="T408" s="82">
        <v>16.59</v>
      </c>
      <c r="U408" s="80">
        <f t="shared" si="25"/>
        <v>292.73999999999995</v>
      </c>
    </row>
    <row r="409" spans="1:21" x14ac:dyDescent="0.2">
      <c r="A409" s="76" t="e">
        <f>+VLOOKUP(B409,#REF!,2,FALSE)</f>
        <v>#REF!</v>
      </c>
      <c r="B409" s="8" t="str">
        <f t="shared" si="24"/>
        <v>2909304N</v>
      </c>
      <c r="C409" s="122" t="s">
        <v>879</v>
      </c>
      <c r="D409" t="s">
        <v>880</v>
      </c>
      <c r="E409" s="139">
        <v>44562</v>
      </c>
      <c r="F409" s="149">
        <v>66</v>
      </c>
      <c r="G409" s="142">
        <v>6.91</v>
      </c>
      <c r="H409" s="142">
        <v>200.96</v>
      </c>
      <c r="I409" s="142">
        <v>61.86</v>
      </c>
      <c r="J409" s="142">
        <v>1.3</v>
      </c>
      <c r="K409" s="81">
        <v>0</v>
      </c>
      <c r="L409" s="81">
        <v>0</v>
      </c>
      <c r="M409" s="81">
        <v>0.73</v>
      </c>
      <c r="N409" s="83">
        <v>4.0599999999999996</v>
      </c>
      <c r="O409" s="81">
        <v>-1.75</v>
      </c>
      <c r="P409" s="143">
        <v>-0.8</v>
      </c>
      <c r="Q409" s="79">
        <f t="shared" si="26"/>
        <v>273.27000000000004</v>
      </c>
      <c r="R409" s="144">
        <v>34.96</v>
      </c>
      <c r="S409" s="84">
        <f t="shared" si="27"/>
        <v>308.23</v>
      </c>
      <c r="T409" s="82">
        <v>19.71</v>
      </c>
      <c r="U409" s="80">
        <f t="shared" si="25"/>
        <v>327.94</v>
      </c>
    </row>
    <row r="410" spans="1:21" x14ac:dyDescent="0.2">
      <c r="A410" s="76" t="e">
        <f>+VLOOKUP(B410,#REF!,2,FALSE)</f>
        <v>#REF!</v>
      </c>
      <c r="B410" s="8" t="str">
        <f t="shared" si="24"/>
        <v>3201002N</v>
      </c>
      <c r="C410" s="122" t="s">
        <v>883</v>
      </c>
      <c r="D410" t="s">
        <v>884</v>
      </c>
      <c r="E410" s="139">
        <v>44562</v>
      </c>
      <c r="F410" s="149">
        <v>82</v>
      </c>
      <c r="G410" s="142">
        <v>15.78</v>
      </c>
      <c r="H410" s="142">
        <v>103.73</v>
      </c>
      <c r="I410" s="142">
        <v>55.98</v>
      </c>
      <c r="J410" s="142">
        <v>3.76</v>
      </c>
      <c r="K410" s="81">
        <v>0</v>
      </c>
      <c r="L410" s="81">
        <v>0</v>
      </c>
      <c r="M410" s="81">
        <v>0.11</v>
      </c>
      <c r="N410" s="83">
        <v>2.68</v>
      </c>
      <c r="O410" s="81">
        <v>-1.02</v>
      </c>
      <c r="P410" s="143">
        <v>-0.67</v>
      </c>
      <c r="Q410" s="79">
        <f t="shared" si="26"/>
        <v>180.35000000000002</v>
      </c>
      <c r="R410" s="144">
        <v>20.399999999999999</v>
      </c>
      <c r="S410" s="84">
        <f t="shared" si="27"/>
        <v>200.75000000000003</v>
      </c>
      <c r="T410" s="82">
        <v>17.170000000000002</v>
      </c>
      <c r="U410" s="80">
        <f t="shared" si="25"/>
        <v>217.92000000000002</v>
      </c>
    </row>
    <row r="411" spans="1:21" x14ac:dyDescent="0.2">
      <c r="A411" s="76" t="e">
        <f>+VLOOKUP(B411,#REF!,2,FALSE)</f>
        <v>#REF!</v>
      </c>
      <c r="B411" s="8" t="str">
        <f t="shared" si="24"/>
        <v>1451304N</v>
      </c>
      <c r="C411" s="122" t="s">
        <v>885</v>
      </c>
      <c r="D411" t="s">
        <v>886</v>
      </c>
      <c r="E411" s="139">
        <v>44562</v>
      </c>
      <c r="F411" s="149">
        <v>180</v>
      </c>
      <c r="G411" s="142">
        <v>10.69</v>
      </c>
      <c r="H411" s="142">
        <v>124.95</v>
      </c>
      <c r="I411" s="142">
        <v>51.43</v>
      </c>
      <c r="J411" s="142">
        <v>2.64</v>
      </c>
      <c r="K411" s="81">
        <v>0</v>
      </c>
      <c r="L411" s="81">
        <v>0</v>
      </c>
      <c r="M411" s="81">
        <v>0.28999999999999998</v>
      </c>
      <c r="N411" s="83">
        <v>2.84</v>
      </c>
      <c r="O411" s="81">
        <v>-0.68</v>
      </c>
      <c r="P411" s="143">
        <v>-0.5</v>
      </c>
      <c r="Q411" s="79">
        <f t="shared" si="26"/>
        <v>191.66</v>
      </c>
      <c r="R411" s="144">
        <v>13.53</v>
      </c>
      <c r="S411" s="84">
        <f t="shared" si="27"/>
        <v>205.19</v>
      </c>
      <c r="T411" s="82">
        <v>9.5</v>
      </c>
      <c r="U411" s="80">
        <f t="shared" si="25"/>
        <v>214.69</v>
      </c>
    </row>
    <row r="412" spans="1:21" x14ac:dyDescent="0.2">
      <c r="A412" s="76" t="e">
        <f>+VLOOKUP(B412,#REF!,2,FALSE)</f>
        <v>#REF!</v>
      </c>
      <c r="B412" s="8" t="str">
        <f t="shared" si="24"/>
        <v>5262301N</v>
      </c>
      <c r="C412" s="122" t="s">
        <v>1664</v>
      </c>
      <c r="D412" t="s">
        <v>1665</v>
      </c>
      <c r="E412" s="139">
        <v>44562</v>
      </c>
      <c r="F412" s="149">
        <v>87</v>
      </c>
      <c r="G412" s="142">
        <v>12.31</v>
      </c>
      <c r="H412" s="142">
        <v>141.66</v>
      </c>
      <c r="I412" s="142">
        <v>51.3</v>
      </c>
      <c r="J412" s="142">
        <v>1.79</v>
      </c>
      <c r="K412" s="81">
        <v>0</v>
      </c>
      <c r="L412" s="81">
        <v>0</v>
      </c>
      <c r="M412" s="81">
        <v>0.6</v>
      </c>
      <c r="N412" s="83">
        <v>3.11</v>
      </c>
      <c r="O412" s="81">
        <v>-1.46</v>
      </c>
      <c r="P412" s="143">
        <v>-0.52</v>
      </c>
      <c r="Q412" s="79">
        <f t="shared" si="26"/>
        <v>208.78999999999996</v>
      </c>
      <c r="R412" s="144">
        <v>29.24</v>
      </c>
      <c r="S412" s="84">
        <f t="shared" si="27"/>
        <v>238.02999999999997</v>
      </c>
      <c r="T412" s="82">
        <v>13.75</v>
      </c>
      <c r="U412" s="80">
        <f t="shared" si="25"/>
        <v>251.77999999999997</v>
      </c>
    </row>
    <row r="413" spans="1:21" x14ac:dyDescent="0.2">
      <c r="A413" s="76" t="e">
        <f>+VLOOKUP(B413,#REF!,2,FALSE)</f>
        <v>#REF!</v>
      </c>
      <c r="B413" s="8" t="str">
        <f t="shared" si="24"/>
        <v>4101300N</v>
      </c>
      <c r="C413" s="122" t="s">
        <v>1408</v>
      </c>
      <c r="D413" t="s">
        <v>892</v>
      </c>
      <c r="E413" s="139">
        <v>44562</v>
      </c>
      <c r="F413" s="149">
        <v>80</v>
      </c>
      <c r="G413" s="142">
        <v>12.33</v>
      </c>
      <c r="H413" s="142">
        <v>134.11000000000001</v>
      </c>
      <c r="I413" s="142">
        <v>53.64</v>
      </c>
      <c r="J413" s="142">
        <v>7.86</v>
      </c>
      <c r="K413" s="81">
        <v>0</v>
      </c>
      <c r="L413" s="81">
        <v>0</v>
      </c>
      <c r="M413" s="81">
        <v>1.17</v>
      </c>
      <c r="N413" s="83">
        <v>3.14</v>
      </c>
      <c r="O413" s="81">
        <v>-1.04</v>
      </c>
      <c r="P413" s="143">
        <v>-0.19</v>
      </c>
      <c r="Q413" s="79">
        <f t="shared" si="26"/>
        <v>211.02000000000004</v>
      </c>
      <c r="R413" s="144">
        <v>20.88</v>
      </c>
      <c r="S413" s="84">
        <f t="shared" si="27"/>
        <v>231.90000000000003</v>
      </c>
      <c r="T413" s="82">
        <v>14.16</v>
      </c>
      <c r="U413" s="80">
        <f t="shared" si="25"/>
        <v>246.06000000000003</v>
      </c>
    </row>
    <row r="414" spans="1:21" x14ac:dyDescent="0.2">
      <c r="A414" s="76" t="e">
        <f>+VLOOKUP(B414,#REF!,2,FALSE)</f>
        <v>#REF!</v>
      </c>
      <c r="B414" s="8" t="str">
        <f t="shared" si="24"/>
        <v>5154326N</v>
      </c>
      <c r="C414" s="122" t="s">
        <v>1527</v>
      </c>
      <c r="D414" t="s">
        <v>1528</v>
      </c>
      <c r="E414" s="139">
        <v>44562</v>
      </c>
      <c r="F414" s="149">
        <v>120</v>
      </c>
      <c r="G414" s="142">
        <v>6.29</v>
      </c>
      <c r="H414" s="142">
        <v>195.59</v>
      </c>
      <c r="I414" s="142">
        <v>60.78</v>
      </c>
      <c r="J414" s="142">
        <v>2.08</v>
      </c>
      <c r="K414" s="81">
        <v>0</v>
      </c>
      <c r="L414" s="81">
        <v>-5.73</v>
      </c>
      <c r="M414" s="81">
        <v>0</v>
      </c>
      <c r="N414" s="83">
        <v>3.96</v>
      </c>
      <c r="O414" s="81">
        <v>-0.97</v>
      </c>
      <c r="P414" s="143">
        <v>-0.68</v>
      </c>
      <c r="Q414" s="79">
        <f t="shared" si="26"/>
        <v>261.31999999999988</v>
      </c>
      <c r="R414" s="144">
        <v>19.41</v>
      </c>
      <c r="S414" s="84">
        <f t="shared" si="27"/>
        <v>280.7299999999999</v>
      </c>
      <c r="T414" s="82">
        <v>18.47</v>
      </c>
      <c r="U414" s="80">
        <f t="shared" si="25"/>
        <v>299.19999999999993</v>
      </c>
    </row>
    <row r="415" spans="1:21" x14ac:dyDescent="0.2">
      <c r="A415" s="76" t="e">
        <f>+VLOOKUP(B415,#REF!,2,FALSE)</f>
        <v>#REF!</v>
      </c>
      <c r="B415" s="8" t="str">
        <f t="shared" si="24"/>
        <v>7001033N</v>
      </c>
      <c r="C415" s="122" t="s">
        <v>895</v>
      </c>
      <c r="D415" t="s">
        <v>896</v>
      </c>
      <c r="E415" s="139">
        <v>44562</v>
      </c>
      <c r="F415" s="149">
        <v>466</v>
      </c>
      <c r="G415" s="142">
        <v>25.19</v>
      </c>
      <c r="H415" s="142">
        <v>207.57</v>
      </c>
      <c r="I415" s="142">
        <v>69.42</v>
      </c>
      <c r="J415" s="142">
        <v>21.47</v>
      </c>
      <c r="K415" s="81">
        <v>0</v>
      </c>
      <c r="L415" s="81">
        <v>0</v>
      </c>
      <c r="M415" s="81">
        <v>0.78</v>
      </c>
      <c r="N415" s="83">
        <v>4.8499999999999996</v>
      </c>
      <c r="O415" s="81">
        <v>-0.85</v>
      </c>
      <c r="P415" s="143">
        <v>-1.06</v>
      </c>
      <c r="Q415" s="79">
        <f t="shared" si="26"/>
        <v>327.36999999999995</v>
      </c>
      <c r="R415" s="144">
        <v>17.059999999999999</v>
      </c>
      <c r="S415" s="84">
        <f t="shared" si="27"/>
        <v>344.42999999999995</v>
      </c>
      <c r="T415" s="82">
        <v>22.41</v>
      </c>
      <c r="U415" s="80">
        <f t="shared" si="25"/>
        <v>366.84</v>
      </c>
    </row>
    <row r="416" spans="1:21" x14ac:dyDescent="0.2">
      <c r="A416" s="76" t="e">
        <f>+VLOOKUP(B416,#REF!,2,FALSE)</f>
        <v>#REF!</v>
      </c>
      <c r="B416" s="8" t="str">
        <f t="shared" si="24"/>
        <v>1403304N</v>
      </c>
      <c r="C416" s="122" t="s">
        <v>1491</v>
      </c>
      <c r="D416" t="s">
        <v>1492</v>
      </c>
      <c r="E416" s="139">
        <v>44562</v>
      </c>
      <c r="F416" s="149">
        <v>100</v>
      </c>
      <c r="G416" s="142">
        <v>7.72</v>
      </c>
      <c r="H416" s="142">
        <v>141.38999999999999</v>
      </c>
      <c r="I416" s="142">
        <v>52.34</v>
      </c>
      <c r="J416" s="142">
        <v>4.4000000000000004</v>
      </c>
      <c r="K416" s="81">
        <v>0</v>
      </c>
      <c r="L416" s="81">
        <v>0</v>
      </c>
      <c r="M416" s="81">
        <v>0.6</v>
      </c>
      <c r="N416" s="83">
        <v>3.09</v>
      </c>
      <c r="O416" s="81">
        <v>-0.64</v>
      </c>
      <c r="P416" s="143">
        <v>-0.42</v>
      </c>
      <c r="Q416" s="79">
        <f t="shared" si="26"/>
        <v>208.48000000000002</v>
      </c>
      <c r="R416" s="144">
        <v>12.74</v>
      </c>
      <c r="S416" s="84">
        <f t="shared" si="27"/>
        <v>221.22000000000003</v>
      </c>
      <c r="T416" s="82">
        <v>7.68</v>
      </c>
      <c r="U416" s="80">
        <f t="shared" si="25"/>
        <v>228.90000000000003</v>
      </c>
    </row>
    <row r="417" spans="1:21" x14ac:dyDescent="0.2">
      <c r="A417" s="76" t="e">
        <f>+VLOOKUP(B417,#REF!,2,FALSE)</f>
        <v>#REF!</v>
      </c>
      <c r="B417" s="8" t="str">
        <f t="shared" si="24"/>
        <v>1401342N</v>
      </c>
      <c r="C417" s="122" t="s">
        <v>1493</v>
      </c>
      <c r="D417" t="s">
        <v>1494</v>
      </c>
      <c r="E417" s="139">
        <v>44562</v>
      </c>
      <c r="F417" s="149">
        <v>120</v>
      </c>
      <c r="G417" s="142">
        <v>8.48</v>
      </c>
      <c r="H417" s="142">
        <v>139.22</v>
      </c>
      <c r="I417" s="142">
        <v>52.34</v>
      </c>
      <c r="J417" s="142">
        <v>3.45</v>
      </c>
      <c r="K417" s="81">
        <v>0</v>
      </c>
      <c r="L417" s="81">
        <v>-4.47</v>
      </c>
      <c r="M417" s="81">
        <v>0.65</v>
      </c>
      <c r="N417" s="83">
        <v>2.99</v>
      </c>
      <c r="O417" s="81">
        <v>-0.87</v>
      </c>
      <c r="P417" s="143">
        <v>-0.35</v>
      </c>
      <c r="Q417" s="79">
        <f t="shared" si="26"/>
        <v>201.44</v>
      </c>
      <c r="R417" s="144">
        <v>17.34</v>
      </c>
      <c r="S417" s="84">
        <f t="shared" si="27"/>
        <v>218.78</v>
      </c>
      <c r="T417" s="82">
        <v>9.56</v>
      </c>
      <c r="U417" s="80">
        <f t="shared" si="25"/>
        <v>228.34</v>
      </c>
    </row>
    <row r="418" spans="1:21" x14ac:dyDescent="0.2">
      <c r="A418" s="76" t="e">
        <f>+VLOOKUP(B418,#REF!,2,FALSE)</f>
        <v>#REF!</v>
      </c>
      <c r="B418" s="8" t="str">
        <f t="shared" si="24"/>
        <v>7001371N</v>
      </c>
      <c r="C418" s="122" t="s">
        <v>897</v>
      </c>
      <c r="D418" t="s">
        <v>898</v>
      </c>
      <c r="E418" s="139">
        <v>44562</v>
      </c>
      <c r="F418" s="149">
        <v>200</v>
      </c>
      <c r="G418" s="142">
        <v>10.64</v>
      </c>
      <c r="H418" s="142">
        <v>189.98</v>
      </c>
      <c r="I418" s="142">
        <v>59.11</v>
      </c>
      <c r="J418" s="142">
        <v>2.74</v>
      </c>
      <c r="K418" s="81">
        <v>0</v>
      </c>
      <c r="L418" s="81">
        <v>0</v>
      </c>
      <c r="M418" s="81">
        <v>0</v>
      </c>
      <c r="N418" s="83">
        <v>3.93</v>
      </c>
      <c r="O418" s="81">
        <v>-1.46</v>
      </c>
      <c r="P418" s="143">
        <v>-0.78</v>
      </c>
      <c r="Q418" s="79">
        <f t="shared" si="26"/>
        <v>264.16000000000008</v>
      </c>
      <c r="R418" s="144">
        <v>29.26</v>
      </c>
      <c r="S418" s="84">
        <f t="shared" si="27"/>
        <v>293.42000000000007</v>
      </c>
      <c r="T418" s="82">
        <v>15.86</v>
      </c>
      <c r="U418" s="80">
        <f t="shared" si="25"/>
        <v>309.28000000000009</v>
      </c>
    </row>
    <row r="419" spans="1:21" x14ac:dyDescent="0.2">
      <c r="A419" s="76" t="e">
        <f>+VLOOKUP(B419,#REF!,2,FALSE)</f>
        <v>#REF!</v>
      </c>
      <c r="B419" s="8" t="str">
        <f t="shared" si="24"/>
        <v>0433303N</v>
      </c>
      <c r="C419" s="122" t="s">
        <v>28</v>
      </c>
      <c r="D419" t="s">
        <v>1689</v>
      </c>
      <c r="E419" s="139">
        <v>44562</v>
      </c>
      <c r="F419" s="149">
        <v>120</v>
      </c>
      <c r="G419" s="142">
        <v>3.27</v>
      </c>
      <c r="H419" s="142">
        <v>127.42</v>
      </c>
      <c r="I419" s="142">
        <v>50.07</v>
      </c>
      <c r="J419" s="142">
        <v>3.58</v>
      </c>
      <c r="K419" s="81">
        <v>0</v>
      </c>
      <c r="L419" s="81">
        <v>0</v>
      </c>
      <c r="M419" s="81">
        <v>2.68</v>
      </c>
      <c r="N419" s="83">
        <v>2.69</v>
      </c>
      <c r="O419" s="81">
        <v>-2.71</v>
      </c>
      <c r="P419" s="143">
        <v>-0.4</v>
      </c>
      <c r="Q419" s="79">
        <f t="shared" si="26"/>
        <v>186.6</v>
      </c>
      <c r="R419" s="144">
        <v>54.11</v>
      </c>
      <c r="S419" s="84">
        <f t="shared" si="27"/>
        <v>240.70999999999998</v>
      </c>
      <c r="T419" s="82">
        <v>14.4</v>
      </c>
      <c r="U419" s="80">
        <f t="shared" si="25"/>
        <v>255.10999999999999</v>
      </c>
    </row>
    <row r="420" spans="1:21" x14ac:dyDescent="0.2">
      <c r="A420" s="76" t="e">
        <f>+VLOOKUP(B420,#REF!,2,FALSE)</f>
        <v>#REF!</v>
      </c>
      <c r="B420" s="8" t="str">
        <f t="shared" si="24"/>
        <v>5960304N</v>
      </c>
      <c r="C420" s="122" t="s">
        <v>899</v>
      </c>
      <c r="D420" t="s">
        <v>900</v>
      </c>
      <c r="E420" s="139">
        <v>44562</v>
      </c>
      <c r="F420" s="149">
        <v>126</v>
      </c>
      <c r="G420" s="142">
        <v>14.02</v>
      </c>
      <c r="H420" s="142">
        <v>183.53</v>
      </c>
      <c r="I420" s="142">
        <v>58.56</v>
      </c>
      <c r="J420" s="142">
        <v>0.64</v>
      </c>
      <c r="K420" s="81">
        <v>0</v>
      </c>
      <c r="L420" s="81">
        <v>0</v>
      </c>
      <c r="M420" s="81">
        <v>0.06</v>
      </c>
      <c r="N420" s="83">
        <v>3.88</v>
      </c>
      <c r="O420" s="81">
        <v>-3.84</v>
      </c>
      <c r="P420" s="143">
        <v>-0.6</v>
      </c>
      <c r="Q420" s="79">
        <f t="shared" si="26"/>
        <v>256.25</v>
      </c>
      <c r="R420" s="144">
        <v>76.83</v>
      </c>
      <c r="S420" s="84">
        <f t="shared" si="27"/>
        <v>333.08</v>
      </c>
      <c r="T420" s="82">
        <v>20.94</v>
      </c>
      <c r="U420" s="80">
        <f t="shared" si="25"/>
        <v>354.02</v>
      </c>
    </row>
    <row r="421" spans="1:21" x14ac:dyDescent="0.2">
      <c r="A421" s="76" t="e">
        <f>+VLOOKUP(B421,#REF!,2,FALSE)</f>
        <v>#REF!</v>
      </c>
      <c r="B421" s="8" t="str">
        <f t="shared" si="24"/>
        <v>2201000N</v>
      </c>
      <c r="C421" s="122" t="s">
        <v>901</v>
      </c>
      <c r="D421" t="s">
        <v>902</v>
      </c>
      <c r="E421" s="139">
        <v>44562</v>
      </c>
      <c r="F421" s="149">
        <v>272</v>
      </c>
      <c r="G421" s="142">
        <v>10.38</v>
      </c>
      <c r="H421" s="142">
        <v>101.4</v>
      </c>
      <c r="I421" s="142">
        <v>57.17</v>
      </c>
      <c r="J421" s="142">
        <v>5.52</v>
      </c>
      <c r="K421" s="81">
        <v>0</v>
      </c>
      <c r="L421" s="81">
        <v>0</v>
      </c>
      <c r="M421" s="81">
        <v>1.36</v>
      </c>
      <c r="N421" s="83">
        <v>2.57</v>
      </c>
      <c r="O421" s="81">
        <v>-0.51</v>
      </c>
      <c r="P421" s="143">
        <v>-0.45</v>
      </c>
      <c r="Q421" s="79">
        <f t="shared" si="26"/>
        <v>177.44000000000003</v>
      </c>
      <c r="R421" s="144">
        <v>10.28</v>
      </c>
      <c r="S421" s="84">
        <f t="shared" si="27"/>
        <v>187.72000000000003</v>
      </c>
      <c r="T421" s="82">
        <v>13.18</v>
      </c>
      <c r="U421" s="80">
        <f t="shared" si="25"/>
        <v>200.90000000000003</v>
      </c>
    </row>
    <row r="422" spans="1:21" x14ac:dyDescent="0.2">
      <c r="A422" s="76" t="e">
        <f>+VLOOKUP(B422,#REF!,2,FALSE)</f>
        <v>#REF!</v>
      </c>
      <c r="B422" s="8" t="str">
        <f t="shared" si="24"/>
        <v>2269300N</v>
      </c>
      <c r="C422" s="122" t="s">
        <v>903</v>
      </c>
      <c r="D422" t="s">
        <v>904</v>
      </c>
      <c r="E422" s="139">
        <v>44562</v>
      </c>
      <c r="F422" s="149">
        <v>168</v>
      </c>
      <c r="G422" s="142">
        <v>12.45</v>
      </c>
      <c r="H422" s="142">
        <v>106.82</v>
      </c>
      <c r="I422" s="142">
        <v>55.98</v>
      </c>
      <c r="J422" s="142">
        <v>4.67</v>
      </c>
      <c r="K422" s="81">
        <v>0</v>
      </c>
      <c r="L422" s="81">
        <v>0</v>
      </c>
      <c r="M422" s="81">
        <v>1.66</v>
      </c>
      <c r="N422" s="83">
        <v>2.71</v>
      </c>
      <c r="O422" s="81">
        <v>-1.75</v>
      </c>
      <c r="P422" s="143">
        <v>0</v>
      </c>
      <c r="Q422" s="79">
        <f t="shared" si="26"/>
        <v>182.54</v>
      </c>
      <c r="R422" s="144">
        <v>34.909999999999997</v>
      </c>
      <c r="S422" s="84">
        <f t="shared" si="27"/>
        <v>217.45</v>
      </c>
      <c r="T422" s="82">
        <v>16.75</v>
      </c>
      <c r="U422" s="80">
        <f t="shared" si="25"/>
        <v>234.2</v>
      </c>
    </row>
    <row r="423" spans="1:21" x14ac:dyDescent="0.2">
      <c r="A423" s="76" t="e">
        <f>+VLOOKUP(B423,#REF!,2,FALSE)</f>
        <v>#REF!</v>
      </c>
      <c r="B423" s="8" t="str">
        <f t="shared" si="24"/>
        <v>5127302N</v>
      </c>
      <c r="C423" s="122" t="s">
        <v>905</v>
      </c>
      <c r="D423" t="s">
        <v>906</v>
      </c>
      <c r="E423" s="139">
        <v>44562</v>
      </c>
      <c r="F423" s="149">
        <v>120</v>
      </c>
      <c r="G423" s="142">
        <v>11.06</v>
      </c>
      <c r="H423" s="142">
        <v>162.22</v>
      </c>
      <c r="I423" s="142">
        <v>58.55</v>
      </c>
      <c r="J423" s="142">
        <v>2.62</v>
      </c>
      <c r="K423" s="81">
        <v>0</v>
      </c>
      <c r="L423" s="81">
        <v>0</v>
      </c>
      <c r="M423" s="81">
        <v>0.24</v>
      </c>
      <c r="N423" s="83">
        <v>3.51</v>
      </c>
      <c r="O423" s="81">
        <v>-1.1599999999999999</v>
      </c>
      <c r="P423" s="143">
        <v>-0.56999999999999995</v>
      </c>
      <c r="Q423" s="79">
        <f t="shared" si="26"/>
        <v>236.47</v>
      </c>
      <c r="R423" s="144">
        <v>23.1</v>
      </c>
      <c r="S423" s="84">
        <f t="shared" si="27"/>
        <v>259.57</v>
      </c>
      <c r="T423" s="82">
        <v>15.51</v>
      </c>
      <c r="U423" s="80">
        <f t="shared" si="25"/>
        <v>275.08</v>
      </c>
    </row>
    <row r="424" spans="1:21" x14ac:dyDescent="0.2">
      <c r="A424" s="76" t="e">
        <f>+VLOOKUP(B424,#REF!,2,FALSE)</f>
        <v>#REF!</v>
      </c>
      <c r="B424" s="8" t="str">
        <f t="shared" si="24"/>
        <v>2951304N</v>
      </c>
      <c r="C424" s="122" t="s">
        <v>907</v>
      </c>
      <c r="D424" t="s">
        <v>908</v>
      </c>
      <c r="E424" s="139">
        <v>44562</v>
      </c>
      <c r="F424" s="149">
        <v>180</v>
      </c>
      <c r="G424" s="142">
        <v>5.91</v>
      </c>
      <c r="H424" s="142">
        <v>161.31</v>
      </c>
      <c r="I424" s="142">
        <v>60.54</v>
      </c>
      <c r="J424" s="142">
        <v>1.8</v>
      </c>
      <c r="K424" s="81">
        <v>0</v>
      </c>
      <c r="L424" s="81">
        <v>0</v>
      </c>
      <c r="M424" s="81">
        <v>0</v>
      </c>
      <c r="N424" s="83">
        <v>3.43</v>
      </c>
      <c r="O424" s="81">
        <v>-1.58</v>
      </c>
      <c r="P424" s="143">
        <v>-0.74</v>
      </c>
      <c r="Q424" s="79">
        <f t="shared" si="26"/>
        <v>230.67</v>
      </c>
      <c r="R424" s="144">
        <v>31.68</v>
      </c>
      <c r="S424" s="84">
        <f t="shared" si="27"/>
        <v>262.34999999999997</v>
      </c>
      <c r="T424" s="82">
        <v>18.07</v>
      </c>
      <c r="U424" s="80">
        <f t="shared" si="25"/>
        <v>280.41999999999996</v>
      </c>
    </row>
    <row r="425" spans="1:21" x14ac:dyDescent="0.2">
      <c r="A425" s="76" t="e">
        <f>+VLOOKUP(B425,#REF!,2,FALSE)</f>
        <v>#REF!</v>
      </c>
      <c r="B425" s="8" t="str">
        <f t="shared" si="24"/>
        <v>5907317N</v>
      </c>
      <c r="C425" s="122" t="s">
        <v>909</v>
      </c>
      <c r="D425" t="s">
        <v>910</v>
      </c>
      <c r="E425" s="139">
        <v>44562</v>
      </c>
      <c r="F425" s="149">
        <v>120</v>
      </c>
      <c r="G425" s="142">
        <v>8.6999999999999993</v>
      </c>
      <c r="H425" s="142">
        <v>185.72</v>
      </c>
      <c r="I425" s="142">
        <v>59.22</v>
      </c>
      <c r="J425" s="142">
        <v>6.17</v>
      </c>
      <c r="K425" s="81">
        <v>0</v>
      </c>
      <c r="L425" s="81">
        <v>-5.78</v>
      </c>
      <c r="M425" s="81">
        <v>0.23</v>
      </c>
      <c r="N425" s="83">
        <v>3.81</v>
      </c>
      <c r="O425" s="81">
        <v>-1.36</v>
      </c>
      <c r="P425" s="143">
        <v>-0.63</v>
      </c>
      <c r="Q425" s="79">
        <f t="shared" si="26"/>
        <v>256.08</v>
      </c>
      <c r="R425" s="144">
        <v>27.1</v>
      </c>
      <c r="S425" s="84">
        <f t="shared" si="27"/>
        <v>283.18</v>
      </c>
      <c r="T425" s="82">
        <v>15.25</v>
      </c>
      <c r="U425" s="80">
        <f t="shared" si="25"/>
        <v>298.43</v>
      </c>
    </row>
    <row r="426" spans="1:21" x14ac:dyDescent="0.2">
      <c r="A426" s="76" t="e">
        <f>+VLOOKUP(B426,#REF!,2,FALSE)</f>
        <v>#REF!</v>
      </c>
      <c r="B426" s="8" t="str">
        <f t="shared" si="24"/>
        <v>7003415N</v>
      </c>
      <c r="C426" s="122" t="s">
        <v>1409</v>
      </c>
      <c r="D426" t="s">
        <v>1410</v>
      </c>
      <c r="E426" s="139">
        <v>44562</v>
      </c>
      <c r="F426" s="149">
        <v>227</v>
      </c>
      <c r="G426" s="142">
        <v>7.44</v>
      </c>
      <c r="H426" s="142">
        <v>190.07</v>
      </c>
      <c r="I426" s="142">
        <v>60.58</v>
      </c>
      <c r="J426" s="142">
        <v>1.54</v>
      </c>
      <c r="K426" s="81">
        <v>0</v>
      </c>
      <c r="L426" s="81">
        <v>0</v>
      </c>
      <c r="M426" s="81">
        <v>0.04</v>
      </c>
      <c r="N426" s="83">
        <v>3.89</v>
      </c>
      <c r="O426" s="81">
        <v>-1.27</v>
      </c>
      <c r="P426" s="143">
        <v>-0.63</v>
      </c>
      <c r="Q426" s="79">
        <f t="shared" si="26"/>
        <v>261.66000000000003</v>
      </c>
      <c r="R426" s="144">
        <v>25.36</v>
      </c>
      <c r="S426" s="84">
        <f t="shared" si="27"/>
        <v>287.02000000000004</v>
      </c>
      <c r="T426" s="82">
        <v>14.87</v>
      </c>
      <c r="U426" s="80">
        <f t="shared" si="25"/>
        <v>301.89000000000004</v>
      </c>
    </row>
    <row r="427" spans="1:21" x14ac:dyDescent="0.2">
      <c r="A427" s="76" t="e">
        <f>+VLOOKUP(B427,#REF!,2,FALSE)</f>
        <v>#REF!</v>
      </c>
      <c r="B427" s="8" t="str">
        <f t="shared" si="24"/>
        <v>3523304N</v>
      </c>
      <c r="C427" s="122" t="s">
        <v>1607</v>
      </c>
      <c r="D427" t="s">
        <v>1608</v>
      </c>
      <c r="E427" s="139">
        <v>44562</v>
      </c>
      <c r="F427" s="149">
        <v>120</v>
      </c>
      <c r="G427" s="142">
        <v>22.76</v>
      </c>
      <c r="H427" s="142">
        <v>161.05000000000001</v>
      </c>
      <c r="I427" s="142">
        <v>56.62</v>
      </c>
      <c r="J427" s="142">
        <v>4.7300000000000004</v>
      </c>
      <c r="K427" s="81">
        <v>0</v>
      </c>
      <c r="L427" s="81">
        <v>-5.52</v>
      </c>
      <c r="M427" s="81">
        <v>0.11</v>
      </c>
      <c r="N427" s="83">
        <v>3.59</v>
      </c>
      <c r="O427" s="81">
        <v>-1.45</v>
      </c>
      <c r="P427" s="143">
        <v>-0.64</v>
      </c>
      <c r="Q427" s="79">
        <f t="shared" si="26"/>
        <v>241.25000000000003</v>
      </c>
      <c r="R427" s="144">
        <v>29.09</v>
      </c>
      <c r="S427" s="84">
        <f t="shared" si="27"/>
        <v>270.34000000000003</v>
      </c>
      <c r="T427" s="82">
        <v>14.01</v>
      </c>
      <c r="U427" s="80">
        <f t="shared" si="25"/>
        <v>284.35000000000002</v>
      </c>
    </row>
    <row r="428" spans="1:21" x14ac:dyDescent="0.2">
      <c r="A428" s="76" t="e">
        <f>+VLOOKUP(B428,#REF!,2,FALSE)</f>
        <v>#REF!</v>
      </c>
      <c r="B428" s="8" t="str">
        <f t="shared" si="24"/>
        <v>3502305N</v>
      </c>
      <c r="C428" s="122" t="s">
        <v>1609</v>
      </c>
      <c r="D428" t="s">
        <v>1610</v>
      </c>
      <c r="E428" s="139">
        <v>44562</v>
      </c>
      <c r="F428" s="149">
        <v>190</v>
      </c>
      <c r="G428" s="142">
        <v>11.87</v>
      </c>
      <c r="H428" s="142">
        <v>158.97</v>
      </c>
      <c r="I428" s="142">
        <v>55.77</v>
      </c>
      <c r="J428" s="142">
        <v>2.14</v>
      </c>
      <c r="K428" s="81">
        <v>0</v>
      </c>
      <c r="L428" s="81">
        <v>-5</v>
      </c>
      <c r="M428" s="81">
        <v>0.2</v>
      </c>
      <c r="N428" s="83">
        <v>3.35</v>
      </c>
      <c r="O428" s="81">
        <v>-0.95</v>
      </c>
      <c r="P428" s="143">
        <v>-0.55000000000000004</v>
      </c>
      <c r="Q428" s="79">
        <f t="shared" si="26"/>
        <v>225.79999999999998</v>
      </c>
      <c r="R428" s="144">
        <v>18.989999999999998</v>
      </c>
      <c r="S428" s="84">
        <f t="shared" si="27"/>
        <v>244.79</v>
      </c>
      <c r="T428" s="82">
        <v>13.81</v>
      </c>
      <c r="U428" s="80">
        <f t="shared" si="25"/>
        <v>258.59999999999997</v>
      </c>
    </row>
    <row r="429" spans="1:21" x14ac:dyDescent="0.2">
      <c r="A429" s="76" t="e">
        <f>+VLOOKUP(B429,#REF!,2,FALSE)</f>
        <v>#REF!</v>
      </c>
      <c r="B429" s="8" t="str">
        <f t="shared" si="24"/>
        <v>1324303N</v>
      </c>
      <c r="C429" s="122" t="s">
        <v>1611</v>
      </c>
      <c r="D429" t="s">
        <v>1612</v>
      </c>
      <c r="E429" s="139">
        <v>44562</v>
      </c>
      <c r="F429" s="149">
        <v>62</v>
      </c>
      <c r="G429" s="142">
        <v>10.48</v>
      </c>
      <c r="H429" s="142">
        <v>134.08000000000001</v>
      </c>
      <c r="I429" s="142">
        <v>53.1</v>
      </c>
      <c r="J429" s="142">
        <v>5.4</v>
      </c>
      <c r="K429" s="81">
        <v>0</v>
      </c>
      <c r="L429" s="81">
        <v>0</v>
      </c>
      <c r="M429" s="81">
        <v>0.48</v>
      </c>
      <c r="N429" s="83">
        <v>3.05</v>
      </c>
      <c r="O429" s="81">
        <v>-1.37</v>
      </c>
      <c r="P429" s="143">
        <v>-0.48</v>
      </c>
      <c r="Q429" s="79">
        <f t="shared" si="26"/>
        <v>204.74</v>
      </c>
      <c r="R429" s="144">
        <v>27.38</v>
      </c>
      <c r="S429" s="84">
        <f t="shared" si="27"/>
        <v>232.12</v>
      </c>
      <c r="T429" s="82">
        <v>12.68</v>
      </c>
      <c r="U429" s="80">
        <f t="shared" si="25"/>
        <v>244.8</v>
      </c>
    </row>
    <row r="430" spans="1:21" x14ac:dyDescent="0.2">
      <c r="A430" s="76" t="e">
        <f>+VLOOKUP(B430,#REF!,2,FALSE)</f>
        <v>#REF!</v>
      </c>
      <c r="B430" s="8" t="str">
        <f t="shared" si="24"/>
        <v>5904322N</v>
      </c>
      <c r="C430" s="122" t="s">
        <v>915</v>
      </c>
      <c r="D430" t="s">
        <v>916</v>
      </c>
      <c r="E430" s="139">
        <v>44562</v>
      </c>
      <c r="F430" s="149">
        <v>150</v>
      </c>
      <c r="G430" s="142">
        <v>21.27</v>
      </c>
      <c r="H430" s="142">
        <v>145.88</v>
      </c>
      <c r="I430" s="142">
        <v>69.63</v>
      </c>
      <c r="J430" s="142">
        <v>3.3</v>
      </c>
      <c r="K430" s="81">
        <v>0</v>
      </c>
      <c r="L430" s="81">
        <v>0</v>
      </c>
      <c r="M430" s="81">
        <v>0</v>
      </c>
      <c r="N430" s="83">
        <v>3.59</v>
      </c>
      <c r="O430" s="81">
        <v>-1.89</v>
      </c>
      <c r="P430" s="143">
        <v>-0.81</v>
      </c>
      <c r="Q430" s="79">
        <f t="shared" si="26"/>
        <v>240.97000000000003</v>
      </c>
      <c r="R430" s="144">
        <v>37.74</v>
      </c>
      <c r="S430" s="84">
        <f t="shared" si="27"/>
        <v>278.71000000000004</v>
      </c>
      <c r="T430" s="82">
        <v>17.7</v>
      </c>
      <c r="U430" s="80">
        <f t="shared" si="25"/>
        <v>296.41000000000003</v>
      </c>
    </row>
    <row r="431" spans="1:21" x14ac:dyDescent="0.2">
      <c r="A431" s="76" t="e">
        <f>+VLOOKUP(B431,#REF!,2,FALSE)</f>
        <v>#REF!</v>
      </c>
      <c r="B431" s="8" t="str">
        <f t="shared" si="24"/>
        <v>4601307N</v>
      </c>
      <c r="C431" s="122" t="s">
        <v>1613</v>
      </c>
      <c r="D431" t="s">
        <v>1614</v>
      </c>
      <c r="E431" s="139">
        <v>44562</v>
      </c>
      <c r="F431" s="149">
        <v>240</v>
      </c>
      <c r="G431" s="142">
        <v>12.56</v>
      </c>
      <c r="H431" s="142">
        <v>135.55000000000001</v>
      </c>
      <c r="I431" s="142">
        <v>51.99</v>
      </c>
      <c r="J431" s="142">
        <v>4.72</v>
      </c>
      <c r="K431" s="81">
        <v>0</v>
      </c>
      <c r="L431" s="81">
        <v>-5.0199999999999996</v>
      </c>
      <c r="M431" s="81">
        <v>2.7</v>
      </c>
      <c r="N431" s="83">
        <v>3.03</v>
      </c>
      <c r="O431" s="81">
        <v>-2.16</v>
      </c>
      <c r="P431" s="143">
        <v>-0.46</v>
      </c>
      <c r="Q431" s="79">
        <f t="shared" si="26"/>
        <v>202.91</v>
      </c>
      <c r="R431" s="144">
        <v>43.26</v>
      </c>
      <c r="S431" s="84">
        <f t="shared" si="27"/>
        <v>246.17</v>
      </c>
      <c r="T431" s="82">
        <v>15.89</v>
      </c>
      <c r="U431" s="80">
        <f t="shared" si="25"/>
        <v>262.06</v>
      </c>
    </row>
    <row r="432" spans="1:21" x14ac:dyDescent="0.2">
      <c r="A432" s="76" t="e">
        <f>+VLOOKUP(B432,#REF!,2,FALSE)</f>
        <v>#REF!</v>
      </c>
      <c r="B432" s="8" t="str">
        <f t="shared" si="24"/>
        <v>7000800N</v>
      </c>
      <c r="C432" s="122" t="s">
        <v>1615</v>
      </c>
      <c r="D432" t="s">
        <v>918</v>
      </c>
      <c r="E432" s="139">
        <v>44562</v>
      </c>
      <c r="F432" s="149">
        <v>366</v>
      </c>
      <c r="G432" s="142">
        <v>15.47</v>
      </c>
      <c r="H432" s="142">
        <v>229.63</v>
      </c>
      <c r="I432" s="142">
        <v>68.31</v>
      </c>
      <c r="J432" s="142">
        <v>2.85</v>
      </c>
      <c r="K432" s="81">
        <v>0</v>
      </c>
      <c r="L432" s="81">
        <v>0</v>
      </c>
      <c r="M432" s="81">
        <v>0.13</v>
      </c>
      <c r="N432" s="83">
        <v>4.7300000000000004</v>
      </c>
      <c r="O432" s="81">
        <v>-3.17</v>
      </c>
      <c r="P432" s="143">
        <v>-0.75</v>
      </c>
      <c r="Q432" s="79">
        <f t="shared" si="26"/>
        <v>317.2</v>
      </c>
      <c r="R432" s="144">
        <v>63.41</v>
      </c>
      <c r="S432" s="84">
        <f t="shared" si="27"/>
        <v>380.61</v>
      </c>
      <c r="T432" s="82">
        <v>21.95</v>
      </c>
      <c r="U432" s="80">
        <f t="shared" si="25"/>
        <v>402.56</v>
      </c>
    </row>
    <row r="433" spans="1:21" x14ac:dyDescent="0.2">
      <c r="A433" s="76" t="e">
        <f>+VLOOKUP(B433,#REF!,2,FALSE)</f>
        <v>#REF!</v>
      </c>
      <c r="B433" s="8" t="str">
        <f t="shared" si="24"/>
        <v>3529301N</v>
      </c>
      <c r="C433" s="122" t="s">
        <v>919</v>
      </c>
      <c r="D433" t="s">
        <v>920</v>
      </c>
      <c r="E433" s="139">
        <v>44562</v>
      </c>
      <c r="F433" s="149">
        <v>120</v>
      </c>
      <c r="G433" s="142">
        <v>16.3</v>
      </c>
      <c r="H433" s="142">
        <v>119.28</v>
      </c>
      <c r="I433" s="142">
        <v>55.56</v>
      </c>
      <c r="J433" s="142">
        <v>1.75</v>
      </c>
      <c r="K433" s="81">
        <v>0</v>
      </c>
      <c r="L433" s="81">
        <v>0</v>
      </c>
      <c r="M433" s="81">
        <v>0</v>
      </c>
      <c r="N433" s="83">
        <v>2.88</v>
      </c>
      <c r="O433" s="81">
        <v>-0.79</v>
      </c>
      <c r="P433" s="143">
        <v>-0.48</v>
      </c>
      <c r="Q433" s="79">
        <f t="shared" si="26"/>
        <v>194.50000000000003</v>
      </c>
      <c r="R433" s="144">
        <v>15.88</v>
      </c>
      <c r="S433" s="84">
        <f t="shared" si="27"/>
        <v>210.38000000000002</v>
      </c>
      <c r="T433" s="82">
        <v>16.16</v>
      </c>
      <c r="U433" s="80">
        <f t="shared" si="25"/>
        <v>226.54000000000002</v>
      </c>
    </row>
    <row r="434" spans="1:21" x14ac:dyDescent="0.2">
      <c r="A434" s="76" t="e">
        <f>+VLOOKUP(B434,#REF!,2,FALSE)</f>
        <v>#REF!</v>
      </c>
      <c r="B434" s="8" t="str">
        <f t="shared" si="24"/>
        <v>3102307N</v>
      </c>
      <c r="C434" s="122" t="s">
        <v>923</v>
      </c>
      <c r="D434" t="s">
        <v>924</v>
      </c>
      <c r="E434" s="139">
        <v>44562</v>
      </c>
      <c r="F434" s="149">
        <v>120</v>
      </c>
      <c r="G434" s="142">
        <v>6.34</v>
      </c>
      <c r="H434" s="142">
        <v>126.11</v>
      </c>
      <c r="I434" s="142">
        <v>60.95</v>
      </c>
      <c r="J434" s="142">
        <v>4.0999999999999996</v>
      </c>
      <c r="K434" s="81">
        <v>0</v>
      </c>
      <c r="L434" s="81">
        <v>0</v>
      </c>
      <c r="M434" s="81">
        <v>2.0499999999999998</v>
      </c>
      <c r="N434" s="83">
        <v>2.98</v>
      </c>
      <c r="O434" s="81">
        <v>-0.48</v>
      </c>
      <c r="P434" s="143">
        <v>-0.48</v>
      </c>
      <c r="Q434" s="79">
        <f t="shared" si="26"/>
        <v>201.57</v>
      </c>
      <c r="R434" s="144">
        <v>9.61</v>
      </c>
      <c r="S434" s="84">
        <f t="shared" si="27"/>
        <v>211.18</v>
      </c>
      <c r="T434" s="82">
        <v>11.84</v>
      </c>
      <c r="U434" s="80">
        <f t="shared" si="25"/>
        <v>223.02</v>
      </c>
    </row>
    <row r="435" spans="1:21" x14ac:dyDescent="0.2">
      <c r="A435" s="76" t="e">
        <f>+VLOOKUP(B435,#REF!,2,FALSE)</f>
        <v>#REF!</v>
      </c>
      <c r="B435" s="8" t="str">
        <f t="shared" si="24"/>
        <v>1404300N</v>
      </c>
      <c r="C435" s="122" t="s">
        <v>925</v>
      </c>
      <c r="D435" t="s">
        <v>926</v>
      </c>
      <c r="E435" s="139">
        <v>44562</v>
      </c>
      <c r="F435" s="149">
        <v>120</v>
      </c>
      <c r="G435" s="142">
        <v>8.83</v>
      </c>
      <c r="H435" s="142">
        <v>97.31</v>
      </c>
      <c r="I435" s="142">
        <v>49.54</v>
      </c>
      <c r="J435" s="142">
        <v>2.71</v>
      </c>
      <c r="K435" s="81">
        <v>0</v>
      </c>
      <c r="L435" s="81">
        <v>0</v>
      </c>
      <c r="M435" s="81">
        <v>0.92</v>
      </c>
      <c r="N435" s="83">
        <v>2.38</v>
      </c>
      <c r="O435" s="81">
        <v>-0.39</v>
      </c>
      <c r="P435" s="143">
        <v>-0.45</v>
      </c>
      <c r="Q435" s="79">
        <f t="shared" si="26"/>
        <v>160.85000000000002</v>
      </c>
      <c r="R435" s="144">
        <v>7.89</v>
      </c>
      <c r="S435" s="84">
        <f t="shared" si="27"/>
        <v>168.74</v>
      </c>
      <c r="T435" s="82">
        <v>16.149999999999999</v>
      </c>
      <c r="U435" s="80">
        <f t="shared" si="25"/>
        <v>184.89000000000001</v>
      </c>
    </row>
    <row r="436" spans="1:21" x14ac:dyDescent="0.2">
      <c r="A436" s="76" t="e">
        <f>+VLOOKUP(B436,#REF!,2,FALSE)</f>
        <v>#REF!</v>
      </c>
      <c r="B436" s="8" t="str">
        <f t="shared" si="24"/>
        <v>7001318N</v>
      </c>
      <c r="C436" s="122" t="s">
        <v>927</v>
      </c>
      <c r="D436" t="s">
        <v>928</v>
      </c>
      <c r="E436" s="139">
        <v>44562</v>
      </c>
      <c r="F436" s="149">
        <v>448</v>
      </c>
      <c r="G436" s="142">
        <v>44.23</v>
      </c>
      <c r="H436" s="142">
        <v>167.39</v>
      </c>
      <c r="I436" s="142">
        <v>68.61</v>
      </c>
      <c r="J436" s="142">
        <v>2.65</v>
      </c>
      <c r="K436" s="81">
        <v>0</v>
      </c>
      <c r="L436" s="81">
        <v>0</v>
      </c>
      <c r="M436" s="81">
        <v>0</v>
      </c>
      <c r="N436" s="83">
        <v>4.2300000000000004</v>
      </c>
      <c r="O436" s="81">
        <v>-0.54</v>
      </c>
      <c r="P436" s="143">
        <v>-0.73</v>
      </c>
      <c r="Q436" s="79">
        <f t="shared" si="26"/>
        <v>285.83999999999992</v>
      </c>
      <c r="R436" s="144">
        <v>10.84</v>
      </c>
      <c r="S436" s="84">
        <f t="shared" si="27"/>
        <v>296.67999999999989</v>
      </c>
      <c r="T436" s="82">
        <v>21.05</v>
      </c>
      <c r="U436" s="80">
        <f t="shared" si="25"/>
        <v>317.7299999999999</v>
      </c>
    </row>
    <row r="437" spans="1:21" x14ac:dyDescent="0.2">
      <c r="A437" s="76" t="e">
        <f>+VLOOKUP(B437,#REF!,2,FALSE)</f>
        <v>#REF!</v>
      </c>
      <c r="B437" s="8" t="str">
        <f t="shared" si="24"/>
        <v>4823000N</v>
      </c>
      <c r="C437" s="122" t="s">
        <v>929</v>
      </c>
      <c r="D437" t="s">
        <v>930</v>
      </c>
      <c r="E437" s="139">
        <v>44562</v>
      </c>
      <c r="F437" s="149">
        <v>120</v>
      </c>
      <c r="G437" s="142">
        <v>6.43</v>
      </c>
      <c r="H437" s="142">
        <v>87.62</v>
      </c>
      <c r="I437" s="142">
        <v>50.04</v>
      </c>
      <c r="J437" s="142">
        <v>3.71</v>
      </c>
      <c r="K437" s="81">
        <v>0</v>
      </c>
      <c r="L437" s="81">
        <v>0</v>
      </c>
      <c r="M437" s="81">
        <v>0.03</v>
      </c>
      <c r="N437" s="83">
        <v>2.21</v>
      </c>
      <c r="O437" s="81">
        <v>-0.46</v>
      </c>
      <c r="P437" s="143">
        <v>-0.51</v>
      </c>
      <c r="Q437" s="79">
        <f t="shared" si="26"/>
        <v>149.07000000000002</v>
      </c>
      <c r="R437" s="144">
        <v>9.23</v>
      </c>
      <c r="S437" s="84">
        <f t="shared" si="27"/>
        <v>158.30000000000001</v>
      </c>
      <c r="T437" s="82">
        <v>11.42</v>
      </c>
      <c r="U437" s="80">
        <f t="shared" si="25"/>
        <v>169.72</v>
      </c>
    </row>
    <row r="438" spans="1:21" x14ac:dyDescent="0.2">
      <c r="A438" s="76" t="e">
        <f>+VLOOKUP(B438,#REF!,2,FALSE)</f>
        <v>#REF!</v>
      </c>
      <c r="B438" s="8" t="str">
        <f t="shared" si="24"/>
        <v>7001806N</v>
      </c>
      <c r="C438" s="122" t="s">
        <v>1443</v>
      </c>
      <c r="D438" t="s">
        <v>1461</v>
      </c>
      <c r="E438" s="139">
        <v>44562</v>
      </c>
      <c r="F438" s="149">
        <v>305</v>
      </c>
      <c r="G438" s="142">
        <v>9.42</v>
      </c>
      <c r="H438" s="142">
        <v>204.4</v>
      </c>
      <c r="I438" s="142">
        <v>67.63</v>
      </c>
      <c r="J438" s="142">
        <v>3.77</v>
      </c>
      <c r="K438" s="81">
        <v>0</v>
      </c>
      <c r="L438" s="81">
        <v>0</v>
      </c>
      <c r="M438" s="81">
        <v>0.43</v>
      </c>
      <c r="N438" s="83">
        <v>4.18</v>
      </c>
      <c r="O438" s="81">
        <v>-1.24</v>
      </c>
      <c r="P438" s="143">
        <v>-0.67</v>
      </c>
      <c r="Q438" s="79">
        <f t="shared" si="26"/>
        <v>287.91999999999996</v>
      </c>
      <c r="R438" s="144">
        <v>24.71</v>
      </c>
      <c r="S438" s="84">
        <f t="shared" si="27"/>
        <v>312.62999999999994</v>
      </c>
      <c r="T438" s="82">
        <v>16.350000000000001</v>
      </c>
      <c r="U438" s="80">
        <f t="shared" si="25"/>
        <v>328.97999999999996</v>
      </c>
    </row>
    <row r="439" spans="1:21" x14ac:dyDescent="0.2">
      <c r="A439" s="76" t="e">
        <f>+VLOOKUP(B439,#REF!,2,FALSE)</f>
        <v>#REF!</v>
      </c>
      <c r="B439" s="8" t="str">
        <f t="shared" si="24"/>
        <v>7004304N</v>
      </c>
      <c r="C439" s="122" t="s">
        <v>931</v>
      </c>
      <c r="D439" t="s">
        <v>932</v>
      </c>
      <c r="E439" s="139">
        <v>44562</v>
      </c>
      <c r="F439" s="149">
        <v>304</v>
      </c>
      <c r="G439" s="142">
        <v>14.48</v>
      </c>
      <c r="H439" s="142">
        <v>191.28</v>
      </c>
      <c r="I439" s="142">
        <v>72.819999999999993</v>
      </c>
      <c r="J439" s="142">
        <v>4.5599999999999996</v>
      </c>
      <c r="K439" s="81">
        <v>0</v>
      </c>
      <c r="L439" s="81">
        <v>0</v>
      </c>
      <c r="M439" s="81">
        <v>0</v>
      </c>
      <c r="N439" s="83">
        <v>4.24</v>
      </c>
      <c r="O439" s="81">
        <v>-1.71</v>
      </c>
      <c r="P439" s="143">
        <v>-0.88</v>
      </c>
      <c r="Q439" s="79">
        <f t="shared" si="26"/>
        <v>284.79000000000002</v>
      </c>
      <c r="R439" s="144">
        <v>34.130000000000003</v>
      </c>
      <c r="S439" s="84">
        <f t="shared" si="27"/>
        <v>318.92</v>
      </c>
      <c r="T439" s="82">
        <v>22.45</v>
      </c>
      <c r="U439" s="80">
        <f t="shared" si="25"/>
        <v>341.37</v>
      </c>
    </row>
    <row r="440" spans="1:21" x14ac:dyDescent="0.2">
      <c r="A440" s="76" t="e">
        <f>+VLOOKUP(B440,#REF!,2,FALSE)</f>
        <v>#REF!</v>
      </c>
      <c r="B440" s="8" t="str">
        <f t="shared" si="24"/>
        <v>7001801N</v>
      </c>
      <c r="C440" s="122" t="s">
        <v>1411</v>
      </c>
      <c r="D440" t="s">
        <v>1412</v>
      </c>
      <c r="E440" s="139">
        <v>44562</v>
      </c>
      <c r="F440" s="149">
        <v>360</v>
      </c>
      <c r="G440" s="142">
        <v>38.28</v>
      </c>
      <c r="H440" s="142">
        <v>236.21</v>
      </c>
      <c r="I440" s="142">
        <v>68.680000000000007</v>
      </c>
      <c r="J440" s="142">
        <v>2.33</v>
      </c>
      <c r="K440" s="81">
        <v>0</v>
      </c>
      <c r="L440" s="81">
        <v>0</v>
      </c>
      <c r="M440" s="81">
        <v>0.21</v>
      </c>
      <c r="N440" s="83">
        <v>5.18</v>
      </c>
      <c r="O440" s="81">
        <v>-2.71</v>
      </c>
      <c r="P440" s="143">
        <v>-0.81</v>
      </c>
      <c r="Q440" s="79">
        <f t="shared" si="26"/>
        <v>347.37</v>
      </c>
      <c r="R440" s="144">
        <v>54.27</v>
      </c>
      <c r="S440" s="84">
        <f t="shared" si="27"/>
        <v>401.64</v>
      </c>
      <c r="T440" s="82">
        <v>22.13</v>
      </c>
      <c r="U440" s="80">
        <f t="shared" si="25"/>
        <v>423.77</v>
      </c>
    </row>
    <row r="441" spans="1:21" x14ac:dyDescent="0.2">
      <c r="A441" s="76" t="e">
        <f>+VLOOKUP(B441,#REF!,2,FALSE)</f>
        <v>#REF!</v>
      </c>
      <c r="B441" s="8" t="str">
        <f t="shared" si="24"/>
        <v>1474301N</v>
      </c>
      <c r="C441" s="122" t="s">
        <v>935</v>
      </c>
      <c r="D441" t="s">
        <v>936</v>
      </c>
      <c r="E441" s="139">
        <v>44562</v>
      </c>
      <c r="F441" s="149">
        <v>160</v>
      </c>
      <c r="G441" s="142">
        <v>8.7899999999999991</v>
      </c>
      <c r="H441" s="142">
        <v>145.36000000000001</v>
      </c>
      <c r="I441" s="142">
        <v>50.47</v>
      </c>
      <c r="J441" s="142">
        <v>4.9400000000000004</v>
      </c>
      <c r="K441" s="81">
        <v>0</v>
      </c>
      <c r="L441" s="81">
        <v>0</v>
      </c>
      <c r="M441" s="81">
        <v>2.0099999999999998</v>
      </c>
      <c r="N441" s="83">
        <v>3.17</v>
      </c>
      <c r="O441" s="81">
        <v>-0.87</v>
      </c>
      <c r="P441" s="143">
        <v>-0.55000000000000004</v>
      </c>
      <c r="Q441" s="79">
        <f t="shared" si="26"/>
        <v>213.31999999999996</v>
      </c>
      <c r="R441" s="144">
        <v>17.45</v>
      </c>
      <c r="S441" s="84">
        <f t="shared" si="27"/>
        <v>230.76999999999995</v>
      </c>
      <c r="T441" s="82">
        <v>14.73</v>
      </c>
      <c r="U441" s="80">
        <f t="shared" si="25"/>
        <v>245.49999999999994</v>
      </c>
    </row>
    <row r="442" spans="1:21" x14ac:dyDescent="0.2">
      <c r="A442" s="76" t="e">
        <f>+VLOOKUP(B442,#REF!,2,FALSE)</f>
        <v>#REF!</v>
      </c>
      <c r="B442" s="8" t="str">
        <f t="shared" si="24"/>
        <v>3702312N</v>
      </c>
      <c r="C442" s="122" t="s">
        <v>937</v>
      </c>
      <c r="D442" t="s">
        <v>938</v>
      </c>
      <c r="E442" s="139">
        <v>44562</v>
      </c>
      <c r="F442" s="149">
        <v>120</v>
      </c>
      <c r="G442" s="142">
        <v>12.92</v>
      </c>
      <c r="H442" s="142">
        <v>103.7</v>
      </c>
      <c r="I442" s="142">
        <v>50.67</v>
      </c>
      <c r="J442" s="142">
        <v>6.99</v>
      </c>
      <c r="K442" s="81">
        <v>0</v>
      </c>
      <c r="L442" s="81">
        <v>0</v>
      </c>
      <c r="M442" s="81">
        <v>0.43</v>
      </c>
      <c r="N442" s="83">
        <v>2.61</v>
      </c>
      <c r="O442" s="81">
        <v>-0.78</v>
      </c>
      <c r="P442" s="143">
        <v>-0.59</v>
      </c>
      <c r="Q442" s="79">
        <f t="shared" si="26"/>
        <v>175.95000000000005</v>
      </c>
      <c r="R442" s="144">
        <v>15.64</v>
      </c>
      <c r="S442" s="84">
        <f t="shared" si="27"/>
        <v>191.59000000000003</v>
      </c>
      <c r="T442" s="82">
        <v>15.02</v>
      </c>
      <c r="U442" s="80">
        <f t="shared" si="25"/>
        <v>206.61000000000004</v>
      </c>
    </row>
    <row r="443" spans="1:21" x14ac:dyDescent="0.2">
      <c r="A443" s="76" t="e">
        <f>+VLOOKUP(B443,#REF!,2,FALSE)</f>
        <v>#REF!</v>
      </c>
      <c r="B443" s="8" t="str">
        <f t="shared" si="24"/>
        <v>4921303N</v>
      </c>
      <c r="C443" s="122" t="s">
        <v>939</v>
      </c>
      <c r="D443" t="s">
        <v>940</v>
      </c>
      <c r="E443" s="139">
        <v>44562</v>
      </c>
      <c r="F443" s="149">
        <v>120</v>
      </c>
      <c r="G443" s="142">
        <v>9.8000000000000007</v>
      </c>
      <c r="H443" s="142">
        <v>105.88</v>
      </c>
      <c r="I443" s="142">
        <v>49.74</v>
      </c>
      <c r="J443" s="142">
        <v>2.25</v>
      </c>
      <c r="K443" s="81">
        <v>0</v>
      </c>
      <c r="L443" s="81">
        <v>0</v>
      </c>
      <c r="M443" s="81">
        <v>2.56</v>
      </c>
      <c r="N443" s="83">
        <v>2.5499999999999998</v>
      </c>
      <c r="O443" s="81">
        <v>-1.48</v>
      </c>
      <c r="P443" s="143">
        <v>-0.42</v>
      </c>
      <c r="Q443" s="79">
        <f t="shared" si="26"/>
        <v>170.88000000000002</v>
      </c>
      <c r="R443" s="144">
        <v>29.62</v>
      </c>
      <c r="S443" s="84">
        <f t="shared" si="27"/>
        <v>200.50000000000003</v>
      </c>
      <c r="T443" s="82">
        <v>12.22</v>
      </c>
      <c r="U443" s="80">
        <f t="shared" si="25"/>
        <v>212.72000000000003</v>
      </c>
    </row>
    <row r="444" spans="1:21" x14ac:dyDescent="0.2">
      <c r="A444" s="76" t="e">
        <f>+VLOOKUP(B444,#REF!,2,FALSE)</f>
        <v>#REF!</v>
      </c>
      <c r="B444" s="8" t="str">
        <f t="shared" si="24"/>
        <v>4552300N</v>
      </c>
      <c r="C444" s="122" t="s">
        <v>943</v>
      </c>
      <c r="D444" t="s">
        <v>944</v>
      </c>
      <c r="E444" s="139">
        <v>44562</v>
      </c>
      <c r="F444" s="149">
        <v>120</v>
      </c>
      <c r="G444" s="142">
        <v>8.8800000000000008</v>
      </c>
      <c r="H444" s="142">
        <v>133.72</v>
      </c>
      <c r="I444" s="142">
        <v>54.4</v>
      </c>
      <c r="J444" s="142">
        <v>5.46</v>
      </c>
      <c r="K444" s="81">
        <v>0</v>
      </c>
      <c r="L444" s="81">
        <v>0</v>
      </c>
      <c r="M444" s="81">
        <v>0.36</v>
      </c>
      <c r="N444" s="83">
        <v>3.04</v>
      </c>
      <c r="O444" s="81">
        <v>-1.1499999999999999</v>
      </c>
      <c r="P444" s="143">
        <v>-0.49</v>
      </c>
      <c r="Q444" s="79">
        <f t="shared" si="26"/>
        <v>204.22</v>
      </c>
      <c r="R444" s="144">
        <v>23.01</v>
      </c>
      <c r="S444" s="84">
        <f t="shared" si="27"/>
        <v>227.23</v>
      </c>
      <c r="T444" s="82">
        <v>17.68</v>
      </c>
      <c r="U444" s="80">
        <f t="shared" si="25"/>
        <v>244.91</v>
      </c>
    </row>
    <row r="445" spans="1:21" x14ac:dyDescent="0.2">
      <c r="A445" s="76" t="e">
        <f>+VLOOKUP(B445,#REF!,2,FALSE)</f>
        <v>#REF!</v>
      </c>
      <c r="B445" s="8" t="str">
        <f t="shared" si="24"/>
        <v>0153302N</v>
      </c>
      <c r="C445" s="122" t="s">
        <v>40</v>
      </c>
      <c r="D445" t="s">
        <v>1690</v>
      </c>
      <c r="E445" s="139">
        <v>44562</v>
      </c>
      <c r="F445" s="149">
        <v>250</v>
      </c>
      <c r="G445" s="142">
        <v>12.66</v>
      </c>
      <c r="H445" s="142">
        <v>135.82</v>
      </c>
      <c r="I445" s="142">
        <v>60.36</v>
      </c>
      <c r="J445" s="142">
        <v>4.1500000000000004</v>
      </c>
      <c r="K445" s="81">
        <v>0</v>
      </c>
      <c r="L445" s="81">
        <v>0</v>
      </c>
      <c r="M445" s="81">
        <v>0.06</v>
      </c>
      <c r="N445" s="83">
        <v>3.19</v>
      </c>
      <c r="O445" s="81">
        <v>-4.2699999999999996</v>
      </c>
      <c r="P445" s="143">
        <v>-0.59</v>
      </c>
      <c r="Q445" s="79">
        <f t="shared" si="26"/>
        <v>211.37999999999997</v>
      </c>
      <c r="R445" s="144">
        <v>85.37</v>
      </c>
      <c r="S445" s="84">
        <f t="shared" si="27"/>
        <v>296.75</v>
      </c>
      <c r="T445" s="82">
        <v>19.41</v>
      </c>
      <c r="U445" s="80">
        <f t="shared" si="25"/>
        <v>316.16000000000003</v>
      </c>
    </row>
    <row r="446" spans="1:21" x14ac:dyDescent="0.2">
      <c r="A446" s="76" t="e">
        <f>+VLOOKUP(B446,#REF!,2,FALSE)</f>
        <v>#REF!</v>
      </c>
      <c r="B446" s="8" t="str">
        <f t="shared" si="24"/>
        <v>7001362N</v>
      </c>
      <c r="C446" s="122" t="s">
        <v>945</v>
      </c>
      <c r="D446" t="s">
        <v>946</v>
      </c>
      <c r="E446" s="139">
        <v>44562</v>
      </c>
      <c r="F446" s="149">
        <v>200</v>
      </c>
      <c r="G446" s="142">
        <v>8.1</v>
      </c>
      <c r="H446" s="142">
        <v>209.79</v>
      </c>
      <c r="I446" s="142">
        <v>59.27</v>
      </c>
      <c r="J446" s="142">
        <v>2.83</v>
      </c>
      <c r="K446" s="81">
        <v>0</v>
      </c>
      <c r="L446" s="81">
        <v>0</v>
      </c>
      <c r="M446" s="81">
        <v>5.67</v>
      </c>
      <c r="N446" s="83">
        <v>4.28</v>
      </c>
      <c r="O446" s="81">
        <v>-1.67</v>
      </c>
      <c r="P446" s="143">
        <v>-0.64</v>
      </c>
      <c r="Q446" s="79">
        <f t="shared" si="26"/>
        <v>287.62999999999994</v>
      </c>
      <c r="R446" s="144">
        <v>33.35</v>
      </c>
      <c r="S446" s="84">
        <f t="shared" si="27"/>
        <v>320.97999999999996</v>
      </c>
      <c r="T446" s="82">
        <v>16.170000000000002</v>
      </c>
      <c r="U446" s="80">
        <f t="shared" si="25"/>
        <v>337.15</v>
      </c>
    </row>
    <row r="447" spans="1:21" x14ac:dyDescent="0.2">
      <c r="A447" s="76" t="e">
        <f>+VLOOKUP(B447,#REF!,2,FALSE)</f>
        <v>#REF!</v>
      </c>
      <c r="B447" s="8" t="str">
        <f t="shared" si="24"/>
        <v>7001399N</v>
      </c>
      <c r="C447" s="122" t="s">
        <v>1413</v>
      </c>
      <c r="D447" t="s">
        <v>1414</v>
      </c>
      <c r="E447" s="139">
        <v>44562</v>
      </c>
      <c r="F447" s="149">
        <v>320</v>
      </c>
      <c r="G447" s="142">
        <v>6.96</v>
      </c>
      <c r="H447" s="142">
        <v>201.12</v>
      </c>
      <c r="I447" s="142">
        <v>65.930000000000007</v>
      </c>
      <c r="J447" s="142">
        <v>1.21</v>
      </c>
      <c r="K447" s="81">
        <v>0</v>
      </c>
      <c r="L447" s="81">
        <v>0</v>
      </c>
      <c r="M447" s="81">
        <v>0.35</v>
      </c>
      <c r="N447" s="83">
        <v>4.12</v>
      </c>
      <c r="O447" s="81">
        <v>-0.79</v>
      </c>
      <c r="P447" s="143">
        <v>-0.69</v>
      </c>
      <c r="Q447" s="79">
        <f t="shared" si="26"/>
        <v>278.20999999999998</v>
      </c>
      <c r="R447" s="144">
        <v>15.7</v>
      </c>
      <c r="S447" s="84">
        <f t="shared" si="27"/>
        <v>293.90999999999997</v>
      </c>
      <c r="T447" s="82">
        <v>16.82</v>
      </c>
      <c r="U447" s="80">
        <f t="shared" si="25"/>
        <v>310.72999999999996</v>
      </c>
    </row>
    <row r="448" spans="1:21" x14ac:dyDescent="0.2">
      <c r="A448" s="76" t="e">
        <f>+VLOOKUP(B448,#REF!,2,FALSE)</f>
        <v>#REF!</v>
      </c>
      <c r="B448" s="8" t="str">
        <f t="shared" si="24"/>
        <v>7004323N</v>
      </c>
      <c r="C448" s="122" t="s">
        <v>953</v>
      </c>
      <c r="D448" t="s">
        <v>954</v>
      </c>
      <c r="E448" s="139">
        <v>44562</v>
      </c>
      <c r="F448" s="149">
        <v>278</v>
      </c>
      <c r="G448" s="142">
        <v>6.24</v>
      </c>
      <c r="H448" s="142">
        <v>182.33</v>
      </c>
      <c r="I448" s="142">
        <v>60.46</v>
      </c>
      <c r="J448" s="142">
        <v>3.01</v>
      </c>
      <c r="K448" s="81">
        <v>0</v>
      </c>
      <c r="L448" s="81">
        <v>0</v>
      </c>
      <c r="M448" s="81">
        <v>0.1</v>
      </c>
      <c r="N448" s="83">
        <v>3.77</v>
      </c>
      <c r="O448" s="81">
        <v>-0.71</v>
      </c>
      <c r="P448" s="143">
        <v>-0.6</v>
      </c>
      <c r="Q448" s="79">
        <f t="shared" si="26"/>
        <v>254.60000000000002</v>
      </c>
      <c r="R448" s="144">
        <v>14.18</v>
      </c>
      <c r="S448" s="84">
        <f t="shared" si="27"/>
        <v>268.78000000000003</v>
      </c>
      <c r="T448" s="82">
        <v>14.03</v>
      </c>
      <c r="U448" s="80">
        <f t="shared" si="25"/>
        <v>282.81</v>
      </c>
    </row>
    <row r="449" spans="1:21" x14ac:dyDescent="0.2">
      <c r="A449" s="76" t="e">
        <f>+VLOOKUP(B449,#REF!,2,FALSE)</f>
        <v>#REF!</v>
      </c>
      <c r="B449" s="8" t="str">
        <f t="shared" si="24"/>
        <v>7003372N</v>
      </c>
      <c r="C449" s="122" t="s">
        <v>955</v>
      </c>
      <c r="D449" t="s">
        <v>956</v>
      </c>
      <c r="E449" s="139">
        <v>44562</v>
      </c>
      <c r="F449" s="149">
        <v>320</v>
      </c>
      <c r="G449" s="142">
        <v>17.82</v>
      </c>
      <c r="H449" s="142">
        <v>199.59</v>
      </c>
      <c r="I449" s="142">
        <v>67.72</v>
      </c>
      <c r="J449" s="142">
        <v>2.77</v>
      </c>
      <c r="K449" s="81">
        <v>0</v>
      </c>
      <c r="L449" s="81">
        <v>0</v>
      </c>
      <c r="M449" s="81">
        <v>0</v>
      </c>
      <c r="N449" s="83">
        <v>4.3099999999999996</v>
      </c>
      <c r="O449" s="81">
        <v>-1.08</v>
      </c>
      <c r="P449" s="143">
        <v>-0.85</v>
      </c>
      <c r="Q449" s="79">
        <f t="shared" si="26"/>
        <v>290.27999999999997</v>
      </c>
      <c r="R449" s="144">
        <v>21.55</v>
      </c>
      <c r="S449" s="84">
        <f t="shared" si="27"/>
        <v>311.83</v>
      </c>
      <c r="T449" s="82">
        <v>25.4</v>
      </c>
      <c r="U449" s="80">
        <f t="shared" si="25"/>
        <v>337.22999999999996</v>
      </c>
    </row>
    <row r="450" spans="1:21" x14ac:dyDescent="0.2">
      <c r="A450" s="76" t="e">
        <f>+VLOOKUP(B450,#REF!,2,FALSE)</f>
        <v>#REF!</v>
      </c>
      <c r="B450" s="8" t="str">
        <f t="shared" si="24"/>
        <v>5921302N</v>
      </c>
      <c r="C450" s="122" t="s">
        <v>957</v>
      </c>
      <c r="D450" t="s">
        <v>958</v>
      </c>
      <c r="E450" s="139">
        <v>44562</v>
      </c>
      <c r="F450" s="149">
        <v>192</v>
      </c>
      <c r="G450" s="142">
        <v>9.82</v>
      </c>
      <c r="H450" s="142">
        <v>173.83</v>
      </c>
      <c r="I450" s="142">
        <v>59.01</v>
      </c>
      <c r="J450" s="142">
        <v>1.54</v>
      </c>
      <c r="K450" s="81">
        <v>0</v>
      </c>
      <c r="L450" s="81">
        <v>0</v>
      </c>
      <c r="M450" s="81">
        <v>0.13</v>
      </c>
      <c r="N450" s="83">
        <v>3.66</v>
      </c>
      <c r="O450" s="81">
        <v>-1.95</v>
      </c>
      <c r="P450" s="143">
        <v>-0.64</v>
      </c>
      <c r="Q450" s="79">
        <f t="shared" si="26"/>
        <v>245.4</v>
      </c>
      <c r="R450" s="144">
        <v>39.03</v>
      </c>
      <c r="S450" s="84">
        <f t="shared" si="27"/>
        <v>284.43</v>
      </c>
      <c r="T450" s="82">
        <v>18.34</v>
      </c>
      <c r="U450" s="80">
        <f t="shared" si="25"/>
        <v>302.77</v>
      </c>
    </row>
    <row r="451" spans="1:21" x14ac:dyDescent="0.2">
      <c r="A451" s="76" t="e">
        <f>+VLOOKUP(B451,#REF!,2,FALSE)</f>
        <v>#REF!</v>
      </c>
      <c r="B451" s="8" t="str">
        <f t="shared" si="24"/>
        <v>5725305N</v>
      </c>
      <c r="C451" s="122" t="s">
        <v>1616</v>
      </c>
      <c r="D451" t="s">
        <v>1617</v>
      </c>
      <c r="E451" s="139">
        <v>44562</v>
      </c>
      <c r="F451" s="149">
        <v>88</v>
      </c>
      <c r="G451" s="142">
        <v>10.86</v>
      </c>
      <c r="H451" s="142">
        <v>116.67</v>
      </c>
      <c r="I451" s="142">
        <v>50.46</v>
      </c>
      <c r="J451" s="142">
        <v>4.04</v>
      </c>
      <c r="K451" s="81">
        <v>0</v>
      </c>
      <c r="L451" s="81">
        <v>0</v>
      </c>
      <c r="M451" s="81">
        <v>2.61</v>
      </c>
      <c r="N451" s="83">
        <v>2.76</v>
      </c>
      <c r="O451" s="81">
        <v>-0.81</v>
      </c>
      <c r="P451" s="143">
        <v>-0.43</v>
      </c>
      <c r="Q451" s="79">
        <f t="shared" si="26"/>
        <v>186.16</v>
      </c>
      <c r="R451" s="144">
        <v>16.149999999999999</v>
      </c>
      <c r="S451" s="84">
        <f t="shared" si="27"/>
        <v>202.31</v>
      </c>
      <c r="T451" s="82">
        <v>12.89</v>
      </c>
      <c r="U451" s="80">
        <f t="shared" si="25"/>
        <v>215.2</v>
      </c>
    </row>
    <row r="452" spans="1:21" x14ac:dyDescent="0.2">
      <c r="A452" s="76" t="e">
        <f>+VLOOKUP(B452,#REF!,2,FALSE)</f>
        <v>#REF!</v>
      </c>
      <c r="B452" s="8" t="str">
        <f t="shared" si="24"/>
        <v>5157314N</v>
      </c>
      <c r="C452" s="122" t="s">
        <v>959</v>
      </c>
      <c r="D452" t="s">
        <v>960</v>
      </c>
      <c r="E452" s="139">
        <v>44562</v>
      </c>
      <c r="F452" s="149">
        <v>162</v>
      </c>
      <c r="G452" s="142">
        <v>13.84</v>
      </c>
      <c r="H452" s="142">
        <v>204.95</v>
      </c>
      <c r="I452" s="142">
        <v>61.45</v>
      </c>
      <c r="J452" s="142">
        <v>1.86</v>
      </c>
      <c r="K452" s="81">
        <v>0</v>
      </c>
      <c r="L452" s="81">
        <v>0</v>
      </c>
      <c r="M452" s="81">
        <v>0</v>
      </c>
      <c r="N452" s="83">
        <v>4.22</v>
      </c>
      <c r="O452" s="81">
        <v>-1.61</v>
      </c>
      <c r="P452" s="143">
        <v>-0.72</v>
      </c>
      <c r="Q452" s="79">
        <f t="shared" si="26"/>
        <v>283.99</v>
      </c>
      <c r="R452" s="144">
        <v>32.24</v>
      </c>
      <c r="S452" s="84">
        <f t="shared" si="27"/>
        <v>316.23</v>
      </c>
      <c r="T452" s="82">
        <v>18.98</v>
      </c>
      <c r="U452" s="80">
        <f t="shared" si="25"/>
        <v>335.21000000000004</v>
      </c>
    </row>
    <row r="453" spans="1:21" x14ac:dyDescent="0.2">
      <c r="A453" s="76" t="e">
        <f>+VLOOKUP(B453,#REF!,2,FALSE)</f>
        <v>#REF!</v>
      </c>
      <c r="B453" s="8" t="str">
        <f t="shared" si="24"/>
        <v>5828302N</v>
      </c>
      <c r="C453" s="122" t="s">
        <v>1495</v>
      </c>
      <c r="D453" t="s">
        <v>1496</v>
      </c>
      <c r="E453" s="139">
        <v>44562</v>
      </c>
      <c r="F453" s="149">
        <v>125</v>
      </c>
      <c r="G453" s="142">
        <v>8.15</v>
      </c>
      <c r="H453" s="142">
        <v>134.15</v>
      </c>
      <c r="I453" s="142">
        <v>51.59</v>
      </c>
      <c r="J453" s="142">
        <v>5.25</v>
      </c>
      <c r="K453" s="81">
        <v>0</v>
      </c>
      <c r="L453" s="81">
        <v>-4.4800000000000004</v>
      </c>
      <c r="M453" s="81">
        <v>1.64</v>
      </c>
      <c r="N453" s="83">
        <v>3.01</v>
      </c>
      <c r="O453" s="81">
        <v>-1.0900000000000001</v>
      </c>
      <c r="P453" s="143">
        <v>-0.49</v>
      </c>
      <c r="Q453" s="79">
        <f t="shared" si="26"/>
        <v>197.73</v>
      </c>
      <c r="R453" s="144">
        <v>21.73</v>
      </c>
      <c r="S453" s="84">
        <f t="shared" si="27"/>
        <v>219.45999999999998</v>
      </c>
      <c r="T453" s="82">
        <v>11.71</v>
      </c>
      <c r="U453" s="80">
        <f t="shared" si="25"/>
        <v>231.17</v>
      </c>
    </row>
    <row r="454" spans="1:21" x14ac:dyDescent="0.2">
      <c r="A454" s="76" t="e">
        <f>+VLOOKUP(B454,#REF!,2,FALSE)</f>
        <v>#REF!</v>
      </c>
      <c r="B454" s="8" t="str">
        <f t="shared" ref="B454:B517" si="28">LEFT(C454,7)&amp;"N"</f>
        <v>6120000N</v>
      </c>
      <c r="C454" s="122" t="s">
        <v>961</v>
      </c>
      <c r="D454" t="s">
        <v>962</v>
      </c>
      <c r="E454" s="139">
        <v>44562</v>
      </c>
      <c r="F454" s="149">
        <v>151</v>
      </c>
      <c r="G454" s="142">
        <v>7.47</v>
      </c>
      <c r="H454" s="142">
        <v>108.35</v>
      </c>
      <c r="I454" s="142">
        <v>52.8</v>
      </c>
      <c r="J454" s="142">
        <v>3.9</v>
      </c>
      <c r="K454" s="81">
        <v>0</v>
      </c>
      <c r="L454" s="81">
        <v>0</v>
      </c>
      <c r="M454" s="81">
        <v>0.39</v>
      </c>
      <c r="N454" s="83">
        <v>2.59</v>
      </c>
      <c r="O454" s="81">
        <v>-0.8</v>
      </c>
      <c r="P454" s="143">
        <v>-0.41</v>
      </c>
      <c r="Q454" s="79">
        <f t="shared" si="26"/>
        <v>174.29</v>
      </c>
      <c r="R454" s="144">
        <v>15.96</v>
      </c>
      <c r="S454" s="84">
        <f t="shared" si="27"/>
        <v>190.25</v>
      </c>
      <c r="T454" s="82">
        <v>12.46</v>
      </c>
      <c r="U454" s="80">
        <f t="shared" si="25"/>
        <v>202.71</v>
      </c>
    </row>
    <row r="455" spans="1:21" x14ac:dyDescent="0.2">
      <c r="A455" s="76" t="e">
        <f>+VLOOKUP(B455,#REF!,2,FALSE)</f>
        <v>#REF!</v>
      </c>
      <c r="B455" s="8" t="str">
        <f t="shared" si="28"/>
        <v>2904302N</v>
      </c>
      <c r="C455" s="122" t="s">
        <v>1415</v>
      </c>
      <c r="D455" t="s">
        <v>1416</v>
      </c>
      <c r="E455" s="139">
        <v>44562</v>
      </c>
      <c r="F455" s="149">
        <v>100</v>
      </c>
      <c r="G455" s="142">
        <v>17.38</v>
      </c>
      <c r="H455" s="142">
        <v>196.86</v>
      </c>
      <c r="I455" s="142">
        <v>59.71</v>
      </c>
      <c r="J455" s="142">
        <v>5.27</v>
      </c>
      <c r="K455" s="81">
        <v>0</v>
      </c>
      <c r="L455" s="81">
        <v>-6.52</v>
      </c>
      <c r="M455" s="81">
        <v>0.22</v>
      </c>
      <c r="N455" s="83">
        <v>4.17</v>
      </c>
      <c r="O455" s="81">
        <v>-2.27</v>
      </c>
      <c r="P455" s="143">
        <v>-0.71</v>
      </c>
      <c r="Q455" s="79">
        <f t="shared" si="26"/>
        <v>274.11000000000007</v>
      </c>
      <c r="R455" s="144">
        <v>45.43</v>
      </c>
      <c r="S455" s="84">
        <f t="shared" si="27"/>
        <v>319.54000000000008</v>
      </c>
      <c r="T455" s="82">
        <v>15.36</v>
      </c>
      <c r="U455" s="80">
        <f t="shared" si="25"/>
        <v>334.90000000000009</v>
      </c>
    </row>
    <row r="456" spans="1:21" x14ac:dyDescent="0.2">
      <c r="A456" s="76" t="e">
        <f>+VLOOKUP(B456,#REF!,2,FALSE)</f>
        <v>#REF!</v>
      </c>
      <c r="B456" s="8" t="str">
        <f t="shared" si="28"/>
        <v>7000384N</v>
      </c>
      <c r="C456" s="122" t="s">
        <v>967</v>
      </c>
      <c r="D456" t="s">
        <v>968</v>
      </c>
      <c r="E456" s="139">
        <v>44562</v>
      </c>
      <c r="F456" s="149">
        <v>240</v>
      </c>
      <c r="G456" s="142">
        <v>7.64</v>
      </c>
      <c r="H456" s="142">
        <v>225.82</v>
      </c>
      <c r="I456" s="142">
        <v>58.49</v>
      </c>
      <c r="J456" s="142">
        <v>3.8</v>
      </c>
      <c r="K456" s="81">
        <v>0</v>
      </c>
      <c r="L456" s="81">
        <v>0</v>
      </c>
      <c r="M456" s="81">
        <v>4.32</v>
      </c>
      <c r="N456" s="83">
        <v>4.49</v>
      </c>
      <c r="O456" s="81">
        <v>-2.54</v>
      </c>
      <c r="P456" s="143">
        <v>-0.77</v>
      </c>
      <c r="Q456" s="79">
        <f t="shared" si="26"/>
        <v>301.25</v>
      </c>
      <c r="R456" s="144">
        <v>50.75</v>
      </c>
      <c r="S456" s="84">
        <f t="shared" si="27"/>
        <v>352</v>
      </c>
      <c r="T456" s="82">
        <v>22.81</v>
      </c>
      <c r="U456" s="80">
        <f t="shared" ref="U456:U519" si="29">+S456+T456</f>
        <v>374.81</v>
      </c>
    </row>
    <row r="457" spans="1:21" x14ac:dyDescent="0.2">
      <c r="A457" s="76" t="e">
        <f>+VLOOKUP(B457,#REF!,2,FALSE)</f>
        <v>#REF!</v>
      </c>
      <c r="B457" s="8" t="str">
        <f t="shared" si="28"/>
        <v>5910301N</v>
      </c>
      <c r="C457" s="122" t="s">
        <v>969</v>
      </c>
      <c r="D457" t="s">
        <v>970</v>
      </c>
      <c r="E457" s="139">
        <v>44562</v>
      </c>
      <c r="F457" s="149">
        <v>121</v>
      </c>
      <c r="G457" s="142">
        <v>7.73</v>
      </c>
      <c r="H457" s="142">
        <v>264.47000000000003</v>
      </c>
      <c r="I457" s="142">
        <v>58.73</v>
      </c>
      <c r="J457" s="142">
        <v>0.97</v>
      </c>
      <c r="K457" s="81">
        <v>0</v>
      </c>
      <c r="L457" s="81">
        <v>0</v>
      </c>
      <c r="M457" s="81">
        <v>3.13</v>
      </c>
      <c r="N457" s="83">
        <v>5.01</v>
      </c>
      <c r="O457" s="81">
        <v>-1.55</v>
      </c>
      <c r="P457" s="143">
        <v>-0.74</v>
      </c>
      <c r="Q457" s="79">
        <f t="shared" si="26"/>
        <v>337.75000000000006</v>
      </c>
      <c r="R457" s="144">
        <v>30.92</v>
      </c>
      <c r="S457" s="84">
        <f t="shared" ref="S457:S520" si="30">SUM(Q457:R457)</f>
        <v>368.67000000000007</v>
      </c>
      <c r="T457" s="82">
        <v>19.760000000000002</v>
      </c>
      <c r="U457" s="80">
        <f t="shared" si="29"/>
        <v>388.43000000000006</v>
      </c>
    </row>
    <row r="458" spans="1:21" x14ac:dyDescent="0.2">
      <c r="A458" s="76" t="e">
        <f>+VLOOKUP(B458,#REF!,2,FALSE)</f>
        <v>#REF!</v>
      </c>
      <c r="B458" s="8" t="str">
        <f t="shared" si="28"/>
        <v>7001384N</v>
      </c>
      <c r="C458" s="122" t="s">
        <v>971</v>
      </c>
      <c r="D458" t="s">
        <v>972</v>
      </c>
      <c r="E458" s="139">
        <v>44562</v>
      </c>
      <c r="F458" s="149">
        <v>188</v>
      </c>
      <c r="G458" s="142">
        <v>9.2100000000000009</v>
      </c>
      <c r="H458" s="142">
        <v>222.74</v>
      </c>
      <c r="I458" s="142">
        <v>59.69</v>
      </c>
      <c r="J458" s="142">
        <v>1.7</v>
      </c>
      <c r="K458" s="81">
        <v>0</v>
      </c>
      <c r="L458" s="81">
        <v>-7.59</v>
      </c>
      <c r="M458" s="81">
        <v>1.32</v>
      </c>
      <c r="N458" s="83">
        <v>4.42</v>
      </c>
      <c r="O458" s="81">
        <v>-4.28</v>
      </c>
      <c r="P458" s="143">
        <v>-0.82</v>
      </c>
      <c r="Q458" s="79">
        <f t="shared" ref="Q458:Q521" si="31">SUM(G458:P458)</f>
        <v>286.39000000000004</v>
      </c>
      <c r="R458" s="144">
        <v>85.55</v>
      </c>
      <c r="S458" s="84">
        <f t="shared" si="30"/>
        <v>371.94000000000005</v>
      </c>
      <c r="T458" s="82">
        <v>21.78</v>
      </c>
      <c r="U458" s="80">
        <f t="shared" si="29"/>
        <v>393.72</v>
      </c>
    </row>
    <row r="459" spans="1:21" x14ac:dyDescent="0.2">
      <c r="A459" s="76" t="e">
        <f>+VLOOKUP(B459,#REF!,2,FALSE)</f>
        <v>#REF!</v>
      </c>
      <c r="B459" s="8" t="str">
        <f t="shared" si="28"/>
        <v>2757300N</v>
      </c>
      <c r="C459" s="122" t="s">
        <v>973</v>
      </c>
      <c r="D459" t="s">
        <v>974</v>
      </c>
      <c r="E459" s="139">
        <v>44562</v>
      </c>
      <c r="F459" s="149">
        <v>376</v>
      </c>
      <c r="G459" s="142">
        <v>14.81</v>
      </c>
      <c r="H459" s="142">
        <v>133.12</v>
      </c>
      <c r="I459" s="142">
        <v>60.42</v>
      </c>
      <c r="J459" s="142">
        <v>2.52</v>
      </c>
      <c r="K459" s="81">
        <v>0</v>
      </c>
      <c r="L459" s="81">
        <v>0</v>
      </c>
      <c r="M459" s="81">
        <v>0.28999999999999998</v>
      </c>
      <c r="N459" s="83">
        <v>3.17</v>
      </c>
      <c r="O459" s="81">
        <v>-1.88</v>
      </c>
      <c r="P459" s="143">
        <v>-0.59</v>
      </c>
      <c r="Q459" s="79">
        <f t="shared" si="31"/>
        <v>211.86</v>
      </c>
      <c r="R459" s="144">
        <v>37.619999999999997</v>
      </c>
      <c r="S459" s="84">
        <f t="shared" si="30"/>
        <v>249.48000000000002</v>
      </c>
      <c r="T459" s="82">
        <v>17.77</v>
      </c>
      <c r="U459" s="80">
        <f t="shared" si="29"/>
        <v>267.25</v>
      </c>
    </row>
    <row r="460" spans="1:21" x14ac:dyDescent="0.2">
      <c r="A460" s="76" t="e">
        <f>+VLOOKUP(B460,#REF!,2,FALSE)</f>
        <v>#REF!</v>
      </c>
      <c r="B460" s="8" t="str">
        <f t="shared" si="28"/>
        <v>2757301N</v>
      </c>
      <c r="C460" s="122" t="s">
        <v>975</v>
      </c>
      <c r="D460" t="s">
        <v>976</v>
      </c>
      <c r="E460" s="139">
        <v>44562</v>
      </c>
      <c r="F460" s="149">
        <v>72</v>
      </c>
      <c r="G460" s="142">
        <v>13.57</v>
      </c>
      <c r="H460" s="142">
        <v>131.85</v>
      </c>
      <c r="I460" s="142">
        <v>55.25</v>
      </c>
      <c r="J460" s="142">
        <v>1.2</v>
      </c>
      <c r="K460" s="81">
        <v>0</v>
      </c>
      <c r="L460" s="81">
        <v>0</v>
      </c>
      <c r="M460" s="81">
        <v>0.03</v>
      </c>
      <c r="N460" s="83">
        <v>3.02</v>
      </c>
      <c r="O460" s="81">
        <v>-2.9</v>
      </c>
      <c r="P460" s="143">
        <v>-0.96</v>
      </c>
      <c r="Q460" s="79">
        <f t="shared" si="31"/>
        <v>201.05999999999997</v>
      </c>
      <c r="R460" s="144">
        <v>58.06</v>
      </c>
      <c r="S460" s="84">
        <f t="shared" si="30"/>
        <v>259.12</v>
      </c>
      <c r="T460" s="82">
        <v>25.31</v>
      </c>
      <c r="U460" s="80">
        <f t="shared" si="29"/>
        <v>284.43</v>
      </c>
    </row>
    <row r="461" spans="1:21" x14ac:dyDescent="0.2">
      <c r="A461" s="76" t="e">
        <f>+VLOOKUP(B461,#REF!,2,FALSE)</f>
        <v>#REF!</v>
      </c>
      <c r="B461" s="8" t="str">
        <f t="shared" si="28"/>
        <v>5925300N</v>
      </c>
      <c r="C461" s="122" t="s">
        <v>979</v>
      </c>
      <c r="D461" t="s">
        <v>980</v>
      </c>
      <c r="E461" s="139">
        <v>44562</v>
      </c>
      <c r="F461" s="149">
        <v>304</v>
      </c>
      <c r="G461" s="142">
        <v>11.09</v>
      </c>
      <c r="H461" s="142">
        <v>161.63999999999999</v>
      </c>
      <c r="I461" s="142">
        <v>69.099999999999994</v>
      </c>
      <c r="J461" s="142">
        <v>1.67</v>
      </c>
      <c r="K461" s="81">
        <v>0</v>
      </c>
      <c r="L461" s="81">
        <v>0</v>
      </c>
      <c r="M461" s="81">
        <v>0</v>
      </c>
      <c r="N461" s="83">
        <v>3.64</v>
      </c>
      <c r="O461" s="81">
        <v>-2.78</v>
      </c>
      <c r="P461" s="143">
        <v>-0.87</v>
      </c>
      <c r="Q461" s="79">
        <f t="shared" si="31"/>
        <v>243.48999999999995</v>
      </c>
      <c r="R461" s="144">
        <v>55.65</v>
      </c>
      <c r="S461" s="84">
        <f t="shared" si="30"/>
        <v>299.13999999999993</v>
      </c>
      <c r="T461" s="82">
        <v>21.68</v>
      </c>
      <c r="U461" s="80">
        <f t="shared" si="29"/>
        <v>320.81999999999994</v>
      </c>
    </row>
    <row r="462" spans="1:21" x14ac:dyDescent="0.2">
      <c r="A462" s="76" t="e">
        <f>+VLOOKUP(B462,#REF!,2,FALSE)</f>
        <v>#REF!</v>
      </c>
      <c r="B462" s="8" t="str">
        <f t="shared" si="28"/>
        <v>3301321N</v>
      </c>
      <c r="C462" s="122" t="s">
        <v>981</v>
      </c>
      <c r="D462" t="s">
        <v>982</v>
      </c>
      <c r="E462" s="139">
        <v>44562</v>
      </c>
      <c r="F462" s="149">
        <v>284</v>
      </c>
      <c r="G462" s="142">
        <v>16.690000000000001</v>
      </c>
      <c r="H462" s="142">
        <v>123.68</v>
      </c>
      <c r="I462" s="142">
        <v>52.71</v>
      </c>
      <c r="J462" s="142">
        <v>3.05</v>
      </c>
      <c r="K462" s="81">
        <v>0</v>
      </c>
      <c r="L462" s="81">
        <v>0</v>
      </c>
      <c r="M462" s="81">
        <v>1.78</v>
      </c>
      <c r="N462" s="83">
        <v>2.96</v>
      </c>
      <c r="O462" s="81">
        <v>-0.63</v>
      </c>
      <c r="P462" s="143">
        <v>-0.49</v>
      </c>
      <c r="Q462" s="79">
        <f t="shared" si="31"/>
        <v>199.75000000000003</v>
      </c>
      <c r="R462" s="144">
        <v>12.65</v>
      </c>
      <c r="S462" s="84">
        <f t="shared" si="30"/>
        <v>212.40000000000003</v>
      </c>
      <c r="T462" s="82">
        <v>15.07</v>
      </c>
      <c r="U462" s="80">
        <f t="shared" si="29"/>
        <v>227.47000000000003</v>
      </c>
    </row>
    <row r="463" spans="1:21" x14ac:dyDescent="0.2">
      <c r="A463" s="76" t="e">
        <f>+VLOOKUP(B463,#REF!,2,FALSE)</f>
        <v>#REF!</v>
      </c>
      <c r="B463" s="8" t="str">
        <f t="shared" si="28"/>
        <v>1401324N</v>
      </c>
      <c r="C463" s="122" t="s">
        <v>983</v>
      </c>
      <c r="D463" t="s">
        <v>984</v>
      </c>
      <c r="E463" s="139">
        <v>44562</v>
      </c>
      <c r="F463" s="149">
        <v>80</v>
      </c>
      <c r="G463" s="142">
        <v>23.41</v>
      </c>
      <c r="H463" s="142">
        <v>109.31</v>
      </c>
      <c r="I463" s="142">
        <v>59.25</v>
      </c>
      <c r="J463" s="142">
        <v>4.9800000000000004</v>
      </c>
      <c r="K463" s="81">
        <v>0</v>
      </c>
      <c r="L463" s="81">
        <v>0</v>
      </c>
      <c r="M463" s="81">
        <v>0.06</v>
      </c>
      <c r="N463" s="83">
        <v>2.94</v>
      </c>
      <c r="O463" s="81">
        <v>-1.18</v>
      </c>
      <c r="P463" s="143">
        <v>-0.68</v>
      </c>
      <c r="Q463" s="79">
        <f t="shared" si="31"/>
        <v>198.08999999999997</v>
      </c>
      <c r="R463" s="144">
        <v>23.58</v>
      </c>
      <c r="S463" s="84">
        <f t="shared" si="30"/>
        <v>221.66999999999996</v>
      </c>
      <c r="T463" s="82">
        <v>12.78</v>
      </c>
      <c r="U463" s="80">
        <f t="shared" si="29"/>
        <v>234.44999999999996</v>
      </c>
    </row>
    <row r="464" spans="1:21" x14ac:dyDescent="0.2">
      <c r="A464" s="76" t="e">
        <f>+VLOOKUP(B464,#REF!,2,FALSE)</f>
        <v>#REF!</v>
      </c>
      <c r="B464" s="8" t="str">
        <f t="shared" si="28"/>
        <v>5157312N</v>
      </c>
      <c r="C464" s="122" t="s">
        <v>985</v>
      </c>
      <c r="D464" t="s">
        <v>986</v>
      </c>
      <c r="E464" s="139">
        <v>44562</v>
      </c>
      <c r="F464" s="149">
        <v>240</v>
      </c>
      <c r="G464" s="142">
        <v>29.04</v>
      </c>
      <c r="H464" s="142">
        <v>173.01</v>
      </c>
      <c r="I464" s="142">
        <v>64.84</v>
      </c>
      <c r="J464" s="142">
        <v>2.52</v>
      </c>
      <c r="K464" s="81">
        <v>0</v>
      </c>
      <c r="L464" s="81">
        <v>0</v>
      </c>
      <c r="M464" s="81">
        <v>0</v>
      </c>
      <c r="N464" s="83">
        <v>4.03</v>
      </c>
      <c r="O464" s="81">
        <v>-0.8</v>
      </c>
      <c r="P464" s="143">
        <v>-0.69</v>
      </c>
      <c r="Q464" s="79">
        <f t="shared" si="31"/>
        <v>271.94999999999993</v>
      </c>
      <c r="R464" s="144">
        <v>15.97</v>
      </c>
      <c r="S464" s="84">
        <f t="shared" si="30"/>
        <v>287.91999999999996</v>
      </c>
      <c r="T464" s="82">
        <v>21.35</v>
      </c>
      <c r="U464" s="80">
        <f t="shared" si="29"/>
        <v>309.27</v>
      </c>
    </row>
    <row r="465" spans="1:21" x14ac:dyDescent="0.2">
      <c r="A465" s="76" t="e">
        <f>+VLOOKUP(B465,#REF!,2,FALSE)</f>
        <v>#REF!</v>
      </c>
      <c r="B465" s="8" t="str">
        <f t="shared" si="28"/>
        <v>5157317N</v>
      </c>
      <c r="C465" s="122" t="s">
        <v>989</v>
      </c>
      <c r="D465" t="s">
        <v>990</v>
      </c>
      <c r="E465" s="139">
        <v>44562</v>
      </c>
      <c r="F465" s="149">
        <v>230</v>
      </c>
      <c r="G465" s="142">
        <v>7.11</v>
      </c>
      <c r="H465" s="142">
        <v>160.91999999999999</v>
      </c>
      <c r="I465" s="142">
        <v>59.15</v>
      </c>
      <c r="J465" s="142">
        <v>4.3499999999999996</v>
      </c>
      <c r="K465" s="81">
        <v>0</v>
      </c>
      <c r="L465" s="81">
        <v>0</v>
      </c>
      <c r="M465" s="81">
        <v>0</v>
      </c>
      <c r="N465" s="83">
        <v>3.46</v>
      </c>
      <c r="O465" s="81">
        <v>-0.98</v>
      </c>
      <c r="P465" s="143">
        <v>-0.67</v>
      </c>
      <c r="Q465" s="79">
        <f t="shared" si="31"/>
        <v>233.34000000000003</v>
      </c>
      <c r="R465" s="144">
        <v>19.66</v>
      </c>
      <c r="S465" s="84">
        <f t="shared" si="30"/>
        <v>253.00000000000003</v>
      </c>
      <c r="T465" s="82">
        <v>16.07</v>
      </c>
      <c r="U465" s="80">
        <f t="shared" si="29"/>
        <v>269.07000000000005</v>
      </c>
    </row>
    <row r="466" spans="1:21" x14ac:dyDescent="0.2">
      <c r="A466" s="76" t="e">
        <f>+VLOOKUP(B466,#REF!,2,FALSE)</f>
        <v>#REF!</v>
      </c>
      <c r="B466" s="8" t="str">
        <f t="shared" si="28"/>
        <v>5157311N</v>
      </c>
      <c r="C466" s="122" t="s">
        <v>991</v>
      </c>
      <c r="D466" t="s">
        <v>992</v>
      </c>
      <c r="E466" s="139">
        <v>44562</v>
      </c>
      <c r="F466" s="149">
        <v>250</v>
      </c>
      <c r="G466" s="142">
        <v>17.7</v>
      </c>
      <c r="H466" s="142">
        <v>165.65</v>
      </c>
      <c r="I466" s="142">
        <v>62.34</v>
      </c>
      <c r="J466" s="142">
        <v>7.42</v>
      </c>
      <c r="K466" s="81">
        <v>0</v>
      </c>
      <c r="L466" s="81">
        <v>0</v>
      </c>
      <c r="M466" s="81">
        <v>0</v>
      </c>
      <c r="N466" s="83">
        <v>3.79</v>
      </c>
      <c r="O466" s="81">
        <v>-0.52</v>
      </c>
      <c r="P466" s="143">
        <v>-0.73</v>
      </c>
      <c r="Q466" s="79">
        <f t="shared" si="31"/>
        <v>255.65</v>
      </c>
      <c r="R466" s="144">
        <v>10.48</v>
      </c>
      <c r="S466" s="84">
        <f t="shared" si="30"/>
        <v>266.13</v>
      </c>
      <c r="T466" s="82">
        <v>16.170000000000002</v>
      </c>
      <c r="U466" s="80">
        <f t="shared" si="29"/>
        <v>282.3</v>
      </c>
    </row>
    <row r="467" spans="1:21" x14ac:dyDescent="0.2">
      <c r="A467" s="76" t="e">
        <f>+VLOOKUP(B467,#REF!,2,FALSE)</f>
        <v>#REF!</v>
      </c>
      <c r="B467" s="8" t="str">
        <f t="shared" si="28"/>
        <v>2701353N</v>
      </c>
      <c r="C467" s="122" t="s">
        <v>993</v>
      </c>
      <c r="D467" t="s">
        <v>994</v>
      </c>
      <c r="E467" s="139">
        <v>44562</v>
      </c>
      <c r="F467" s="149">
        <v>455</v>
      </c>
      <c r="G467" s="142">
        <v>15.92</v>
      </c>
      <c r="H467" s="142">
        <v>111.85</v>
      </c>
      <c r="I467" s="142">
        <v>59.79</v>
      </c>
      <c r="J467" s="142">
        <v>2.98</v>
      </c>
      <c r="K467" s="81">
        <v>0</v>
      </c>
      <c r="L467" s="81">
        <v>0</v>
      </c>
      <c r="M467" s="81">
        <v>0.12</v>
      </c>
      <c r="N467" s="83">
        <v>2.85</v>
      </c>
      <c r="O467" s="81">
        <v>-0.68</v>
      </c>
      <c r="P467" s="143">
        <v>-0.6</v>
      </c>
      <c r="Q467" s="79">
        <f t="shared" si="31"/>
        <v>192.23</v>
      </c>
      <c r="R467" s="144">
        <v>13.51</v>
      </c>
      <c r="S467" s="84">
        <f t="shared" si="30"/>
        <v>205.73999999999998</v>
      </c>
      <c r="T467" s="82">
        <v>15.84</v>
      </c>
      <c r="U467" s="80">
        <f t="shared" si="29"/>
        <v>221.57999999999998</v>
      </c>
    </row>
    <row r="468" spans="1:21" x14ac:dyDescent="0.2">
      <c r="A468" s="76" t="e">
        <f>+VLOOKUP(B468,#REF!,2,FALSE)</f>
        <v>#REF!</v>
      </c>
      <c r="B468" s="8" t="str">
        <f t="shared" si="28"/>
        <v>2725302N</v>
      </c>
      <c r="C468" s="122" t="s">
        <v>995</v>
      </c>
      <c r="D468" t="s">
        <v>996</v>
      </c>
      <c r="E468" s="139">
        <v>44562</v>
      </c>
      <c r="F468" s="149">
        <v>20</v>
      </c>
      <c r="G468" s="142">
        <v>13.69</v>
      </c>
      <c r="H468" s="142">
        <v>99.58</v>
      </c>
      <c r="I468" s="142">
        <v>53.27</v>
      </c>
      <c r="J468" s="142">
        <v>4.6900000000000004</v>
      </c>
      <c r="K468" s="81">
        <v>0</v>
      </c>
      <c r="L468" s="81">
        <v>0</v>
      </c>
      <c r="M468" s="81">
        <v>0</v>
      </c>
      <c r="N468" s="83">
        <v>2.57</v>
      </c>
      <c r="O468" s="81">
        <v>-1.59</v>
      </c>
      <c r="P468" s="143">
        <v>0</v>
      </c>
      <c r="Q468" s="79">
        <f t="shared" si="31"/>
        <v>172.20999999999998</v>
      </c>
      <c r="R468" s="144">
        <v>31.81</v>
      </c>
      <c r="S468" s="84">
        <f t="shared" si="30"/>
        <v>204.01999999999998</v>
      </c>
      <c r="T468" s="82">
        <v>22.76</v>
      </c>
      <c r="U468" s="80">
        <f t="shared" si="29"/>
        <v>226.77999999999997</v>
      </c>
    </row>
    <row r="469" spans="1:21" x14ac:dyDescent="0.2">
      <c r="A469" s="76" t="e">
        <f>+VLOOKUP(B469,#REF!,2,FALSE)</f>
        <v>#REF!</v>
      </c>
      <c r="B469" s="8" t="str">
        <f t="shared" si="28"/>
        <v>2828300N</v>
      </c>
      <c r="C469" s="122" t="s">
        <v>997</v>
      </c>
      <c r="D469" t="s">
        <v>998</v>
      </c>
      <c r="E469" s="139">
        <v>44562</v>
      </c>
      <c r="F469" s="149">
        <v>120</v>
      </c>
      <c r="G469" s="142">
        <v>5.44</v>
      </c>
      <c r="H469" s="142">
        <v>124.91</v>
      </c>
      <c r="I469" s="142">
        <v>50.82</v>
      </c>
      <c r="J469" s="142">
        <v>5.97</v>
      </c>
      <c r="K469" s="81">
        <v>0</v>
      </c>
      <c r="L469" s="81">
        <v>0</v>
      </c>
      <c r="M469" s="81">
        <v>1.96</v>
      </c>
      <c r="N469" s="83">
        <v>2.83</v>
      </c>
      <c r="O469" s="81">
        <v>-0.83</v>
      </c>
      <c r="P469" s="143">
        <v>-0.45</v>
      </c>
      <c r="Q469" s="79">
        <f t="shared" si="31"/>
        <v>190.65</v>
      </c>
      <c r="R469" s="144">
        <v>16.54</v>
      </c>
      <c r="S469" s="84">
        <f t="shared" si="30"/>
        <v>207.19</v>
      </c>
      <c r="T469" s="82">
        <v>12.25</v>
      </c>
      <c r="U469" s="80">
        <f t="shared" si="29"/>
        <v>219.44</v>
      </c>
    </row>
    <row r="470" spans="1:21" x14ac:dyDescent="0.2">
      <c r="A470" s="76" t="e">
        <f>+VLOOKUP(B470,#REF!,2,FALSE)</f>
        <v>#REF!</v>
      </c>
      <c r="B470" s="8" t="str">
        <f t="shared" si="28"/>
        <v>4401300N</v>
      </c>
      <c r="C470" s="149" t="s">
        <v>1001</v>
      </c>
      <c r="D470" s="63" t="s">
        <v>1002</v>
      </c>
      <c r="E470" s="139">
        <v>44562</v>
      </c>
      <c r="F470" s="149">
        <v>84</v>
      </c>
      <c r="G470" s="142">
        <v>9.5500000000000007</v>
      </c>
      <c r="H470" s="142">
        <v>75.19</v>
      </c>
      <c r="I470" s="142">
        <v>47.37</v>
      </c>
      <c r="J470" s="142">
        <v>2.89</v>
      </c>
      <c r="K470" s="81">
        <v>0</v>
      </c>
      <c r="L470" s="81">
        <v>0</v>
      </c>
      <c r="M470" s="81">
        <v>1.46</v>
      </c>
      <c r="N470" s="83">
        <v>2.17</v>
      </c>
      <c r="O470" s="81">
        <v>-1.39</v>
      </c>
      <c r="P470" s="143">
        <v>-0.51</v>
      </c>
      <c r="Q470" s="79">
        <f t="shared" si="31"/>
        <v>136.72999999999999</v>
      </c>
      <c r="R470" s="144">
        <v>27.81</v>
      </c>
      <c r="S470" s="84">
        <f t="shared" si="30"/>
        <v>164.54</v>
      </c>
      <c r="T470" s="82">
        <v>12.08</v>
      </c>
      <c r="U470" s="80">
        <f t="shared" si="29"/>
        <v>176.62</v>
      </c>
    </row>
    <row r="471" spans="1:21" x14ac:dyDescent="0.2">
      <c r="A471" s="76" t="e">
        <f>+VLOOKUP(B471,#REF!,2,FALSE)</f>
        <v>#REF!</v>
      </c>
      <c r="B471" s="8" t="str">
        <f t="shared" si="28"/>
        <v>0701302N</v>
      </c>
      <c r="C471" s="122" t="s">
        <v>1726</v>
      </c>
      <c r="D471" t="s">
        <v>1006</v>
      </c>
      <c r="E471" s="139">
        <v>44562</v>
      </c>
      <c r="F471" s="149">
        <v>85</v>
      </c>
      <c r="G471" s="142">
        <v>16.79</v>
      </c>
      <c r="H471" s="142">
        <v>101</v>
      </c>
      <c r="I471" s="142">
        <v>55.33</v>
      </c>
      <c r="J471" s="142">
        <v>3.66</v>
      </c>
      <c r="K471" s="81">
        <v>0</v>
      </c>
      <c r="L471" s="81">
        <v>-4.21</v>
      </c>
      <c r="M471" s="81">
        <v>7.0000000000000007E-2</v>
      </c>
      <c r="N471" s="83">
        <v>2.67</v>
      </c>
      <c r="O471" s="81">
        <v>-1.66</v>
      </c>
      <c r="P471" s="143">
        <v>-0.49</v>
      </c>
      <c r="Q471" s="79">
        <f t="shared" si="31"/>
        <v>173.15999999999997</v>
      </c>
      <c r="R471" s="144">
        <v>33.11</v>
      </c>
      <c r="S471" s="84">
        <f t="shared" si="30"/>
        <v>206.26999999999998</v>
      </c>
      <c r="T471" s="82">
        <v>13.11</v>
      </c>
      <c r="U471" s="80">
        <f t="shared" si="29"/>
        <v>219.38</v>
      </c>
    </row>
    <row r="472" spans="1:21" x14ac:dyDescent="0.2">
      <c r="A472" s="76" t="e">
        <f>+VLOOKUP(B472,#REF!,2,FALSE)</f>
        <v>#REF!</v>
      </c>
      <c r="B472" s="8" t="str">
        <f t="shared" si="28"/>
        <v>3535001N</v>
      </c>
      <c r="C472" s="122" t="s">
        <v>1007</v>
      </c>
      <c r="D472" t="s">
        <v>1008</v>
      </c>
      <c r="E472" s="139">
        <v>44562</v>
      </c>
      <c r="F472" s="149">
        <v>46</v>
      </c>
      <c r="G472" s="142">
        <v>18.260000000000002</v>
      </c>
      <c r="H472" s="142">
        <v>125.74</v>
      </c>
      <c r="I472" s="142">
        <v>64.66</v>
      </c>
      <c r="J472" s="142">
        <v>3.19</v>
      </c>
      <c r="K472" s="81">
        <v>0</v>
      </c>
      <c r="L472" s="81">
        <v>0</v>
      </c>
      <c r="M472" s="81">
        <v>0</v>
      </c>
      <c r="N472" s="83">
        <v>3.17</v>
      </c>
      <c r="O472" s="81">
        <v>-2.17</v>
      </c>
      <c r="P472" s="143">
        <v>-0.99</v>
      </c>
      <c r="Q472" s="79">
        <f t="shared" si="31"/>
        <v>211.85999999999999</v>
      </c>
      <c r="R472" s="144">
        <v>43.39</v>
      </c>
      <c r="S472" s="84">
        <f t="shared" si="30"/>
        <v>255.25</v>
      </c>
      <c r="T472" s="82">
        <v>15.76</v>
      </c>
      <c r="U472" s="80">
        <f t="shared" si="29"/>
        <v>271.01</v>
      </c>
    </row>
    <row r="473" spans="1:21" x14ac:dyDescent="0.2">
      <c r="A473" s="76" t="e">
        <f>+VLOOKUP(B473,#REF!,2,FALSE)</f>
        <v>#REF!</v>
      </c>
      <c r="B473" s="8" t="str">
        <f t="shared" si="28"/>
        <v>3702309N</v>
      </c>
      <c r="C473" s="122" t="s">
        <v>1009</v>
      </c>
      <c r="D473" t="s">
        <v>1010</v>
      </c>
      <c r="E473" s="139">
        <v>44562</v>
      </c>
      <c r="F473" s="149">
        <v>200</v>
      </c>
      <c r="G473" s="142">
        <v>13.03</v>
      </c>
      <c r="H473" s="142">
        <v>94.14</v>
      </c>
      <c r="I473" s="142">
        <v>49.18</v>
      </c>
      <c r="J473" s="142">
        <v>5.17</v>
      </c>
      <c r="K473" s="81">
        <v>0</v>
      </c>
      <c r="L473" s="81">
        <v>0</v>
      </c>
      <c r="M473" s="81">
        <v>2.67</v>
      </c>
      <c r="N473" s="83">
        <v>2.46</v>
      </c>
      <c r="O473" s="81">
        <v>-0.69</v>
      </c>
      <c r="P473" s="143">
        <v>-0.46</v>
      </c>
      <c r="Q473" s="79">
        <f t="shared" si="31"/>
        <v>165.49999999999997</v>
      </c>
      <c r="R473" s="144">
        <v>13.87</v>
      </c>
      <c r="S473" s="84">
        <f t="shared" si="30"/>
        <v>179.36999999999998</v>
      </c>
      <c r="T473" s="82">
        <v>11.34</v>
      </c>
      <c r="U473" s="80">
        <f t="shared" si="29"/>
        <v>190.70999999999998</v>
      </c>
    </row>
    <row r="474" spans="1:21" x14ac:dyDescent="0.2">
      <c r="A474" s="76" t="e">
        <f>+VLOOKUP(B474,#REF!,2,FALSE)</f>
        <v>#REF!</v>
      </c>
      <c r="B474" s="8" t="str">
        <f t="shared" si="28"/>
        <v>7000307N</v>
      </c>
      <c r="C474" s="122" t="s">
        <v>1013</v>
      </c>
      <c r="D474" t="s">
        <v>1014</v>
      </c>
      <c r="E474" s="139">
        <v>44562</v>
      </c>
      <c r="F474" s="149">
        <v>264</v>
      </c>
      <c r="G474" s="142">
        <v>10.92</v>
      </c>
      <c r="H474" s="142">
        <v>150.1</v>
      </c>
      <c r="I474" s="142">
        <v>61.81</v>
      </c>
      <c r="J474" s="142">
        <v>1.86</v>
      </c>
      <c r="K474" s="81">
        <v>0</v>
      </c>
      <c r="L474" s="81">
        <v>0</v>
      </c>
      <c r="M474" s="81">
        <v>0.03</v>
      </c>
      <c r="N474" s="83">
        <v>3.36</v>
      </c>
      <c r="O474" s="81">
        <v>-0.56999999999999995</v>
      </c>
      <c r="P474" s="143">
        <v>-0.63</v>
      </c>
      <c r="Q474" s="79">
        <f t="shared" si="31"/>
        <v>226.88000000000002</v>
      </c>
      <c r="R474" s="144">
        <v>11.48</v>
      </c>
      <c r="S474" s="84">
        <f t="shared" si="30"/>
        <v>238.36</v>
      </c>
      <c r="T474" s="82">
        <v>15.84</v>
      </c>
      <c r="U474" s="80">
        <f t="shared" si="29"/>
        <v>254.20000000000002</v>
      </c>
    </row>
    <row r="475" spans="1:21" x14ac:dyDescent="0.2">
      <c r="A475" s="76" t="e">
        <f>+VLOOKUP(B475,#REF!,2,FALSE)</f>
        <v>#REF!</v>
      </c>
      <c r="B475" s="8" t="str">
        <f t="shared" si="28"/>
        <v>0101305N</v>
      </c>
      <c r="C475" s="122" t="s">
        <v>1015</v>
      </c>
      <c r="D475" t="s">
        <v>1016</v>
      </c>
      <c r="E475" s="139">
        <v>44562</v>
      </c>
      <c r="F475" s="149">
        <v>160</v>
      </c>
      <c r="G475" s="142">
        <v>10.36</v>
      </c>
      <c r="H475" s="142">
        <v>136.03</v>
      </c>
      <c r="I475" s="142">
        <v>54.81</v>
      </c>
      <c r="J475" s="142">
        <v>4.58</v>
      </c>
      <c r="K475" s="81">
        <v>0</v>
      </c>
      <c r="L475" s="81">
        <v>0</v>
      </c>
      <c r="M475" s="81">
        <v>0.24</v>
      </c>
      <c r="N475" s="83">
        <v>3.08</v>
      </c>
      <c r="O475" s="81">
        <v>-0.45</v>
      </c>
      <c r="P475" s="143">
        <v>-0.66</v>
      </c>
      <c r="Q475" s="79">
        <f t="shared" si="31"/>
        <v>207.99000000000004</v>
      </c>
      <c r="R475" s="144">
        <v>8.9</v>
      </c>
      <c r="S475" s="84">
        <f t="shared" si="30"/>
        <v>216.89000000000004</v>
      </c>
      <c r="T475" s="82">
        <v>15.52</v>
      </c>
      <c r="U475" s="80">
        <f t="shared" si="29"/>
        <v>232.41000000000005</v>
      </c>
    </row>
    <row r="476" spans="1:21" x14ac:dyDescent="0.2">
      <c r="A476" s="76" t="e">
        <f>+VLOOKUP(B476,#REF!,2,FALSE)</f>
        <v>#REF!</v>
      </c>
      <c r="B476" s="8" t="str">
        <f t="shared" si="28"/>
        <v>7000366N</v>
      </c>
      <c r="C476" s="122" t="s">
        <v>1019</v>
      </c>
      <c r="D476" t="s">
        <v>1020</v>
      </c>
      <c r="E476" s="139">
        <v>44562</v>
      </c>
      <c r="F476" s="149">
        <v>120</v>
      </c>
      <c r="G476" s="142">
        <v>12.16</v>
      </c>
      <c r="H476" s="142">
        <v>164.06</v>
      </c>
      <c r="I476" s="142">
        <v>59.51</v>
      </c>
      <c r="J476" s="142">
        <v>2.2799999999999998</v>
      </c>
      <c r="K476" s="81">
        <v>0</v>
      </c>
      <c r="L476" s="81">
        <v>0</v>
      </c>
      <c r="M476" s="81">
        <v>1.1000000000000001</v>
      </c>
      <c r="N476" s="83">
        <v>3.57</v>
      </c>
      <c r="O476" s="81">
        <v>-0.9</v>
      </c>
      <c r="P476" s="143">
        <v>-1</v>
      </c>
      <c r="Q476" s="79">
        <f t="shared" si="31"/>
        <v>240.77999999999997</v>
      </c>
      <c r="R476" s="144">
        <v>17.899999999999999</v>
      </c>
      <c r="S476" s="84">
        <f t="shared" si="30"/>
        <v>258.67999999999995</v>
      </c>
      <c r="T476" s="82">
        <v>11.25</v>
      </c>
      <c r="U476" s="80">
        <f t="shared" si="29"/>
        <v>269.92999999999995</v>
      </c>
    </row>
    <row r="477" spans="1:21" x14ac:dyDescent="0.2">
      <c r="A477" s="76" t="e">
        <f>+VLOOKUP(B477,#REF!,2,FALSE)</f>
        <v>#REF!</v>
      </c>
      <c r="B477" s="8" t="str">
        <f t="shared" si="28"/>
        <v>7004314N</v>
      </c>
      <c r="C477" s="122" t="s">
        <v>1021</v>
      </c>
      <c r="D477" t="s">
        <v>1022</v>
      </c>
      <c r="E477" s="139">
        <v>44562</v>
      </c>
      <c r="F477" s="149">
        <v>300</v>
      </c>
      <c r="G477" s="142">
        <v>7.77</v>
      </c>
      <c r="H477" s="142">
        <v>223.66</v>
      </c>
      <c r="I477" s="142">
        <v>67.64</v>
      </c>
      <c r="J477" s="142">
        <v>2.16</v>
      </c>
      <c r="K477" s="81">
        <v>0</v>
      </c>
      <c r="L477" s="81">
        <v>0</v>
      </c>
      <c r="M477" s="81">
        <v>5.6</v>
      </c>
      <c r="N477" s="83">
        <v>4.59</v>
      </c>
      <c r="O477" s="81">
        <v>-1.1399999999999999</v>
      </c>
      <c r="P477" s="143">
        <v>-0.7</v>
      </c>
      <c r="Q477" s="79">
        <f t="shared" si="31"/>
        <v>309.58000000000004</v>
      </c>
      <c r="R477" s="144">
        <v>22.81</v>
      </c>
      <c r="S477" s="84">
        <f t="shared" si="30"/>
        <v>332.39000000000004</v>
      </c>
      <c r="T477" s="82">
        <v>17.5</v>
      </c>
      <c r="U477" s="80">
        <f t="shared" si="29"/>
        <v>349.89000000000004</v>
      </c>
    </row>
    <row r="478" spans="1:21" x14ac:dyDescent="0.2">
      <c r="A478" s="76" t="e">
        <f>+VLOOKUP(B478,#REF!,2,FALSE)</f>
        <v>#REF!</v>
      </c>
      <c r="B478" s="8" t="str">
        <f t="shared" si="28"/>
        <v>5022302N</v>
      </c>
      <c r="C478" s="122" t="s">
        <v>1023</v>
      </c>
      <c r="D478" t="s">
        <v>1024</v>
      </c>
      <c r="E478" s="139">
        <v>44562</v>
      </c>
      <c r="F478" s="149">
        <v>105</v>
      </c>
      <c r="G478" s="142">
        <v>13.81</v>
      </c>
      <c r="H478" s="142">
        <v>146.85</v>
      </c>
      <c r="I478" s="142">
        <v>54</v>
      </c>
      <c r="J478" s="142">
        <v>6.65</v>
      </c>
      <c r="K478" s="81">
        <v>0</v>
      </c>
      <c r="L478" s="81">
        <v>0</v>
      </c>
      <c r="M478" s="81">
        <v>1.54</v>
      </c>
      <c r="N478" s="83">
        <v>3.33</v>
      </c>
      <c r="O478" s="81">
        <v>-1.73</v>
      </c>
      <c r="P478" s="143">
        <v>-0.62</v>
      </c>
      <c r="Q478" s="79">
        <f t="shared" si="31"/>
        <v>223.83</v>
      </c>
      <c r="R478" s="144">
        <v>34.65</v>
      </c>
      <c r="S478" s="84">
        <f t="shared" si="30"/>
        <v>258.48</v>
      </c>
      <c r="T478" s="82">
        <v>18.579999999999998</v>
      </c>
      <c r="U478" s="80">
        <f t="shared" si="29"/>
        <v>277.06</v>
      </c>
    </row>
    <row r="479" spans="1:21" x14ac:dyDescent="0.2">
      <c r="A479" s="76" t="e">
        <f>+VLOOKUP(B479,#REF!,2,FALSE)</f>
        <v>#REF!</v>
      </c>
      <c r="B479" s="8" t="str">
        <f t="shared" si="28"/>
        <v>5220301N</v>
      </c>
      <c r="C479" s="122" t="s">
        <v>1027</v>
      </c>
      <c r="D479" t="s">
        <v>1028</v>
      </c>
      <c r="E479" s="139">
        <v>44562</v>
      </c>
      <c r="F479" s="149">
        <v>146</v>
      </c>
      <c r="G479" s="142">
        <v>9.26</v>
      </c>
      <c r="H479" s="142">
        <v>134.69999999999999</v>
      </c>
      <c r="I479" s="142">
        <v>58.13</v>
      </c>
      <c r="J479" s="142">
        <v>3.89</v>
      </c>
      <c r="K479" s="81">
        <v>0</v>
      </c>
      <c r="L479" s="81">
        <v>0</v>
      </c>
      <c r="M479" s="81">
        <v>0</v>
      </c>
      <c r="N479" s="83">
        <v>3.08</v>
      </c>
      <c r="O479" s="81">
        <v>-0.44</v>
      </c>
      <c r="P479" s="143">
        <v>-0.54</v>
      </c>
      <c r="Q479" s="79">
        <f t="shared" si="31"/>
        <v>208.07999999999998</v>
      </c>
      <c r="R479" s="144">
        <v>8.85</v>
      </c>
      <c r="S479" s="84">
        <f t="shared" si="30"/>
        <v>216.92999999999998</v>
      </c>
      <c r="T479" s="82">
        <v>12.98</v>
      </c>
      <c r="U479" s="80">
        <f t="shared" si="29"/>
        <v>229.90999999999997</v>
      </c>
    </row>
    <row r="480" spans="1:21" x14ac:dyDescent="0.2">
      <c r="A480" s="76" t="e">
        <f>+VLOOKUP(B480,#REF!,2,FALSE)</f>
        <v>#REF!</v>
      </c>
      <c r="B480" s="8" t="str">
        <f t="shared" si="28"/>
        <v>2951307N</v>
      </c>
      <c r="C480" s="122" t="s">
        <v>1031</v>
      </c>
      <c r="D480" t="s">
        <v>1032</v>
      </c>
      <c r="E480" s="139">
        <v>44562</v>
      </c>
      <c r="F480" s="149">
        <v>266</v>
      </c>
      <c r="G480" s="142">
        <v>12.93</v>
      </c>
      <c r="H480" s="142">
        <v>161.79</v>
      </c>
      <c r="I480" s="142">
        <v>59.08</v>
      </c>
      <c r="J480" s="142">
        <v>2.25</v>
      </c>
      <c r="K480" s="81">
        <v>0</v>
      </c>
      <c r="L480" s="81">
        <v>0</v>
      </c>
      <c r="M480" s="81">
        <v>0.83</v>
      </c>
      <c r="N480" s="83">
        <v>3.53</v>
      </c>
      <c r="O480" s="81">
        <v>-1.23</v>
      </c>
      <c r="P480" s="143">
        <v>-0.71</v>
      </c>
      <c r="Q480" s="79">
        <f t="shared" si="31"/>
        <v>238.47000000000003</v>
      </c>
      <c r="R480" s="144">
        <v>24.68</v>
      </c>
      <c r="S480" s="84">
        <f t="shared" si="30"/>
        <v>263.15000000000003</v>
      </c>
      <c r="T480" s="82">
        <v>13.64</v>
      </c>
      <c r="U480" s="80">
        <f t="shared" si="29"/>
        <v>276.79000000000002</v>
      </c>
    </row>
    <row r="481" spans="1:21" x14ac:dyDescent="0.2">
      <c r="A481" s="76" t="e">
        <f>+VLOOKUP(B481,#REF!,2,FALSE)</f>
        <v>#REF!</v>
      </c>
      <c r="B481" s="8" t="str">
        <f t="shared" si="28"/>
        <v>3321301N</v>
      </c>
      <c r="C481" s="122" t="s">
        <v>1033</v>
      </c>
      <c r="D481" t="s">
        <v>1034</v>
      </c>
      <c r="E481" s="139">
        <v>44562</v>
      </c>
      <c r="F481" s="149">
        <v>80</v>
      </c>
      <c r="G481" s="142">
        <v>7.05</v>
      </c>
      <c r="H481" s="142">
        <v>131.66</v>
      </c>
      <c r="I481" s="142">
        <v>47.6</v>
      </c>
      <c r="J481" s="142">
        <v>2.68</v>
      </c>
      <c r="K481" s="81">
        <v>0</v>
      </c>
      <c r="L481" s="81">
        <v>-4.0599999999999996</v>
      </c>
      <c r="M481" s="81">
        <v>0.48</v>
      </c>
      <c r="N481" s="83">
        <v>2.78</v>
      </c>
      <c r="O481" s="81">
        <v>-0.59</v>
      </c>
      <c r="P481" s="143">
        <v>-0.42</v>
      </c>
      <c r="Q481" s="79">
        <f t="shared" si="31"/>
        <v>187.18</v>
      </c>
      <c r="R481" s="144">
        <v>11.7</v>
      </c>
      <c r="S481" s="84">
        <f t="shared" si="30"/>
        <v>198.88</v>
      </c>
      <c r="T481" s="82">
        <v>13.61</v>
      </c>
      <c r="U481" s="80">
        <f t="shared" si="29"/>
        <v>212.49</v>
      </c>
    </row>
    <row r="482" spans="1:21" x14ac:dyDescent="0.2">
      <c r="A482" s="76" t="e">
        <f>+VLOOKUP(B482,#REF!,2,FALSE)</f>
        <v>#REF!</v>
      </c>
      <c r="B482" s="8" t="str">
        <f t="shared" si="28"/>
        <v>5154312N</v>
      </c>
      <c r="C482" s="122" t="s">
        <v>1035</v>
      </c>
      <c r="D482" t="s">
        <v>1036</v>
      </c>
      <c r="E482" s="139">
        <v>44562</v>
      </c>
      <c r="F482" s="149">
        <v>84</v>
      </c>
      <c r="G482" s="142">
        <v>9.48</v>
      </c>
      <c r="H482" s="142">
        <v>215.98</v>
      </c>
      <c r="I482" s="142">
        <v>60.41</v>
      </c>
      <c r="J482" s="142">
        <v>3.89</v>
      </c>
      <c r="K482" s="81">
        <v>0</v>
      </c>
      <c r="L482" s="81">
        <v>0</v>
      </c>
      <c r="M482" s="81">
        <v>0.01</v>
      </c>
      <c r="N482" s="83">
        <v>4.34</v>
      </c>
      <c r="O482" s="81">
        <v>-0.9</v>
      </c>
      <c r="P482" s="143">
        <v>-0.65</v>
      </c>
      <c r="Q482" s="79">
        <f t="shared" si="31"/>
        <v>292.56</v>
      </c>
      <c r="R482" s="144">
        <v>18.09</v>
      </c>
      <c r="S482" s="84">
        <f t="shared" si="30"/>
        <v>310.64999999999998</v>
      </c>
      <c r="T482" s="82">
        <v>17.13</v>
      </c>
      <c r="U482" s="80">
        <f t="shared" si="29"/>
        <v>327.78</v>
      </c>
    </row>
    <row r="483" spans="1:21" x14ac:dyDescent="0.2">
      <c r="A483" s="76" t="e">
        <f>+VLOOKUP(B483,#REF!,2,FALSE)</f>
        <v>#REF!</v>
      </c>
      <c r="B483" s="8" t="str">
        <f t="shared" si="28"/>
        <v>3221301N</v>
      </c>
      <c r="C483" s="122" t="s">
        <v>1037</v>
      </c>
      <c r="D483" t="s">
        <v>1038</v>
      </c>
      <c r="E483" s="139">
        <v>44562</v>
      </c>
      <c r="F483" s="149">
        <v>120</v>
      </c>
      <c r="G483" s="142">
        <v>7.5</v>
      </c>
      <c r="H483" s="142">
        <v>112.86</v>
      </c>
      <c r="I483" s="142">
        <v>45.97</v>
      </c>
      <c r="J483" s="142">
        <v>3.89</v>
      </c>
      <c r="K483" s="81">
        <v>0</v>
      </c>
      <c r="L483" s="81">
        <v>-3.82</v>
      </c>
      <c r="M483" s="81">
        <v>5.12</v>
      </c>
      <c r="N483" s="83">
        <v>2.63</v>
      </c>
      <c r="O483" s="81">
        <v>-0.7</v>
      </c>
      <c r="P483" s="143">
        <v>-0.37</v>
      </c>
      <c r="Q483" s="79">
        <f t="shared" si="31"/>
        <v>173.07999999999998</v>
      </c>
      <c r="R483" s="144">
        <v>13.91</v>
      </c>
      <c r="S483" s="84">
        <f t="shared" si="30"/>
        <v>186.98999999999998</v>
      </c>
      <c r="T483" s="82">
        <v>11.44</v>
      </c>
      <c r="U483" s="80">
        <f t="shared" si="29"/>
        <v>198.42999999999998</v>
      </c>
    </row>
    <row r="484" spans="1:21" x14ac:dyDescent="0.2">
      <c r="A484" s="76" t="e">
        <f>+VLOOKUP(B484,#REF!,2,FALSE)</f>
        <v>#REF!</v>
      </c>
      <c r="B484" s="8" t="str">
        <f t="shared" si="28"/>
        <v>5151325N</v>
      </c>
      <c r="C484" s="122" t="s">
        <v>1618</v>
      </c>
      <c r="D484" t="s">
        <v>1619</v>
      </c>
      <c r="E484" s="139">
        <v>44562</v>
      </c>
      <c r="F484" s="149">
        <v>149</v>
      </c>
      <c r="G484" s="142">
        <v>7.33</v>
      </c>
      <c r="H484" s="142">
        <v>156.72999999999999</v>
      </c>
      <c r="I484" s="142">
        <v>59.31</v>
      </c>
      <c r="J484" s="142">
        <v>2.83</v>
      </c>
      <c r="K484" s="81">
        <v>0</v>
      </c>
      <c r="L484" s="81">
        <v>-5.0199999999999996</v>
      </c>
      <c r="M484" s="81">
        <v>0.42</v>
      </c>
      <c r="N484" s="83">
        <v>3.39</v>
      </c>
      <c r="O484" s="81">
        <v>-1.1399999999999999</v>
      </c>
      <c r="P484" s="143">
        <v>-0.57999999999999996</v>
      </c>
      <c r="Q484" s="79">
        <f t="shared" si="31"/>
        <v>223.26999999999998</v>
      </c>
      <c r="R484" s="144">
        <v>22.77</v>
      </c>
      <c r="S484" s="84">
        <f t="shared" si="30"/>
        <v>246.04</v>
      </c>
      <c r="T484" s="82">
        <v>11.45</v>
      </c>
      <c r="U484" s="80">
        <f t="shared" si="29"/>
        <v>257.49</v>
      </c>
    </row>
    <row r="485" spans="1:21" x14ac:dyDescent="0.2">
      <c r="A485" s="76" t="e">
        <f>+VLOOKUP(B485,#REF!,2,FALSE)</f>
        <v>#REF!</v>
      </c>
      <c r="B485" s="8" t="str">
        <f t="shared" si="28"/>
        <v>0303307N</v>
      </c>
      <c r="C485" s="122" t="s">
        <v>1039</v>
      </c>
      <c r="D485" t="s">
        <v>1040</v>
      </c>
      <c r="E485" s="139">
        <v>44562</v>
      </c>
      <c r="F485" s="149">
        <v>160</v>
      </c>
      <c r="G485" s="142">
        <v>8.7899999999999991</v>
      </c>
      <c r="H485" s="142">
        <v>132.44999999999999</v>
      </c>
      <c r="I485" s="142">
        <v>52.31</v>
      </c>
      <c r="J485" s="142">
        <v>2.79</v>
      </c>
      <c r="K485" s="81">
        <v>0</v>
      </c>
      <c r="L485" s="81">
        <v>0</v>
      </c>
      <c r="M485" s="81">
        <v>0.54</v>
      </c>
      <c r="N485" s="83">
        <v>2.95</v>
      </c>
      <c r="O485" s="81">
        <v>-1.51</v>
      </c>
      <c r="P485" s="143">
        <v>-0.48</v>
      </c>
      <c r="Q485" s="79">
        <f t="shared" si="31"/>
        <v>197.83999999999997</v>
      </c>
      <c r="R485" s="144">
        <v>30.23</v>
      </c>
      <c r="S485" s="84">
        <f t="shared" si="30"/>
        <v>228.06999999999996</v>
      </c>
      <c r="T485" s="82">
        <v>13.78</v>
      </c>
      <c r="U485" s="80">
        <f t="shared" si="29"/>
        <v>241.84999999999997</v>
      </c>
    </row>
    <row r="486" spans="1:21" x14ac:dyDescent="0.2">
      <c r="A486" s="76" t="e">
        <f>+VLOOKUP(B486,#REF!,2,FALSE)</f>
        <v>#REF!</v>
      </c>
      <c r="B486" s="8" t="str">
        <f t="shared" si="28"/>
        <v>5904320N</v>
      </c>
      <c r="C486" s="122" t="s">
        <v>1041</v>
      </c>
      <c r="D486" t="s">
        <v>1042</v>
      </c>
      <c r="E486" s="139">
        <v>44562</v>
      </c>
      <c r="F486" s="149">
        <v>160</v>
      </c>
      <c r="G486" s="142">
        <v>7.03</v>
      </c>
      <c r="H486" s="142">
        <v>168.1</v>
      </c>
      <c r="I486" s="142">
        <v>59.22</v>
      </c>
      <c r="J486" s="142">
        <v>4.1100000000000003</v>
      </c>
      <c r="K486" s="81">
        <v>0</v>
      </c>
      <c r="L486" s="81">
        <v>0</v>
      </c>
      <c r="M486" s="81">
        <v>0.53</v>
      </c>
      <c r="N486" s="83">
        <v>3.58</v>
      </c>
      <c r="O486" s="81">
        <v>-0.71</v>
      </c>
      <c r="P486" s="143">
        <v>-0.6</v>
      </c>
      <c r="Q486" s="79">
        <f t="shared" si="31"/>
        <v>241.26000000000002</v>
      </c>
      <c r="R486" s="144">
        <v>14.1</v>
      </c>
      <c r="S486" s="84">
        <f t="shared" si="30"/>
        <v>255.36</v>
      </c>
      <c r="T486" s="82">
        <v>10.27</v>
      </c>
      <c r="U486" s="80">
        <f t="shared" si="29"/>
        <v>265.63</v>
      </c>
    </row>
    <row r="487" spans="1:21" x14ac:dyDescent="0.2">
      <c r="A487" s="76" t="e">
        <f>+VLOOKUP(B487,#REF!,2,FALSE)</f>
        <v>#REF!</v>
      </c>
      <c r="B487" s="8" t="str">
        <f t="shared" si="28"/>
        <v>5123306N</v>
      </c>
      <c r="C487" s="122" t="s">
        <v>1743</v>
      </c>
      <c r="D487" t="s">
        <v>1742</v>
      </c>
      <c r="E487" s="139">
        <v>44562</v>
      </c>
      <c r="F487" s="149">
        <v>120</v>
      </c>
      <c r="G487" s="142">
        <v>9.4499999999999993</v>
      </c>
      <c r="H487" s="142">
        <v>178.37</v>
      </c>
      <c r="I487" s="142">
        <v>60.78</v>
      </c>
      <c r="J487" s="142">
        <v>3.64</v>
      </c>
      <c r="K487" s="81">
        <v>0</v>
      </c>
      <c r="L487" s="81">
        <v>0</v>
      </c>
      <c r="M487" s="81">
        <v>3.54</v>
      </c>
      <c r="N487" s="83">
        <v>3.74</v>
      </c>
      <c r="O487" s="81">
        <v>-1.66</v>
      </c>
      <c r="P487" s="143">
        <v>-0.68</v>
      </c>
      <c r="Q487" s="79">
        <f t="shared" si="31"/>
        <v>257.17999999999995</v>
      </c>
      <c r="R487" s="144">
        <v>33.25</v>
      </c>
      <c r="S487" s="84">
        <f t="shared" si="30"/>
        <v>290.42999999999995</v>
      </c>
      <c r="T487" s="82">
        <v>16.05</v>
      </c>
      <c r="U487" s="80">
        <f t="shared" si="29"/>
        <v>306.47999999999996</v>
      </c>
    </row>
    <row r="488" spans="1:21" x14ac:dyDescent="0.2">
      <c r="A488" s="76" t="e">
        <f>+VLOOKUP(B488,#REF!,2,FALSE)</f>
        <v>#REF!</v>
      </c>
      <c r="B488" s="8" t="str">
        <f t="shared" si="28"/>
        <v>3327301N</v>
      </c>
      <c r="C488" s="122" t="s">
        <v>1043</v>
      </c>
      <c r="D488" t="s">
        <v>1044</v>
      </c>
      <c r="E488" s="139">
        <v>44562</v>
      </c>
      <c r="F488" s="149">
        <v>120</v>
      </c>
      <c r="G488" s="142">
        <v>16.5</v>
      </c>
      <c r="H488" s="142">
        <v>91.04</v>
      </c>
      <c r="I488" s="142">
        <v>51.62</v>
      </c>
      <c r="J488" s="142">
        <v>1.99</v>
      </c>
      <c r="K488" s="81">
        <v>0</v>
      </c>
      <c r="L488" s="81">
        <v>0</v>
      </c>
      <c r="M488" s="81">
        <v>0.61</v>
      </c>
      <c r="N488" s="83">
        <v>2.42</v>
      </c>
      <c r="O488" s="81">
        <v>-1.42</v>
      </c>
      <c r="P488" s="143">
        <v>-0.68</v>
      </c>
      <c r="Q488" s="79">
        <f t="shared" si="31"/>
        <v>162.08000000000001</v>
      </c>
      <c r="R488" s="144">
        <v>28.48</v>
      </c>
      <c r="S488" s="84">
        <f t="shared" si="30"/>
        <v>190.56</v>
      </c>
      <c r="T488" s="82">
        <v>17.010000000000002</v>
      </c>
      <c r="U488" s="80">
        <f t="shared" si="29"/>
        <v>207.57</v>
      </c>
    </row>
    <row r="489" spans="1:21" x14ac:dyDescent="0.2">
      <c r="A489" s="76" t="e">
        <f>+VLOOKUP(B489,#REF!,2,FALSE)</f>
        <v>#REF!</v>
      </c>
      <c r="B489" s="8" t="str">
        <f t="shared" si="28"/>
        <v>5911302N</v>
      </c>
      <c r="C489" s="122" t="s">
        <v>1047</v>
      </c>
      <c r="D489" t="s">
        <v>1048</v>
      </c>
      <c r="E489" s="139">
        <v>44562</v>
      </c>
      <c r="F489" s="149">
        <v>120</v>
      </c>
      <c r="G489" s="142">
        <v>12.28</v>
      </c>
      <c r="H489" s="142">
        <v>171</v>
      </c>
      <c r="I489" s="142">
        <v>57.29</v>
      </c>
      <c r="J489" s="142">
        <v>3.91</v>
      </c>
      <c r="K489" s="81">
        <v>0</v>
      </c>
      <c r="L489" s="81">
        <v>0</v>
      </c>
      <c r="M489" s="81">
        <v>7.46</v>
      </c>
      <c r="N489" s="83">
        <v>3.72</v>
      </c>
      <c r="O489" s="81">
        <v>-5.21</v>
      </c>
      <c r="P489" s="143">
        <v>-0.68</v>
      </c>
      <c r="Q489" s="79">
        <f t="shared" si="31"/>
        <v>249.76999999999998</v>
      </c>
      <c r="R489" s="144">
        <v>104.14</v>
      </c>
      <c r="S489" s="84">
        <f t="shared" si="30"/>
        <v>353.90999999999997</v>
      </c>
      <c r="T489" s="82">
        <v>21.82</v>
      </c>
      <c r="U489" s="80">
        <f t="shared" si="29"/>
        <v>375.72999999999996</v>
      </c>
    </row>
    <row r="490" spans="1:21" x14ac:dyDescent="0.2">
      <c r="A490" s="76" t="e">
        <f>+VLOOKUP(B490,#REF!,2,FALSE)</f>
        <v>#REF!</v>
      </c>
      <c r="B490" s="8" t="str">
        <f t="shared" si="28"/>
        <v>5567303N</v>
      </c>
      <c r="C490" s="122" t="s">
        <v>1691</v>
      </c>
      <c r="D490" t="s">
        <v>1692</v>
      </c>
      <c r="E490" s="139">
        <v>44562</v>
      </c>
      <c r="F490" s="149">
        <v>258</v>
      </c>
      <c r="G490" s="142">
        <v>7.98</v>
      </c>
      <c r="H490" s="142">
        <v>151.53</v>
      </c>
      <c r="I490" s="142">
        <v>55.07</v>
      </c>
      <c r="J490" s="142">
        <v>1.92</v>
      </c>
      <c r="K490" s="81">
        <v>0</v>
      </c>
      <c r="L490" s="81">
        <v>0</v>
      </c>
      <c r="M490" s="81">
        <v>2.02</v>
      </c>
      <c r="N490" s="83">
        <v>3.27</v>
      </c>
      <c r="O490" s="81">
        <v>-1.03</v>
      </c>
      <c r="P490" s="143">
        <v>-0.53</v>
      </c>
      <c r="Q490" s="79">
        <f t="shared" si="31"/>
        <v>220.23</v>
      </c>
      <c r="R490" s="144">
        <v>20.66</v>
      </c>
      <c r="S490" s="84">
        <f t="shared" si="30"/>
        <v>240.89</v>
      </c>
      <c r="T490" s="82">
        <v>15.81</v>
      </c>
      <c r="U490" s="80">
        <f t="shared" si="29"/>
        <v>256.7</v>
      </c>
    </row>
    <row r="491" spans="1:21" x14ac:dyDescent="0.2">
      <c r="A491" s="76" t="e">
        <f>+VLOOKUP(B491,#REF!,2,FALSE)</f>
        <v>#REF!</v>
      </c>
      <c r="B491" s="8" t="str">
        <f t="shared" si="28"/>
        <v>7002345N</v>
      </c>
      <c r="C491" s="122" t="s">
        <v>1051</v>
      </c>
      <c r="D491" t="s">
        <v>1052</v>
      </c>
      <c r="E491" s="139">
        <v>44562</v>
      </c>
      <c r="F491" s="149">
        <v>559</v>
      </c>
      <c r="G491" s="142">
        <v>31.62</v>
      </c>
      <c r="H491" s="142">
        <v>186.08</v>
      </c>
      <c r="I491" s="142">
        <v>67.7</v>
      </c>
      <c r="J491" s="142">
        <v>3.6</v>
      </c>
      <c r="K491" s="81">
        <v>0</v>
      </c>
      <c r="L491" s="81">
        <v>0</v>
      </c>
      <c r="M491" s="81">
        <v>0.09</v>
      </c>
      <c r="N491" s="83">
        <v>4.33</v>
      </c>
      <c r="O491" s="81">
        <v>-0.97</v>
      </c>
      <c r="P491" s="143">
        <v>-0.78</v>
      </c>
      <c r="Q491" s="79">
        <f t="shared" si="31"/>
        <v>291.67</v>
      </c>
      <c r="R491" s="144">
        <v>19.350000000000001</v>
      </c>
      <c r="S491" s="84">
        <f t="shared" si="30"/>
        <v>311.02000000000004</v>
      </c>
      <c r="T491" s="82">
        <v>24.99</v>
      </c>
      <c r="U491" s="80">
        <f t="shared" si="29"/>
        <v>336.01000000000005</v>
      </c>
    </row>
    <row r="492" spans="1:21" x14ac:dyDescent="0.2">
      <c r="A492" s="76" t="e">
        <f>+VLOOKUP(B492,#REF!,2,FALSE)</f>
        <v>#REF!</v>
      </c>
      <c r="B492" s="8" t="str">
        <f t="shared" si="28"/>
        <v>0101313N</v>
      </c>
      <c r="C492" s="122" t="s">
        <v>1053</v>
      </c>
      <c r="D492" t="s">
        <v>1054</v>
      </c>
      <c r="E492" s="139">
        <v>44562</v>
      </c>
      <c r="F492" s="149">
        <v>300</v>
      </c>
      <c r="G492" s="142">
        <v>11.45</v>
      </c>
      <c r="H492" s="142">
        <v>123.55</v>
      </c>
      <c r="I492" s="142">
        <v>60.56</v>
      </c>
      <c r="J492" s="142">
        <v>2.15</v>
      </c>
      <c r="K492" s="81">
        <v>0</v>
      </c>
      <c r="L492" s="81">
        <v>0</v>
      </c>
      <c r="M492" s="81">
        <v>1.39</v>
      </c>
      <c r="N492" s="83">
        <v>2.98</v>
      </c>
      <c r="O492" s="81">
        <v>-0.55000000000000004</v>
      </c>
      <c r="P492" s="143">
        <v>-0.45</v>
      </c>
      <c r="Q492" s="79">
        <f t="shared" si="31"/>
        <v>201.07999999999998</v>
      </c>
      <c r="R492" s="144">
        <v>10.93</v>
      </c>
      <c r="S492" s="84">
        <f t="shared" si="30"/>
        <v>212.01</v>
      </c>
      <c r="T492" s="82">
        <v>17.54</v>
      </c>
      <c r="U492" s="80">
        <f t="shared" si="29"/>
        <v>229.54999999999998</v>
      </c>
    </row>
    <row r="493" spans="1:21" x14ac:dyDescent="0.2">
      <c r="A493" s="76" t="e">
        <f>+VLOOKUP(B493,#REF!,2,FALSE)</f>
        <v>#REF!</v>
      </c>
      <c r="B493" s="8" t="str">
        <f t="shared" si="28"/>
        <v>1401005N</v>
      </c>
      <c r="C493" s="122" t="s">
        <v>1057</v>
      </c>
      <c r="D493" t="s">
        <v>1058</v>
      </c>
      <c r="E493" s="139">
        <v>44562</v>
      </c>
      <c r="F493" s="149">
        <v>354</v>
      </c>
      <c r="G493" s="142">
        <v>27.11</v>
      </c>
      <c r="H493" s="142">
        <v>132.88999999999999</v>
      </c>
      <c r="I493" s="142">
        <v>64.430000000000007</v>
      </c>
      <c r="J493" s="142">
        <v>3.74</v>
      </c>
      <c r="K493" s="81">
        <v>0</v>
      </c>
      <c r="L493" s="81">
        <v>0</v>
      </c>
      <c r="M493" s="81">
        <v>0.39</v>
      </c>
      <c r="N493" s="83">
        <v>3.42</v>
      </c>
      <c r="O493" s="81">
        <v>-3.88</v>
      </c>
      <c r="P493" s="143">
        <v>-0.71</v>
      </c>
      <c r="Q493" s="79">
        <f t="shared" si="31"/>
        <v>227.39</v>
      </c>
      <c r="R493" s="144">
        <v>77.599999999999994</v>
      </c>
      <c r="S493" s="84">
        <f t="shared" si="30"/>
        <v>304.99</v>
      </c>
      <c r="T493" s="82">
        <v>19.350000000000001</v>
      </c>
      <c r="U493" s="80">
        <f t="shared" si="29"/>
        <v>324.34000000000003</v>
      </c>
    </row>
    <row r="494" spans="1:21" x14ac:dyDescent="0.2">
      <c r="A494" s="76" t="e">
        <f>+VLOOKUP(B494,#REF!,2,FALSE)</f>
        <v>#REF!</v>
      </c>
      <c r="B494" s="8" t="str">
        <f t="shared" si="28"/>
        <v>2951308N</v>
      </c>
      <c r="C494" s="122" t="s">
        <v>1059</v>
      </c>
      <c r="D494" t="s">
        <v>1060</v>
      </c>
      <c r="E494" s="139">
        <v>44562</v>
      </c>
      <c r="F494" s="149">
        <v>56</v>
      </c>
      <c r="G494" s="142">
        <v>7.43</v>
      </c>
      <c r="H494" s="142">
        <v>132.34</v>
      </c>
      <c r="I494" s="142">
        <v>60.45</v>
      </c>
      <c r="J494" s="142">
        <v>1.01</v>
      </c>
      <c r="K494" s="81">
        <v>0</v>
      </c>
      <c r="L494" s="81">
        <v>0</v>
      </c>
      <c r="M494" s="81">
        <v>0</v>
      </c>
      <c r="N494" s="83">
        <v>2.82</v>
      </c>
      <c r="O494" s="81">
        <v>-0.89</v>
      </c>
      <c r="P494" s="143">
        <v>-13.77</v>
      </c>
      <c r="Q494" s="79">
        <f t="shared" si="31"/>
        <v>189.39000000000001</v>
      </c>
      <c r="R494" s="144">
        <v>17.72</v>
      </c>
      <c r="S494" s="84">
        <f t="shared" si="30"/>
        <v>207.11</v>
      </c>
      <c r="T494" s="82">
        <v>12.27</v>
      </c>
      <c r="U494" s="80">
        <f t="shared" si="29"/>
        <v>219.38000000000002</v>
      </c>
    </row>
    <row r="495" spans="1:21" x14ac:dyDescent="0.2">
      <c r="A495" s="76" t="e">
        <f>+VLOOKUP(B495,#REF!,2,FALSE)</f>
        <v>#REF!</v>
      </c>
      <c r="B495" s="8" t="str">
        <f t="shared" si="28"/>
        <v>1327301N</v>
      </c>
      <c r="C495" s="122" t="s">
        <v>1061</v>
      </c>
      <c r="D495" t="s">
        <v>1062</v>
      </c>
      <c r="E495" s="139">
        <v>44562</v>
      </c>
      <c r="F495" s="149">
        <v>120</v>
      </c>
      <c r="G495" s="142">
        <v>13.13</v>
      </c>
      <c r="H495" s="142">
        <v>115.27</v>
      </c>
      <c r="I495" s="142">
        <v>53.11</v>
      </c>
      <c r="J495" s="142">
        <v>3.98</v>
      </c>
      <c r="K495" s="81">
        <v>0</v>
      </c>
      <c r="L495" s="81">
        <v>0</v>
      </c>
      <c r="M495" s="81">
        <v>0.45</v>
      </c>
      <c r="N495" s="83">
        <v>2.78</v>
      </c>
      <c r="O495" s="81">
        <v>-0.7</v>
      </c>
      <c r="P495" s="143">
        <v>-0.49</v>
      </c>
      <c r="Q495" s="79">
        <f t="shared" si="31"/>
        <v>187.52999999999997</v>
      </c>
      <c r="R495" s="144">
        <v>14.02</v>
      </c>
      <c r="S495" s="84">
        <f t="shared" si="30"/>
        <v>201.54999999999998</v>
      </c>
      <c r="T495" s="82">
        <v>18.13</v>
      </c>
      <c r="U495" s="80">
        <f t="shared" si="29"/>
        <v>219.67999999999998</v>
      </c>
    </row>
    <row r="496" spans="1:21" x14ac:dyDescent="0.2">
      <c r="A496" s="76" t="e">
        <f>+VLOOKUP(B496,#REF!,2,FALSE)</f>
        <v>#REF!</v>
      </c>
      <c r="B496" s="8" t="str">
        <f t="shared" si="28"/>
        <v>2750307N</v>
      </c>
      <c r="C496" s="122" t="s">
        <v>1063</v>
      </c>
      <c r="D496" t="s">
        <v>1064</v>
      </c>
      <c r="E496" s="139">
        <v>44562</v>
      </c>
      <c r="F496" s="149">
        <v>54</v>
      </c>
      <c r="G496" s="142">
        <v>7.63</v>
      </c>
      <c r="H496" s="142">
        <v>134.62</v>
      </c>
      <c r="I496" s="142">
        <v>52.05</v>
      </c>
      <c r="J496" s="142">
        <v>1.83</v>
      </c>
      <c r="K496" s="81">
        <v>0</v>
      </c>
      <c r="L496" s="81">
        <v>0</v>
      </c>
      <c r="M496" s="81">
        <v>1.4</v>
      </c>
      <c r="N496" s="83">
        <v>2.89</v>
      </c>
      <c r="O496" s="81">
        <v>-1.63</v>
      </c>
      <c r="P496" s="143">
        <v>-0.45</v>
      </c>
      <c r="Q496" s="79">
        <f t="shared" si="31"/>
        <v>198.34000000000003</v>
      </c>
      <c r="R496" s="144">
        <v>32.520000000000003</v>
      </c>
      <c r="S496" s="84">
        <f t="shared" si="30"/>
        <v>230.86000000000004</v>
      </c>
      <c r="T496" s="82">
        <v>15.18</v>
      </c>
      <c r="U496" s="80">
        <f t="shared" si="29"/>
        <v>246.04000000000005</v>
      </c>
    </row>
    <row r="497" spans="1:21" x14ac:dyDescent="0.2">
      <c r="A497" s="76" t="e">
        <f>+VLOOKUP(B497,#REF!,2,FALSE)</f>
        <v>#REF!</v>
      </c>
      <c r="B497" s="8" t="str">
        <f t="shared" si="28"/>
        <v>2701365N</v>
      </c>
      <c r="C497" s="122" t="s">
        <v>1720</v>
      </c>
      <c r="D497" t="s">
        <v>1721</v>
      </c>
      <c r="E497" s="139">
        <v>44562</v>
      </c>
      <c r="F497" s="149">
        <v>28</v>
      </c>
      <c r="G497" s="142">
        <v>6.35</v>
      </c>
      <c r="H497" s="142">
        <v>97.36</v>
      </c>
      <c r="I497" s="142">
        <v>50.86</v>
      </c>
      <c r="J497" s="142">
        <v>5.31</v>
      </c>
      <c r="K497" s="81">
        <v>0</v>
      </c>
      <c r="L497" s="81">
        <v>0</v>
      </c>
      <c r="M497" s="81">
        <v>0.96</v>
      </c>
      <c r="N497" s="83">
        <v>2.41</v>
      </c>
      <c r="O497" s="81">
        <v>-0.63</v>
      </c>
      <c r="P497" s="143">
        <v>-0.4</v>
      </c>
      <c r="Q497" s="79">
        <f t="shared" si="31"/>
        <v>162.22</v>
      </c>
      <c r="R497" s="144">
        <v>12.52</v>
      </c>
      <c r="S497" s="84">
        <f t="shared" si="30"/>
        <v>174.74</v>
      </c>
      <c r="T497" s="82">
        <v>11.96</v>
      </c>
      <c r="U497" s="80">
        <f t="shared" si="29"/>
        <v>186.70000000000002</v>
      </c>
    </row>
    <row r="498" spans="1:21" x14ac:dyDescent="0.2">
      <c r="A498" s="76" t="e">
        <f>+VLOOKUP(B498,#REF!,2,FALSE)</f>
        <v>#REF!</v>
      </c>
      <c r="B498" s="8" t="str">
        <f t="shared" si="28"/>
        <v>4120300N</v>
      </c>
      <c r="C498" s="122" t="s">
        <v>1066</v>
      </c>
      <c r="D498" t="s">
        <v>1067</v>
      </c>
      <c r="E498" s="139">
        <v>44562</v>
      </c>
      <c r="F498" s="149">
        <v>82</v>
      </c>
      <c r="G498" s="142">
        <v>8.18</v>
      </c>
      <c r="H498" s="142">
        <v>109.01</v>
      </c>
      <c r="I498" s="142">
        <v>50.38</v>
      </c>
      <c r="J498" s="142">
        <v>1.73</v>
      </c>
      <c r="K498" s="81">
        <v>0</v>
      </c>
      <c r="L498" s="81">
        <v>0</v>
      </c>
      <c r="M498" s="81">
        <v>2.34</v>
      </c>
      <c r="N498" s="83">
        <v>2.57</v>
      </c>
      <c r="O498" s="81">
        <v>-0.96</v>
      </c>
      <c r="P498" s="143">
        <v>-0.5</v>
      </c>
      <c r="Q498" s="79">
        <f t="shared" si="31"/>
        <v>172.74999999999997</v>
      </c>
      <c r="R498" s="144">
        <v>19.22</v>
      </c>
      <c r="S498" s="84">
        <f t="shared" si="30"/>
        <v>191.96999999999997</v>
      </c>
      <c r="T498" s="82">
        <v>12.71</v>
      </c>
      <c r="U498" s="80">
        <f t="shared" si="29"/>
        <v>204.67999999999998</v>
      </c>
    </row>
    <row r="499" spans="1:21" x14ac:dyDescent="0.2">
      <c r="A499" s="76" t="e">
        <f>+VLOOKUP(B499,#REF!,2,FALSE)</f>
        <v>#REF!</v>
      </c>
      <c r="B499" s="8" t="str">
        <f t="shared" si="28"/>
        <v>7001807N</v>
      </c>
      <c r="C499" s="122" t="s">
        <v>1620</v>
      </c>
      <c r="D499" t="s">
        <v>1621</v>
      </c>
      <c r="E499" s="139">
        <v>44562</v>
      </c>
      <c r="F499" s="149">
        <v>189</v>
      </c>
      <c r="G499" s="142">
        <v>8.73</v>
      </c>
      <c r="H499" s="142">
        <v>178.7</v>
      </c>
      <c r="I499" s="142">
        <v>59.83</v>
      </c>
      <c r="J499" s="142">
        <v>5.16</v>
      </c>
      <c r="K499" s="81">
        <v>0</v>
      </c>
      <c r="L499" s="81">
        <v>0</v>
      </c>
      <c r="M499" s="81">
        <v>0.9</v>
      </c>
      <c r="N499" s="83">
        <v>3.79</v>
      </c>
      <c r="O499" s="81">
        <v>-0.9</v>
      </c>
      <c r="P499" s="143">
        <v>-0.61</v>
      </c>
      <c r="Q499" s="79">
        <f t="shared" si="31"/>
        <v>255.60000000000002</v>
      </c>
      <c r="R499" s="144">
        <v>17.899999999999999</v>
      </c>
      <c r="S499" s="84">
        <f t="shared" si="30"/>
        <v>273.5</v>
      </c>
      <c r="T499" s="82">
        <v>14.77</v>
      </c>
      <c r="U499" s="80">
        <f t="shared" si="29"/>
        <v>288.27</v>
      </c>
    </row>
    <row r="500" spans="1:21" x14ac:dyDescent="0.2">
      <c r="A500" s="76" t="e">
        <f>+VLOOKUP(B500,#REF!,2,FALSE)</f>
        <v>#REF!</v>
      </c>
      <c r="B500" s="8" t="str">
        <f t="shared" si="28"/>
        <v>7000393N</v>
      </c>
      <c r="C500" s="122" t="s">
        <v>1444</v>
      </c>
      <c r="D500" t="s">
        <v>1462</v>
      </c>
      <c r="E500" s="139">
        <v>44562</v>
      </c>
      <c r="F500" s="149">
        <v>385</v>
      </c>
      <c r="G500" s="142">
        <v>6.65</v>
      </c>
      <c r="H500" s="142">
        <v>200</v>
      </c>
      <c r="I500" s="142">
        <v>65.569999999999993</v>
      </c>
      <c r="J500" s="142">
        <v>29.18</v>
      </c>
      <c r="K500" s="81">
        <v>0</v>
      </c>
      <c r="L500" s="81">
        <v>0</v>
      </c>
      <c r="M500" s="81">
        <v>1.24</v>
      </c>
      <c r="N500" s="83">
        <v>4.53</v>
      </c>
      <c r="O500" s="81">
        <v>-0.65</v>
      </c>
      <c r="P500" s="143">
        <v>-0.57999999999999996</v>
      </c>
      <c r="Q500" s="79">
        <f t="shared" si="31"/>
        <v>305.94000000000005</v>
      </c>
      <c r="R500" s="144">
        <v>13</v>
      </c>
      <c r="S500" s="84">
        <f t="shared" si="30"/>
        <v>318.94000000000005</v>
      </c>
      <c r="T500" s="82">
        <v>17.13</v>
      </c>
      <c r="U500" s="80">
        <f t="shared" si="29"/>
        <v>336.07000000000005</v>
      </c>
    </row>
    <row r="501" spans="1:21" x14ac:dyDescent="0.2">
      <c r="A501" s="76" t="e">
        <f>+VLOOKUP(B501,#REF!,2,FALSE)</f>
        <v>#REF!</v>
      </c>
      <c r="B501" s="8" t="str">
        <f t="shared" si="28"/>
        <v>0566302N</v>
      </c>
      <c r="C501" s="122" t="s">
        <v>60</v>
      </c>
      <c r="D501" t="s">
        <v>1622</v>
      </c>
      <c r="E501" s="139">
        <v>44562</v>
      </c>
      <c r="F501" s="149">
        <v>300</v>
      </c>
      <c r="G501" s="142">
        <v>7.25</v>
      </c>
      <c r="H501" s="142">
        <v>127.6</v>
      </c>
      <c r="I501" s="142">
        <v>60.13</v>
      </c>
      <c r="J501" s="142">
        <v>5.0999999999999996</v>
      </c>
      <c r="K501" s="81">
        <v>0</v>
      </c>
      <c r="L501" s="81">
        <v>0</v>
      </c>
      <c r="M501" s="81">
        <v>0.94</v>
      </c>
      <c r="N501" s="83">
        <v>3.01</v>
      </c>
      <c r="O501" s="81">
        <v>-0.94</v>
      </c>
      <c r="P501" s="143">
        <v>-0.4</v>
      </c>
      <c r="Q501" s="79">
        <f t="shared" si="31"/>
        <v>202.68999999999997</v>
      </c>
      <c r="R501" s="144">
        <v>18.87</v>
      </c>
      <c r="S501" s="84">
        <f t="shared" si="30"/>
        <v>221.55999999999997</v>
      </c>
      <c r="T501" s="82">
        <v>14.36</v>
      </c>
      <c r="U501" s="80">
        <f t="shared" si="29"/>
        <v>235.91999999999996</v>
      </c>
    </row>
    <row r="502" spans="1:21" x14ac:dyDescent="0.2">
      <c r="A502" s="76" t="e">
        <f>+VLOOKUP(B502,#REF!,2,FALSE)</f>
        <v>#REF!</v>
      </c>
      <c r="B502" s="8" t="str">
        <f t="shared" si="28"/>
        <v>3301323N</v>
      </c>
      <c r="C502" s="122" t="s">
        <v>889</v>
      </c>
      <c r="D502" t="s">
        <v>1423</v>
      </c>
      <c r="E502" s="139">
        <v>44562</v>
      </c>
      <c r="F502" s="149">
        <v>156</v>
      </c>
      <c r="G502" s="142">
        <v>9.2799999999999994</v>
      </c>
      <c r="H502" s="142">
        <v>120.33</v>
      </c>
      <c r="I502" s="142">
        <v>53.64</v>
      </c>
      <c r="J502" s="142">
        <v>2.48</v>
      </c>
      <c r="K502" s="81">
        <v>0</v>
      </c>
      <c r="L502" s="81">
        <v>0</v>
      </c>
      <c r="M502" s="81">
        <v>0.26</v>
      </c>
      <c r="N502" s="83">
        <v>2.78</v>
      </c>
      <c r="O502" s="81">
        <v>-2.19</v>
      </c>
      <c r="P502" s="143">
        <v>-0.46</v>
      </c>
      <c r="Q502" s="79">
        <f t="shared" si="31"/>
        <v>186.11999999999998</v>
      </c>
      <c r="R502" s="144">
        <v>43.71</v>
      </c>
      <c r="S502" s="84">
        <f t="shared" si="30"/>
        <v>229.82999999999998</v>
      </c>
      <c r="T502" s="82">
        <v>17.850000000000001</v>
      </c>
      <c r="U502" s="80">
        <f t="shared" si="29"/>
        <v>247.67999999999998</v>
      </c>
    </row>
    <row r="503" spans="1:21" x14ac:dyDescent="0.2">
      <c r="A503" s="76" t="e">
        <f>+VLOOKUP(B503,#REF!,2,FALSE)</f>
        <v>#REF!</v>
      </c>
      <c r="B503" s="8" t="str">
        <f t="shared" si="28"/>
        <v>1356303N</v>
      </c>
      <c r="C503" s="122" t="s">
        <v>829</v>
      </c>
      <c r="D503" t="s">
        <v>1636</v>
      </c>
      <c r="E503" s="139">
        <v>44562</v>
      </c>
      <c r="F503" s="149">
        <v>120</v>
      </c>
      <c r="G503" s="142">
        <v>9.4600000000000009</v>
      </c>
      <c r="H503" s="142">
        <v>127.31</v>
      </c>
      <c r="I503" s="142">
        <v>52.35</v>
      </c>
      <c r="J503" s="142">
        <v>4.42</v>
      </c>
      <c r="K503" s="81">
        <v>0</v>
      </c>
      <c r="L503" s="81">
        <v>0</v>
      </c>
      <c r="M503" s="81">
        <v>2.59</v>
      </c>
      <c r="N503" s="83">
        <v>2.94</v>
      </c>
      <c r="O503" s="81">
        <v>-0.59</v>
      </c>
      <c r="P503" s="143">
        <v>-0.44</v>
      </c>
      <c r="Q503" s="79">
        <f t="shared" si="31"/>
        <v>198.04</v>
      </c>
      <c r="R503" s="144">
        <v>11.79</v>
      </c>
      <c r="S503" s="84">
        <f t="shared" si="30"/>
        <v>209.82999999999998</v>
      </c>
      <c r="T503" s="82">
        <v>14.51</v>
      </c>
      <c r="U503" s="80">
        <f t="shared" si="29"/>
        <v>224.33999999999997</v>
      </c>
    </row>
    <row r="504" spans="1:21" x14ac:dyDescent="0.2">
      <c r="A504" s="76" t="e">
        <f>+VLOOKUP(B504,#REF!,2,FALSE)</f>
        <v>#REF!</v>
      </c>
      <c r="B504" s="8" t="str">
        <f t="shared" si="28"/>
        <v>5901308N</v>
      </c>
      <c r="C504" s="122" t="s">
        <v>1529</v>
      </c>
      <c r="D504" t="s">
        <v>1530</v>
      </c>
      <c r="E504" s="139">
        <v>44562</v>
      </c>
      <c r="F504" s="149">
        <v>96</v>
      </c>
      <c r="G504" s="142">
        <v>12.9</v>
      </c>
      <c r="H504" s="142">
        <v>182.14</v>
      </c>
      <c r="I504" s="142">
        <v>60.69</v>
      </c>
      <c r="J504" s="142">
        <v>2.98</v>
      </c>
      <c r="K504" s="81">
        <v>0</v>
      </c>
      <c r="L504" s="81">
        <v>0</v>
      </c>
      <c r="M504" s="81">
        <v>0.01</v>
      </c>
      <c r="N504" s="83">
        <v>3.87</v>
      </c>
      <c r="O504" s="81">
        <v>-0.86</v>
      </c>
      <c r="P504" s="143">
        <v>-0.7</v>
      </c>
      <c r="Q504" s="79">
        <f t="shared" si="31"/>
        <v>261.02999999999997</v>
      </c>
      <c r="R504" s="144">
        <v>17.25</v>
      </c>
      <c r="S504" s="84">
        <f t="shared" si="30"/>
        <v>278.27999999999997</v>
      </c>
      <c r="T504" s="82">
        <v>15.49</v>
      </c>
      <c r="U504" s="80">
        <f t="shared" si="29"/>
        <v>293.77</v>
      </c>
    </row>
    <row r="505" spans="1:21" x14ac:dyDescent="0.2">
      <c r="A505" s="76" t="e">
        <f>+VLOOKUP(B505,#REF!,2,FALSE)</f>
        <v>#REF!</v>
      </c>
      <c r="B505" s="8" t="str">
        <f t="shared" si="28"/>
        <v>5906304N</v>
      </c>
      <c r="C505" s="122" t="s">
        <v>1531</v>
      </c>
      <c r="D505" t="s">
        <v>1532</v>
      </c>
      <c r="E505" s="139">
        <v>44562</v>
      </c>
      <c r="F505" s="149">
        <v>160</v>
      </c>
      <c r="G505" s="142">
        <v>6.36</v>
      </c>
      <c r="H505" s="142">
        <v>163.75</v>
      </c>
      <c r="I505" s="142">
        <v>55.06</v>
      </c>
      <c r="J505" s="142">
        <v>2.15</v>
      </c>
      <c r="K505" s="81">
        <v>0</v>
      </c>
      <c r="L505" s="81">
        <v>0</v>
      </c>
      <c r="M505" s="81">
        <v>0.02</v>
      </c>
      <c r="N505" s="83">
        <v>3.4</v>
      </c>
      <c r="O505" s="81">
        <v>-1.22</v>
      </c>
      <c r="P505" s="143">
        <v>-0.56999999999999995</v>
      </c>
      <c r="Q505" s="79">
        <f t="shared" si="31"/>
        <v>228.95000000000005</v>
      </c>
      <c r="R505" s="144">
        <v>24.4</v>
      </c>
      <c r="S505" s="84">
        <f t="shared" si="30"/>
        <v>253.35000000000005</v>
      </c>
      <c r="T505" s="82">
        <v>15.5</v>
      </c>
      <c r="U505" s="80">
        <f t="shared" si="29"/>
        <v>268.85000000000002</v>
      </c>
    </row>
    <row r="506" spans="1:21" x14ac:dyDescent="0.2">
      <c r="A506" s="76" t="e">
        <f>+VLOOKUP(B506,#REF!,2,FALSE)</f>
        <v>#REF!</v>
      </c>
      <c r="B506" s="8" t="str">
        <f t="shared" si="28"/>
        <v>2950315N</v>
      </c>
      <c r="C506" s="122" t="s">
        <v>1221</v>
      </c>
      <c r="D506" t="s">
        <v>1623</v>
      </c>
      <c r="E506" s="139">
        <v>44562</v>
      </c>
      <c r="F506" s="149">
        <v>280</v>
      </c>
      <c r="G506" s="142">
        <v>15.05</v>
      </c>
      <c r="H506" s="142">
        <v>230.33</v>
      </c>
      <c r="I506" s="142">
        <v>67.349999999999994</v>
      </c>
      <c r="J506" s="142">
        <v>4.5199999999999996</v>
      </c>
      <c r="K506" s="81">
        <v>0</v>
      </c>
      <c r="L506" s="81">
        <v>0</v>
      </c>
      <c r="M506" s="81">
        <v>0.16</v>
      </c>
      <c r="N506" s="83">
        <v>4.7300000000000004</v>
      </c>
      <c r="O506" s="81">
        <v>-3.62</v>
      </c>
      <c r="P506" s="143">
        <v>-0.66</v>
      </c>
      <c r="Q506" s="79">
        <f t="shared" si="31"/>
        <v>317.86</v>
      </c>
      <c r="R506" s="144">
        <v>72.31</v>
      </c>
      <c r="S506" s="84">
        <f t="shared" si="30"/>
        <v>390.17</v>
      </c>
      <c r="T506" s="82">
        <v>27.04</v>
      </c>
      <c r="U506" s="80">
        <f t="shared" si="29"/>
        <v>417.21000000000004</v>
      </c>
    </row>
    <row r="507" spans="1:21" x14ac:dyDescent="0.2">
      <c r="A507" s="76" t="e">
        <f>+VLOOKUP(B507,#REF!,2,FALSE)</f>
        <v>#REF!</v>
      </c>
      <c r="B507" s="8" t="str">
        <f t="shared" si="28"/>
        <v>2750301N</v>
      </c>
      <c r="C507" s="122" t="s">
        <v>1072</v>
      </c>
      <c r="D507" t="s">
        <v>1073</v>
      </c>
      <c r="E507" s="139">
        <v>44562</v>
      </c>
      <c r="F507" s="149">
        <v>200</v>
      </c>
      <c r="G507" s="142">
        <v>12.19</v>
      </c>
      <c r="H507" s="142">
        <v>110.99</v>
      </c>
      <c r="I507" s="142">
        <v>54.12</v>
      </c>
      <c r="J507" s="142">
        <v>1.98</v>
      </c>
      <c r="K507" s="81">
        <v>0</v>
      </c>
      <c r="L507" s="81">
        <v>0</v>
      </c>
      <c r="M507" s="81">
        <v>0.32</v>
      </c>
      <c r="N507" s="83">
        <v>2.69</v>
      </c>
      <c r="O507" s="81">
        <v>-1.71</v>
      </c>
      <c r="P507" s="143">
        <v>-0.31</v>
      </c>
      <c r="Q507" s="79">
        <f t="shared" si="31"/>
        <v>180.26999999999995</v>
      </c>
      <c r="R507" s="144">
        <v>34.14</v>
      </c>
      <c r="S507" s="84">
        <f t="shared" si="30"/>
        <v>214.40999999999997</v>
      </c>
      <c r="T507" s="82">
        <v>23.19</v>
      </c>
      <c r="U507" s="80">
        <f t="shared" si="29"/>
        <v>237.59999999999997</v>
      </c>
    </row>
    <row r="508" spans="1:21" x14ac:dyDescent="0.2">
      <c r="A508" s="76" t="e">
        <f>+VLOOKUP(B508,#REF!,2,FALSE)</f>
        <v>#REF!</v>
      </c>
      <c r="B508" s="8" t="str">
        <f t="shared" si="28"/>
        <v>2909305N</v>
      </c>
      <c r="C508" s="122" t="s">
        <v>1074</v>
      </c>
      <c r="D508" t="s">
        <v>1075</v>
      </c>
      <c r="E508" s="139">
        <v>44562</v>
      </c>
      <c r="F508" s="149">
        <v>158</v>
      </c>
      <c r="G508" s="142">
        <v>7.42</v>
      </c>
      <c r="H508" s="142">
        <v>179.34</v>
      </c>
      <c r="I508" s="142">
        <v>59.7</v>
      </c>
      <c r="J508" s="142">
        <v>1.17</v>
      </c>
      <c r="K508" s="81">
        <v>0</v>
      </c>
      <c r="L508" s="81">
        <v>0</v>
      </c>
      <c r="M508" s="81">
        <v>0.45</v>
      </c>
      <c r="N508" s="83">
        <v>3.71</v>
      </c>
      <c r="O508" s="81">
        <v>-0.86</v>
      </c>
      <c r="P508" s="143">
        <v>-0.61</v>
      </c>
      <c r="Q508" s="79">
        <f t="shared" si="31"/>
        <v>250.31999999999994</v>
      </c>
      <c r="R508" s="144">
        <v>17.16</v>
      </c>
      <c r="S508" s="84">
        <f t="shared" si="30"/>
        <v>267.47999999999996</v>
      </c>
      <c r="T508" s="82">
        <v>17.18</v>
      </c>
      <c r="U508" s="80">
        <f t="shared" si="29"/>
        <v>284.65999999999997</v>
      </c>
    </row>
    <row r="509" spans="1:21" x14ac:dyDescent="0.2">
      <c r="A509" s="76" t="e">
        <f>+VLOOKUP(B509,#REF!,2,FALSE)</f>
        <v>#REF!</v>
      </c>
      <c r="B509" s="8" t="str">
        <f t="shared" si="28"/>
        <v>1023302N</v>
      </c>
      <c r="C509" s="122" t="s">
        <v>1624</v>
      </c>
      <c r="D509" t="s">
        <v>1625</v>
      </c>
      <c r="E509" s="139">
        <v>44562</v>
      </c>
      <c r="F509" s="149">
        <v>236</v>
      </c>
      <c r="G509" s="142">
        <v>13.73</v>
      </c>
      <c r="H509" s="142">
        <v>115.79</v>
      </c>
      <c r="I509" s="142">
        <v>53.82</v>
      </c>
      <c r="J509" s="142">
        <v>8.49</v>
      </c>
      <c r="K509" s="81">
        <v>0</v>
      </c>
      <c r="L509" s="81">
        <v>0</v>
      </c>
      <c r="M509" s="81">
        <v>1.74</v>
      </c>
      <c r="N509" s="83">
        <v>2.84</v>
      </c>
      <c r="O509" s="81">
        <v>-0.56999999999999995</v>
      </c>
      <c r="P509" s="143">
        <v>-0.5</v>
      </c>
      <c r="Q509" s="79">
        <f t="shared" si="31"/>
        <v>195.34000000000003</v>
      </c>
      <c r="R509" s="144">
        <v>11.41</v>
      </c>
      <c r="S509" s="84">
        <f t="shared" si="30"/>
        <v>206.75000000000003</v>
      </c>
      <c r="T509" s="82">
        <v>12.76</v>
      </c>
      <c r="U509" s="80">
        <f t="shared" si="29"/>
        <v>219.51000000000002</v>
      </c>
    </row>
    <row r="510" spans="1:21" x14ac:dyDescent="0.2">
      <c r="A510" s="76" t="e">
        <f>+VLOOKUP(B510,#REF!,2,FALSE)</f>
        <v>#REF!</v>
      </c>
      <c r="B510" s="8" t="str">
        <f t="shared" si="28"/>
        <v>1801309N</v>
      </c>
      <c r="C510" s="122" t="s">
        <v>1693</v>
      </c>
      <c r="D510" t="s">
        <v>1694</v>
      </c>
      <c r="E510" s="139">
        <v>44562</v>
      </c>
      <c r="F510" s="149">
        <v>62</v>
      </c>
      <c r="G510" s="142">
        <v>9.4600000000000009</v>
      </c>
      <c r="H510" s="142">
        <v>111.01</v>
      </c>
      <c r="I510" s="142">
        <v>50.75</v>
      </c>
      <c r="J510" s="142">
        <v>7.03</v>
      </c>
      <c r="K510" s="81">
        <v>0</v>
      </c>
      <c r="L510" s="81">
        <v>-3.9</v>
      </c>
      <c r="M510" s="81">
        <v>4.82</v>
      </c>
      <c r="N510" s="83">
        <v>2.74</v>
      </c>
      <c r="O510" s="81">
        <v>-0.5</v>
      </c>
      <c r="P510" s="143">
        <v>-0.39</v>
      </c>
      <c r="Q510" s="79">
        <f t="shared" si="31"/>
        <v>181.02</v>
      </c>
      <c r="R510" s="144">
        <v>9.93</v>
      </c>
      <c r="S510" s="84">
        <f t="shared" si="30"/>
        <v>190.95000000000002</v>
      </c>
      <c r="T510" s="82">
        <v>12.4</v>
      </c>
      <c r="U510" s="80">
        <f t="shared" si="29"/>
        <v>203.35000000000002</v>
      </c>
    </row>
    <row r="511" spans="1:21" x14ac:dyDescent="0.2">
      <c r="A511" s="76" t="e">
        <f>+VLOOKUP(B511,#REF!,2,FALSE)</f>
        <v>#REF!</v>
      </c>
      <c r="B511" s="8" t="str">
        <f t="shared" si="28"/>
        <v>2629303N</v>
      </c>
      <c r="C511" s="122" t="s">
        <v>207</v>
      </c>
      <c r="D511" t="s">
        <v>1463</v>
      </c>
      <c r="E511" s="139">
        <v>44562</v>
      </c>
      <c r="F511" s="149">
        <v>80</v>
      </c>
      <c r="G511" s="142">
        <v>9.43</v>
      </c>
      <c r="H511" s="142">
        <v>119.79</v>
      </c>
      <c r="I511" s="142">
        <v>49.03</v>
      </c>
      <c r="J511" s="142">
        <v>6.83</v>
      </c>
      <c r="K511" s="81">
        <v>0</v>
      </c>
      <c r="L511" s="81">
        <v>-4.33</v>
      </c>
      <c r="M511" s="81">
        <v>3.99</v>
      </c>
      <c r="N511" s="83">
        <v>2.83</v>
      </c>
      <c r="O511" s="81">
        <v>-1.32</v>
      </c>
      <c r="P511" s="143">
        <v>-0.33</v>
      </c>
      <c r="Q511" s="79">
        <f t="shared" si="31"/>
        <v>185.92000000000002</v>
      </c>
      <c r="R511" s="144">
        <v>26.43</v>
      </c>
      <c r="S511" s="84">
        <f t="shared" si="30"/>
        <v>212.35000000000002</v>
      </c>
      <c r="T511" s="82">
        <v>13.48</v>
      </c>
      <c r="U511" s="80">
        <f t="shared" si="29"/>
        <v>225.83</v>
      </c>
    </row>
    <row r="512" spans="1:21" x14ac:dyDescent="0.2">
      <c r="A512" s="76" t="e">
        <f>+VLOOKUP(B512,#REF!,2,FALSE)</f>
        <v>#REF!</v>
      </c>
      <c r="B512" s="8" t="str">
        <f t="shared" si="28"/>
        <v>1401343N</v>
      </c>
      <c r="C512" s="122" t="s">
        <v>1734</v>
      </c>
      <c r="D512" t="s">
        <v>1735</v>
      </c>
      <c r="E512" s="139">
        <v>44562</v>
      </c>
      <c r="F512" s="149">
        <v>95</v>
      </c>
      <c r="G512" s="142">
        <v>6.89</v>
      </c>
      <c r="H512" s="142">
        <v>119.77</v>
      </c>
      <c r="I512" s="142">
        <v>50.1</v>
      </c>
      <c r="J512" s="142">
        <v>7.65</v>
      </c>
      <c r="K512" s="81">
        <v>0</v>
      </c>
      <c r="L512" s="81">
        <v>0</v>
      </c>
      <c r="M512" s="81">
        <v>2.1</v>
      </c>
      <c r="N512" s="83">
        <v>2.79</v>
      </c>
      <c r="O512" s="81">
        <v>-0.84</v>
      </c>
      <c r="P512" s="143">
        <v>-0.4</v>
      </c>
      <c r="Q512" s="79">
        <f t="shared" si="31"/>
        <v>188.05999999999997</v>
      </c>
      <c r="R512" s="144">
        <v>16.87</v>
      </c>
      <c r="S512" s="84">
        <f t="shared" si="30"/>
        <v>204.92999999999998</v>
      </c>
      <c r="T512" s="82">
        <v>12.04</v>
      </c>
      <c r="U512" s="80">
        <f t="shared" si="29"/>
        <v>216.96999999999997</v>
      </c>
    </row>
    <row r="513" spans="1:21" x14ac:dyDescent="0.2">
      <c r="A513" s="76" t="e">
        <f>+VLOOKUP(B513,#REF!,2,FALSE)</f>
        <v>#REF!</v>
      </c>
      <c r="B513" s="8" t="str">
        <f t="shared" si="28"/>
        <v>2913302N</v>
      </c>
      <c r="C513" s="122" t="s">
        <v>1695</v>
      </c>
      <c r="D513" t="s">
        <v>1696</v>
      </c>
      <c r="E513" s="139">
        <v>44562</v>
      </c>
      <c r="F513" s="149">
        <v>214</v>
      </c>
      <c r="G513" s="142">
        <v>6.8</v>
      </c>
      <c r="H513" s="142">
        <v>163.99</v>
      </c>
      <c r="I513" s="142">
        <v>61.1</v>
      </c>
      <c r="J513" s="142">
        <v>3.88</v>
      </c>
      <c r="K513" s="81">
        <v>0</v>
      </c>
      <c r="L513" s="81">
        <v>0</v>
      </c>
      <c r="M513" s="81">
        <v>0.01</v>
      </c>
      <c r="N513" s="83">
        <v>3.53</v>
      </c>
      <c r="O513" s="81">
        <v>-1.03</v>
      </c>
      <c r="P513" s="143">
        <v>-0.69</v>
      </c>
      <c r="Q513" s="79">
        <f t="shared" si="31"/>
        <v>237.59</v>
      </c>
      <c r="R513" s="144">
        <v>20.65</v>
      </c>
      <c r="S513" s="84">
        <f t="shared" si="30"/>
        <v>258.24</v>
      </c>
      <c r="T513" s="82">
        <v>16.12</v>
      </c>
      <c r="U513" s="80">
        <f t="shared" si="29"/>
        <v>274.36</v>
      </c>
    </row>
    <row r="514" spans="1:21" x14ac:dyDescent="0.2">
      <c r="A514" s="76" t="e">
        <f>+VLOOKUP(B514,#REF!,2,FALSE)</f>
        <v>#REF!</v>
      </c>
      <c r="B514" s="8" t="str">
        <f t="shared" si="28"/>
        <v>0155304N</v>
      </c>
      <c r="C514" s="122" t="s">
        <v>1533</v>
      </c>
      <c r="D514" t="s">
        <v>1534</v>
      </c>
      <c r="E514" s="139">
        <v>44562</v>
      </c>
      <c r="F514" s="149">
        <v>127</v>
      </c>
      <c r="G514" s="142">
        <v>5.37</v>
      </c>
      <c r="H514" s="142">
        <v>130.22999999999999</v>
      </c>
      <c r="I514" s="142">
        <v>53.43</v>
      </c>
      <c r="J514" s="142">
        <v>4.5199999999999996</v>
      </c>
      <c r="K514" s="81">
        <v>0</v>
      </c>
      <c r="L514" s="81">
        <v>-4.6399999999999997</v>
      </c>
      <c r="M514" s="81">
        <v>10.91</v>
      </c>
      <c r="N514" s="83">
        <v>2.99</v>
      </c>
      <c r="O514" s="81">
        <v>-1.32</v>
      </c>
      <c r="P514" s="143">
        <v>-0.39</v>
      </c>
      <c r="Q514" s="79">
        <f t="shared" si="31"/>
        <v>201.10000000000005</v>
      </c>
      <c r="R514" s="144">
        <v>26.46</v>
      </c>
      <c r="S514" s="84">
        <f t="shared" si="30"/>
        <v>227.56000000000006</v>
      </c>
      <c r="T514" s="82">
        <v>13.85</v>
      </c>
      <c r="U514" s="80">
        <f t="shared" si="29"/>
        <v>241.41000000000005</v>
      </c>
    </row>
    <row r="515" spans="1:21" x14ac:dyDescent="0.2">
      <c r="A515" s="76" t="e">
        <f>+VLOOKUP(B515,#REF!,2,FALSE)</f>
        <v>#REF!</v>
      </c>
      <c r="B515" s="8" t="str">
        <f t="shared" si="28"/>
        <v>2101302N</v>
      </c>
      <c r="C515" s="122" t="s">
        <v>1697</v>
      </c>
      <c r="D515" t="s">
        <v>1698</v>
      </c>
      <c r="E515" s="139">
        <v>44562</v>
      </c>
      <c r="F515" s="149">
        <v>120</v>
      </c>
      <c r="G515" s="142">
        <v>14.86</v>
      </c>
      <c r="H515" s="142">
        <v>122.14</v>
      </c>
      <c r="I515" s="142">
        <v>49.62</v>
      </c>
      <c r="J515" s="142">
        <v>5.34</v>
      </c>
      <c r="K515" s="81">
        <v>0</v>
      </c>
      <c r="L515" s="81">
        <v>-4.16</v>
      </c>
      <c r="M515" s="81">
        <v>4.38</v>
      </c>
      <c r="N515" s="83">
        <v>2.88</v>
      </c>
      <c r="O515" s="81">
        <v>-0.5</v>
      </c>
      <c r="P515" s="143">
        <v>-0.46</v>
      </c>
      <c r="Q515" s="79">
        <f t="shared" si="31"/>
        <v>194.1</v>
      </c>
      <c r="R515" s="144">
        <v>9.91</v>
      </c>
      <c r="S515" s="84">
        <f t="shared" si="30"/>
        <v>204.01</v>
      </c>
      <c r="T515" s="82">
        <v>11.47</v>
      </c>
      <c r="U515" s="80">
        <f t="shared" si="29"/>
        <v>215.48</v>
      </c>
    </row>
    <row r="516" spans="1:21" x14ac:dyDescent="0.2">
      <c r="A516" s="76" t="e">
        <f>+VLOOKUP(B516,#REF!,2,FALSE)</f>
        <v>#REF!</v>
      </c>
      <c r="B516" s="8" t="str">
        <f t="shared" si="28"/>
        <v>1322302N</v>
      </c>
      <c r="C516" s="122" t="s">
        <v>277</v>
      </c>
      <c r="D516" t="s">
        <v>1464</v>
      </c>
      <c r="E516" s="139">
        <v>44562</v>
      </c>
      <c r="F516" s="149">
        <v>122</v>
      </c>
      <c r="G516" s="142">
        <v>8.0299999999999994</v>
      </c>
      <c r="H516" s="142">
        <v>133.65</v>
      </c>
      <c r="I516" s="142">
        <v>56.68</v>
      </c>
      <c r="J516" s="142">
        <v>4.0999999999999996</v>
      </c>
      <c r="K516" s="81">
        <v>0</v>
      </c>
      <c r="L516" s="81">
        <v>0</v>
      </c>
      <c r="M516" s="81">
        <v>3.28</v>
      </c>
      <c r="N516" s="83">
        <v>3</v>
      </c>
      <c r="O516" s="81">
        <v>-0.73</v>
      </c>
      <c r="P516" s="143">
        <v>-0.6</v>
      </c>
      <c r="Q516" s="79">
        <f t="shared" si="31"/>
        <v>207.41000000000003</v>
      </c>
      <c r="R516" s="144">
        <v>14.53</v>
      </c>
      <c r="S516" s="84">
        <f t="shared" si="30"/>
        <v>221.94000000000003</v>
      </c>
      <c r="T516" s="82">
        <v>14.22</v>
      </c>
      <c r="U516" s="80">
        <f t="shared" si="29"/>
        <v>236.16000000000003</v>
      </c>
    </row>
    <row r="517" spans="1:21" x14ac:dyDescent="0.2">
      <c r="A517" s="76" t="e">
        <f>+VLOOKUP(B517,#REF!,2,FALSE)</f>
        <v>#REF!</v>
      </c>
      <c r="B517" s="8" t="str">
        <f t="shared" si="28"/>
        <v>7003404N</v>
      </c>
      <c r="C517" s="122" t="s">
        <v>835</v>
      </c>
      <c r="D517" t="s">
        <v>1465</v>
      </c>
      <c r="E517" s="139">
        <v>44562</v>
      </c>
      <c r="F517" s="149">
        <v>179</v>
      </c>
      <c r="G517" s="142">
        <v>8.56</v>
      </c>
      <c r="H517" s="142">
        <v>172.77</v>
      </c>
      <c r="I517" s="142">
        <v>61.53</v>
      </c>
      <c r="J517" s="142">
        <v>2.11</v>
      </c>
      <c r="K517" s="81">
        <v>0</v>
      </c>
      <c r="L517" s="81">
        <v>0</v>
      </c>
      <c r="M517" s="81">
        <v>0.92</v>
      </c>
      <c r="N517" s="83">
        <v>3.68</v>
      </c>
      <c r="O517" s="81">
        <v>-1.1599999999999999</v>
      </c>
      <c r="P517" s="143">
        <v>-0.7</v>
      </c>
      <c r="Q517" s="79">
        <f t="shared" si="31"/>
        <v>247.71000000000004</v>
      </c>
      <c r="R517" s="144">
        <v>23.27</v>
      </c>
      <c r="S517" s="84">
        <f t="shared" si="30"/>
        <v>270.98</v>
      </c>
      <c r="T517" s="82">
        <v>16.53</v>
      </c>
      <c r="U517" s="80">
        <f t="shared" si="29"/>
        <v>287.51</v>
      </c>
    </row>
    <row r="518" spans="1:21" x14ac:dyDescent="0.2">
      <c r="A518" s="76" t="e">
        <f>+VLOOKUP(B518,#REF!,2,FALSE)</f>
        <v>#REF!</v>
      </c>
      <c r="B518" s="8" t="str">
        <f t="shared" ref="B518:B581" si="32">LEFT(C518,7)&amp;"N"</f>
        <v>1302309N</v>
      </c>
      <c r="C518" s="122" t="s">
        <v>1535</v>
      </c>
      <c r="D518" t="s">
        <v>1536</v>
      </c>
      <c r="E518" s="139">
        <v>44562</v>
      </c>
      <c r="F518" s="149">
        <v>160</v>
      </c>
      <c r="G518" s="142">
        <v>7.26</v>
      </c>
      <c r="H518" s="142">
        <v>130.54</v>
      </c>
      <c r="I518" s="142">
        <v>54.84</v>
      </c>
      <c r="J518" s="142">
        <v>4.25</v>
      </c>
      <c r="K518" s="81">
        <v>0</v>
      </c>
      <c r="L518" s="81">
        <v>0</v>
      </c>
      <c r="M518" s="81">
        <v>0.28999999999999998</v>
      </c>
      <c r="N518" s="83">
        <v>2.96</v>
      </c>
      <c r="O518" s="81">
        <v>-2.25</v>
      </c>
      <c r="P518" s="143">
        <v>-0.47</v>
      </c>
      <c r="Q518" s="79">
        <f t="shared" si="31"/>
        <v>197.42</v>
      </c>
      <c r="R518" s="144">
        <v>45.04</v>
      </c>
      <c r="S518" s="84">
        <f t="shared" si="30"/>
        <v>242.45999999999998</v>
      </c>
      <c r="T518" s="82">
        <v>15.58</v>
      </c>
      <c r="U518" s="80">
        <f t="shared" si="29"/>
        <v>258.03999999999996</v>
      </c>
    </row>
    <row r="519" spans="1:21" x14ac:dyDescent="0.2">
      <c r="A519" s="76" t="e">
        <f>+VLOOKUP(B519,#REF!,2,FALSE)</f>
        <v>#REF!</v>
      </c>
      <c r="B519" s="8" t="str">
        <f t="shared" si="32"/>
        <v>3201310N</v>
      </c>
      <c r="C519" s="122" t="s">
        <v>881</v>
      </c>
      <c r="D519" t="s">
        <v>1466</v>
      </c>
      <c r="E519" s="139">
        <v>44562</v>
      </c>
      <c r="F519" s="149">
        <v>160</v>
      </c>
      <c r="G519" s="142">
        <v>8.3000000000000007</v>
      </c>
      <c r="H519" s="142">
        <v>111.96</v>
      </c>
      <c r="I519" s="142">
        <v>51.09</v>
      </c>
      <c r="J519" s="142">
        <v>6</v>
      </c>
      <c r="K519" s="81">
        <v>0</v>
      </c>
      <c r="L519" s="81">
        <v>-4.01</v>
      </c>
      <c r="M519" s="81">
        <v>2.87</v>
      </c>
      <c r="N519" s="83">
        <v>2.64</v>
      </c>
      <c r="O519" s="81">
        <v>-0.95</v>
      </c>
      <c r="P519" s="143">
        <v>-0.28999999999999998</v>
      </c>
      <c r="Q519" s="79">
        <f t="shared" si="31"/>
        <v>177.61</v>
      </c>
      <c r="R519" s="144">
        <v>19.07</v>
      </c>
      <c r="S519" s="84">
        <f t="shared" si="30"/>
        <v>196.68</v>
      </c>
      <c r="T519" s="82">
        <v>11.96</v>
      </c>
      <c r="U519" s="80">
        <f t="shared" si="29"/>
        <v>208.64000000000001</v>
      </c>
    </row>
    <row r="520" spans="1:21" x14ac:dyDescent="0.2">
      <c r="A520" s="76" t="e">
        <f>+VLOOKUP(B520,#REF!,2,FALSE)</f>
        <v>#REF!</v>
      </c>
      <c r="B520" s="8" t="str">
        <f t="shared" si="32"/>
        <v>2961303N</v>
      </c>
      <c r="C520" s="122" t="s">
        <v>1699</v>
      </c>
      <c r="D520" t="s">
        <v>1700</v>
      </c>
      <c r="E520" s="139">
        <v>44562</v>
      </c>
      <c r="F520" s="149">
        <v>185</v>
      </c>
      <c r="G520" s="142">
        <v>5.52</v>
      </c>
      <c r="H520" s="142">
        <v>155.61000000000001</v>
      </c>
      <c r="I520" s="142">
        <v>59.14</v>
      </c>
      <c r="J520" s="142">
        <v>3.07</v>
      </c>
      <c r="K520" s="81">
        <v>0</v>
      </c>
      <c r="L520" s="81">
        <v>0</v>
      </c>
      <c r="M520" s="81">
        <v>0.41</v>
      </c>
      <c r="N520" s="83">
        <v>3.35</v>
      </c>
      <c r="O520" s="81">
        <v>-0.96</v>
      </c>
      <c r="P520" s="143">
        <v>-0.68</v>
      </c>
      <c r="Q520" s="79">
        <f t="shared" si="31"/>
        <v>225.46</v>
      </c>
      <c r="R520" s="144">
        <v>19.2</v>
      </c>
      <c r="S520" s="84">
        <f t="shared" si="30"/>
        <v>244.66</v>
      </c>
      <c r="T520" s="82">
        <v>12.59</v>
      </c>
      <c r="U520" s="80">
        <f t="shared" ref="U520:U583" si="33">+S520+T520</f>
        <v>257.25</v>
      </c>
    </row>
    <row r="521" spans="1:21" x14ac:dyDescent="0.2">
      <c r="A521" s="76" t="e">
        <f>+VLOOKUP(B521,#REF!,2,FALSE)</f>
        <v>#REF!</v>
      </c>
      <c r="B521" s="8" t="str">
        <f t="shared" si="32"/>
        <v>3202318N</v>
      </c>
      <c r="C521" s="122" t="s">
        <v>1701</v>
      </c>
      <c r="D521" t="s">
        <v>1702</v>
      </c>
      <c r="E521" s="139">
        <v>44562</v>
      </c>
      <c r="F521" s="149">
        <v>220</v>
      </c>
      <c r="G521" s="142">
        <v>13.92</v>
      </c>
      <c r="H521" s="142">
        <v>106.62</v>
      </c>
      <c r="I521" s="142">
        <v>49.91</v>
      </c>
      <c r="J521" s="142">
        <v>7.42</v>
      </c>
      <c r="K521" s="81">
        <v>0</v>
      </c>
      <c r="L521" s="81">
        <v>-3.9</v>
      </c>
      <c r="M521" s="81">
        <v>2.85</v>
      </c>
      <c r="N521" s="83">
        <v>2.65</v>
      </c>
      <c r="O521" s="81">
        <v>-0.63</v>
      </c>
      <c r="P521" s="143">
        <v>-0.46</v>
      </c>
      <c r="Q521" s="79">
        <f t="shared" si="31"/>
        <v>178.37999999999997</v>
      </c>
      <c r="R521" s="144">
        <v>12.62</v>
      </c>
      <c r="S521" s="84">
        <f t="shared" ref="S521:S584" si="34">SUM(Q521:R521)</f>
        <v>190.99999999999997</v>
      </c>
      <c r="T521" s="82">
        <v>11.8</v>
      </c>
      <c r="U521" s="80">
        <f t="shared" si="33"/>
        <v>202.79999999999998</v>
      </c>
    </row>
    <row r="522" spans="1:21" x14ac:dyDescent="0.2">
      <c r="A522" s="76" t="e">
        <f>+VLOOKUP(B522,#REF!,2,FALSE)</f>
        <v>#REF!</v>
      </c>
      <c r="B522" s="8" t="str">
        <f t="shared" si="32"/>
        <v>5957304N</v>
      </c>
      <c r="C522" s="122" t="s">
        <v>1445</v>
      </c>
      <c r="D522" t="s">
        <v>1467</v>
      </c>
      <c r="E522" s="139">
        <v>44562</v>
      </c>
      <c r="F522" s="149">
        <v>160</v>
      </c>
      <c r="G522" s="142">
        <v>11</v>
      </c>
      <c r="H522" s="142">
        <v>194.8</v>
      </c>
      <c r="I522" s="142">
        <v>58.45</v>
      </c>
      <c r="J522" s="142">
        <v>3.72</v>
      </c>
      <c r="K522" s="81">
        <v>0</v>
      </c>
      <c r="L522" s="81">
        <v>0</v>
      </c>
      <c r="M522" s="81">
        <v>0</v>
      </c>
      <c r="N522" s="83">
        <v>4.0199999999999996</v>
      </c>
      <c r="O522" s="81">
        <v>-2.75</v>
      </c>
      <c r="P522" s="143">
        <v>-0.61</v>
      </c>
      <c r="Q522" s="79">
        <f t="shared" ref="Q522:Q585" si="35">SUM(G522:P522)</f>
        <v>268.63</v>
      </c>
      <c r="R522" s="144">
        <v>54.92</v>
      </c>
      <c r="S522" s="84">
        <f t="shared" si="34"/>
        <v>323.55</v>
      </c>
      <c r="T522" s="82">
        <v>18.8</v>
      </c>
      <c r="U522" s="80">
        <f t="shared" si="33"/>
        <v>342.35</v>
      </c>
    </row>
    <row r="523" spans="1:21" x14ac:dyDescent="0.2">
      <c r="A523" s="76" t="e">
        <f>+VLOOKUP(B523,#REF!,2,FALSE)</f>
        <v>#REF!</v>
      </c>
      <c r="B523" s="8" t="str">
        <f t="shared" si="32"/>
        <v>5157320N</v>
      </c>
      <c r="C523" s="122" t="s">
        <v>1703</v>
      </c>
      <c r="D523" t="s">
        <v>1704</v>
      </c>
      <c r="E523" s="139">
        <v>44562</v>
      </c>
      <c r="F523" s="149">
        <v>240</v>
      </c>
      <c r="G523" s="142">
        <v>13.68</v>
      </c>
      <c r="H523" s="142">
        <v>204.02</v>
      </c>
      <c r="I523" s="142">
        <v>60.96</v>
      </c>
      <c r="J523" s="142">
        <v>2.71</v>
      </c>
      <c r="K523" s="81">
        <v>0</v>
      </c>
      <c r="L523" s="81">
        <v>0</v>
      </c>
      <c r="M523" s="81">
        <v>0.04</v>
      </c>
      <c r="N523" s="83">
        <v>4.21</v>
      </c>
      <c r="O523" s="81">
        <v>-1.38</v>
      </c>
      <c r="P523" s="143">
        <v>-0.76</v>
      </c>
      <c r="Q523" s="79">
        <f t="shared" si="35"/>
        <v>283.48</v>
      </c>
      <c r="R523" s="144">
        <v>27.68</v>
      </c>
      <c r="S523" s="84">
        <f t="shared" si="34"/>
        <v>311.16000000000003</v>
      </c>
      <c r="T523" s="82">
        <v>22.6</v>
      </c>
      <c r="U523" s="80">
        <f t="shared" si="33"/>
        <v>333.76000000000005</v>
      </c>
    </row>
    <row r="524" spans="1:21" x14ac:dyDescent="0.2">
      <c r="A524" s="76" t="e">
        <f>+VLOOKUP(B524,#REF!,2,FALSE)</f>
        <v>#REF!</v>
      </c>
      <c r="B524" s="8" t="str">
        <f t="shared" si="32"/>
        <v>5126303N</v>
      </c>
      <c r="C524" s="122" t="s">
        <v>1076</v>
      </c>
      <c r="D524" t="s">
        <v>1077</v>
      </c>
      <c r="E524" s="139">
        <v>44562</v>
      </c>
      <c r="F524" s="149">
        <v>280</v>
      </c>
      <c r="G524" s="142">
        <v>14.5</v>
      </c>
      <c r="H524" s="142">
        <v>169.89</v>
      </c>
      <c r="I524" s="142">
        <v>61.44</v>
      </c>
      <c r="J524" s="142">
        <v>2.83</v>
      </c>
      <c r="K524" s="81">
        <v>0</v>
      </c>
      <c r="L524" s="81">
        <v>0</v>
      </c>
      <c r="M524" s="81">
        <v>0</v>
      </c>
      <c r="N524" s="83">
        <v>3.72</v>
      </c>
      <c r="O524" s="81">
        <v>-1.35</v>
      </c>
      <c r="P524" s="143">
        <v>-0.81</v>
      </c>
      <c r="Q524" s="79">
        <f t="shared" si="35"/>
        <v>250.22</v>
      </c>
      <c r="R524" s="144">
        <v>26.95</v>
      </c>
      <c r="S524" s="84">
        <f t="shared" si="34"/>
        <v>277.17</v>
      </c>
      <c r="T524" s="82">
        <v>17.16</v>
      </c>
      <c r="U524" s="80">
        <f t="shared" si="33"/>
        <v>294.33000000000004</v>
      </c>
    </row>
    <row r="525" spans="1:21" x14ac:dyDescent="0.2">
      <c r="A525" s="76" t="e">
        <f>+VLOOKUP(B525,#REF!,2,FALSE)</f>
        <v>#REF!</v>
      </c>
      <c r="B525" s="8" t="str">
        <f t="shared" si="32"/>
        <v>7001392N</v>
      </c>
      <c r="C525" s="122" t="s">
        <v>1078</v>
      </c>
      <c r="D525" t="s">
        <v>1079</v>
      </c>
      <c r="E525" s="139">
        <v>44562</v>
      </c>
      <c r="F525" s="149">
        <v>79</v>
      </c>
      <c r="G525" s="142">
        <v>8.9</v>
      </c>
      <c r="H525" s="142">
        <v>168.17</v>
      </c>
      <c r="I525" s="142">
        <v>58.77</v>
      </c>
      <c r="J525" s="142">
        <v>1.89</v>
      </c>
      <c r="K525" s="81">
        <v>0</v>
      </c>
      <c r="L525" s="81">
        <v>0</v>
      </c>
      <c r="M525" s="81">
        <v>0</v>
      </c>
      <c r="N525" s="83">
        <v>3.56</v>
      </c>
      <c r="O525" s="81">
        <v>-0.93</v>
      </c>
      <c r="P525" s="143">
        <v>-0.77</v>
      </c>
      <c r="Q525" s="79">
        <f t="shared" si="35"/>
        <v>239.58999999999997</v>
      </c>
      <c r="R525" s="144">
        <v>18.63</v>
      </c>
      <c r="S525" s="84">
        <f t="shared" si="34"/>
        <v>258.21999999999997</v>
      </c>
      <c r="T525" s="82">
        <v>12.4</v>
      </c>
      <c r="U525" s="80">
        <f t="shared" si="33"/>
        <v>270.61999999999995</v>
      </c>
    </row>
    <row r="526" spans="1:21" x14ac:dyDescent="0.2">
      <c r="A526" s="76" t="e">
        <f>+VLOOKUP(B526,#REF!,2,FALSE)</f>
        <v>#REF!</v>
      </c>
      <c r="B526" s="8" t="str">
        <f t="shared" si="32"/>
        <v>2763300N</v>
      </c>
      <c r="C526" s="122" t="s">
        <v>1080</v>
      </c>
      <c r="D526" t="s">
        <v>1081</v>
      </c>
      <c r="E526" s="139">
        <v>44562</v>
      </c>
      <c r="F526" s="149">
        <v>122</v>
      </c>
      <c r="G526" s="142">
        <v>16.579999999999998</v>
      </c>
      <c r="H526" s="142">
        <v>111.61</v>
      </c>
      <c r="I526" s="142">
        <v>53.2</v>
      </c>
      <c r="J526" s="142">
        <v>3.05</v>
      </c>
      <c r="K526" s="81">
        <v>0</v>
      </c>
      <c r="L526" s="81">
        <v>0</v>
      </c>
      <c r="M526" s="81">
        <v>0.56000000000000005</v>
      </c>
      <c r="N526" s="83">
        <v>2.77</v>
      </c>
      <c r="O526" s="81">
        <v>-0.56999999999999995</v>
      </c>
      <c r="P526" s="143">
        <v>-0.53</v>
      </c>
      <c r="Q526" s="79">
        <f t="shared" si="35"/>
        <v>186.67000000000002</v>
      </c>
      <c r="R526" s="144">
        <v>11.35</v>
      </c>
      <c r="S526" s="84">
        <f t="shared" si="34"/>
        <v>198.02</v>
      </c>
      <c r="T526" s="82">
        <v>16.12</v>
      </c>
      <c r="U526" s="80">
        <f t="shared" si="33"/>
        <v>214.14000000000001</v>
      </c>
    </row>
    <row r="527" spans="1:21" x14ac:dyDescent="0.2">
      <c r="A527" s="76" t="e">
        <f>+VLOOKUP(B527,#REF!,2,FALSE)</f>
        <v>#REF!</v>
      </c>
      <c r="B527" s="8" t="str">
        <f t="shared" si="32"/>
        <v>2750306N</v>
      </c>
      <c r="C527" s="122" t="s">
        <v>1082</v>
      </c>
      <c r="D527" t="s">
        <v>1083</v>
      </c>
      <c r="E527" s="139">
        <v>44562</v>
      </c>
      <c r="F527" s="149">
        <v>145</v>
      </c>
      <c r="G527" s="142">
        <v>11.05</v>
      </c>
      <c r="H527" s="142">
        <v>112.38</v>
      </c>
      <c r="I527" s="142">
        <v>52.57</v>
      </c>
      <c r="J527" s="142">
        <v>5.9</v>
      </c>
      <c r="K527" s="81">
        <v>0</v>
      </c>
      <c r="L527" s="81">
        <v>0</v>
      </c>
      <c r="M527" s="81">
        <v>0.61</v>
      </c>
      <c r="N527" s="83">
        <v>2.73</v>
      </c>
      <c r="O527" s="81">
        <v>-1.54</v>
      </c>
      <c r="P527" s="143">
        <v>-0.51</v>
      </c>
      <c r="Q527" s="79">
        <f t="shared" si="35"/>
        <v>183.19000000000003</v>
      </c>
      <c r="R527" s="144">
        <v>30.78</v>
      </c>
      <c r="S527" s="84">
        <f t="shared" si="34"/>
        <v>213.97000000000003</v>
      </c>
      <c r="T527" s="82">
        <v>15.39</v>
      </c>
      <c r="U527" s="80">
        <f t="shared" si="33"/>
        <v>229.36</v>
      </c>
    </row>
    <row r="528" spans="1:21" x14ac:dyDescent="0.2">
      <c r="A528" s="76" t="e">
        <f>+VLOOKUP(B528,#REF!,2,FALSE)</f>
        <v>#REF!</v>
      </c>
      <c r="B528" s="8" t="str">
        <f t="shared" si="32"/>
        <v>2750308N</v>
      </c>
      <c r="C528" s="122" t="s">
        <v>1084</v>
      </c>
      <c r="D528" t="s">
        <v>1085</v>
      </c>
      <c r="E528" s="139">
        <v>44562</v>
      </c>
      <c r="F528" s="149">
        <v>160</v>
      </c>
      <c r="G528" s="142">
        <v>7.06</v>
      </c>
      <c r="H528" s="142">
        <v>111.94</v>
      </c>
      <c r="I528" s="142">
        <v>51.95</v>
      </c>
      <c r="J528" s="142">
        <v>1.97</v>
      </c>
      <c r="K528" s="81">
        <v>0</v>
      </c>
      <c r="L528" s="81">
        <v>0</v>
      </c>
      <c r="M528" s="81">
        <v>3.3</v>
      </c>
      <c r="N528" s="83">
        <v>2.64</v>
      </c>
      <c r="O528" s="81">
        <v>-0.57999999999999996</v>
      </c>
      <c r="P528" s="143">
        <v>-0.5</v>
      </c>
      <c r="Q528" s="79">
        <f t="shared" si="35"/>
        <v>177.77999999999997</v>
      </c>
      <c r="R528" s="144">
        <v>11.51</v>
      </c>
      <c r="S528" s="84">
        <f t="shared" si="34"/>
        <v>189.28999999999996</v>
      </c>
      <c r="T528" s="82">
        <v>11.6</v>
      </c>
      <c r="U528" s="80">
        <f t="shared" si="33"/>
        <v>200.88999999999996</v>
      </c>
    </row>
    <row r="529" spans="1:21" x14ac:dyDescent="0.2">
      <c r="A529" s="76" t="e">
        <f>+VLOOKUP(B529,#REF!,2,FALSE)</f>
        <v>#REF!</v>
      </c>
      <c r="B529" s="8" t="str">
        <f t="shared" si="32"/>
        <v>5957306N</v>
      </c>
      <c r="C529" s="122" t="s">
        <v>1537</v>
      </c>
      <c r="D529" t="s">
        <v>1538</v>
      </c>
      <c r="E529" s="139">
        <v>44562</v>
      </c>
      <c r="F529" s="149">
        <v>20</v>
      </c>
      <c r="G529" s="142">
        <v>7.96</v>
      </c>
      <c r="H529" s="142">
        <v>171.65</v>
      </c>
      <c r="I529" s="142">
        <v>61.07</v>
      </c>
      <c r="J529" s="142">
        <v>0</v>
      </c>
      <c r="K529" s="81">
        <v>0</v>
      </c>
      <c r="L529" s="81">
        <v>0</v>
      </c>
      <c r="M529" s="81">
        <v>0</v>
      </c>
      <c r="N529" s="83">
        <v>3.61</v>
      </c>
      <c r="O529" s="81">
        <v>-0.51</v>
      </c>
      <c r="P529" s="143">
        <v>0</v>
      </c>
      <c r="Q529" s="79">
        <f t="shared" si="35"/>
        <v>243.78000000000003</v>
      </c>
      <c r="R529" s="144">
        <v>10.25</v>
      </c>
      <c r="S529" s="84">
        <f t="shared" si="34"/>
        <v>254.03000000000003</v>
      </c>
      <c r="T529" s="82">
        <v>23.53</v>
      </c>
      <c r="U529" s="80">
        <f t="shared" si="33"/>
        <v>277.56000000000006</v>
      </c>
    </row>
    <row r="530" spans="1:21" x14ac:dyDescent="0.2">
      <c r="A530" s="76" t="e">
        <f>+VLOOKUP(B530,#REF!,2,FALSE)</f>
        <v>#REF!</v>
      </c>
      <c r="B530" s="8" t="str">
        <f t="shared" si="32"/>
        <v>7002340N</v>
      </c>
      <c r="C530" s="122" t="s">
        <v>539</v>
      </c>
      <c r="D530" t="s">
        <v>1468</v>
      </c>
      <c r="E530" s="139">
        <v>44562</v>
      </c>
      <c r="F530" s="149">
        <v>514</v>
      </c>
      <c r="G530" s="142">
        <v>29.58</v>
      </c>
      <c r="H530" s="142">
        <v>206.97</v>
      </c>
      <c r="I530" s="142">
        <v>68.88</v>
      </c>
      <c r="J530" s="142">
        <v>2.77</v>
      </c>
      <c r="K530" s="81">
        <v>0</v>
      </c>
      <c r="L530" s="81">
        <v>0</v>
      </c>
      <c r="M530" s="81">
        <v>0.33</v>
      </c>
      <c r="N530" s="83">
        <v>4.62</v>
      </c>
      <c r="O530" s="81">
        <v>-0.88</v>
      </c>
      <c r="P530" s="143">
        <v>-0.9</v>
      </c>
      <c r="Q530" s="79">
        <f t="shared" si="35"/>
        <v>311.37</v>
      </c>
      <c r="R530" s="144">
        <v>17.66</v>
      </c>
      <c r="S530" s="84">
        <f t="shared" si="34"/>
        <v>329.03000000000003</v>
      </c>
      <c r="T530" s="82">
        <v>15.75</v>
      </c>
      <c r="U530" s="80">
        <f t="shared" si="33"/>
        <v>344.78000000000003</v>
      </c>
    </row>
    <row r="531" spans="1:21" x14ac:dyDescent="0.2">
      <c r="A531" s="76" t="e">
        <f>+VLOOKUP(B531,#REF!,2,FALSE)</f>
        <v>#REF!</v>
      </c>
      <c r="B531" s="8" t="str">
        <f t="shared" si="32"/>
        <v>5909302N</v>
      </c>
      <c r="C531" s="122" t="s">
        <v>541</v>
      </c>
      <c r="D531" t="s">
        <v>1469</v>
      </c>
      <c r="E531" s="139">
        <v>44562</v>
      </c>
      <c r="F531" s="149">
        <v>300</v>
      </c>
      <c r="G531" s="142">
        <v>15.24</v>
      </c>
      <c r="H531" s="142">
        <v>169.99</v>
      </c>
      <c r="I531" s="142">
        <v>68.75</v>
      </c>
      <c r="J531" s="142">
        <v>2.62</v>
      </c>
      <c r="K531" s="81">
        <v>0</v>
      </c>
      <c r="L531" s="81">
        <v>0</v>
      </c>
      <c r="M531" s="81">
        <v>0.01</v>
      </c>
      <c r="N531" s="83">
        <v>3.84</v>
      </c>
      <c r="O531" s="81">
        <v>-1.39</v>
      </c>
      <c r="P531" s="143">
        <v>-0.85</v>
      </c>
      <c r="Q531" s="79">
        <f t="shared" si="35"/>
        <v>258.20999999999998</v>
      </c>
      <c r="R531" s="144">
        <v>27.71</v>
      </c>
      <c r="S531" s="84">
        <f t="shared" si="34"/>
        <v>285.91999999999996</v>
      </c>
      <c r="T531" s="82">
        <v>15.32</v>
      </c>
      <c r="U531" s="80">
        <f t="shared" si="33"/>
        <v>301.23999999999995</v>
      </c>
    </row>
    <row r="532" spans="1:21" x14ac:dyDescent="0.2">
      <c r="A532" s="76" t="e">
        <f>+VLOOKUP(B532,#REF!,2,FALSE)</f>
        <v>#REF!</v>
      </c>
      <c r="B532" s="8" t="str">
        <f t="shared" si="32"/>
        <v>5966301N</v>
      </c>
      <c r="C532" s="122" t="s">
        <v>1716</v>
      </c>
      <c r="D532" t="s">
        <v>1626</v>
      </c>
      <c r="E532" s="139">
        <v>44562</v>
      </c>
      <c r="F532" s="149">
        <v>300</v>
      </c>
      <c r="G532" s="142">
        <v>14.02</v>
      </c>
      <c r="H532" s="142">
        <v>206.48</v>
      </c>
      <c r="I532" s="142">
        <v>66.349999999999994</v>
      </c>
      <c r="J532" s="142">
        <v>1.95</v>
      </c>
      <c r="K532" s="81">
        <v>0</v>
      </c>
      <c r="L532" s="81">
        <v>0</v>
      </c>
      <c r="M532" s="81">
        <v>0</v>
      </c>
      <c r="N532" s="83">
        <v>4.32</v>
      </c>
      <c r="O532" s="81">
        <v>-1.22</v>
      </c>
      <c r="P532" s="143">
        <v>-0.67</v>
      </c>
      <c r="Q532" s="79">
        <f t="shared" si="35"/>
        <v>291.22999999999996</v>
      </c>
      <c r="R532" s="144">
        <v>24.34</v>
      </c>
      <c r="S532" s="84">
        <f t="shared" si="34"/>
        <v>315.56999999999994</v>
      </c>
      <c r="T532" s="82">
        <v>18.5</v>
      </c>
      <c r="U532" s="80">
        <f t="shared" si="33"/>
        <v>334.06999999999994</v>
      </c>
    </row>
    <row r="533" spans="1:21" x14ac:dyDescent="0.2">
      <c r="A533" s="76" t="e">
        <f>+VLOOKUP(B533,#REF!,2,FALSE)</f>
        <v>#REF!</v>
      </c>
      <c r="B533" s="8" t="str">
        <f t="shared" si="32"/>
        <v>7003417N</v>
      </c>
      <c r="C533" s="122" t="s">
        <v>1627</v>
      </c>
      <c r="D533" t="s">
        <v>1417</v>
      </c>
      <c r="E533" s="139">
        <v>44562</v>
      </c>
      <c r="F533" s="149">
        <v>302</v>
      </c>
      <c r="G533" s="142">
        <v>19.72</v>
      </c>
      <c r="H533" s="142">
        <v>232.02</v>
      </c>
      <c r="I533" s="142">
        <v>68.16</v>
      </c>
      <c r="J533" s="142">
        <v>2.76</v>
      </c>
      <c r="K533" s="81">
        <v>0</v>
      </c>
      <c r="L533" s="81">
        <v>0</v>
      </c>
      <c r="M533" s="81">
        <v>2.14</v>
      </c>
      <c r="N533" s="83">
        <v>4.8600000000000003</v>
      </c>
      <c r="O533" s="81">
        <v>-2.23</v>
      </c>
      <c r="P533" s="143">
        <v>-0.7</v>
      </c>
      <c r="Q533" s="79">
        <f t="shared" si="35"/>
        <v>326.72999999999996</v>
      </c>
      <c r="R533" s="144">
        <v>44.66</v>
      </c>
      <c r="S533" s="84">
        <f t="shared" si="34"/>
        <v>371.39</v>
      </c>
      <c r="T533" s="82">
        <v>24.33</v>
      </c>
      <c r="U533" s="80">
        <f t="shared" si="33"/>
        <v>395.71999999999997</v>
      </c>
    </row>
    <row r="534" spans="1:21" x14ac:dyDescent="0.2">
      <c r="A534" s="76" t="e">
        <f>+VLOOKUP(B534,#REF!,2,FALSE)</f>
        <v>#REF!</v>
      </c>
      <c r="B534" s="8" t="str">
        <f t="shared" si="32"/>
        <v>2701366N</v>
      </c>
      <c r="C534" s="122" t="s">
        <v>1739</v>
      </c>
      <c r="D534" t="s">
        <v>1740</v>
      </c>
      <c r="E534" s="139">
        <v>44562</v>
      </c>
      <c r="F534" s="149">
        <v>120</v>
      </c>
      <c r="G534" s="142">
        <v>9.4499999999999993</v>
      </c>
      <c r="H534" s="142">
        <v>115.34</v>
      </c>
      <c r="I534" s="142">
        <v>51.1</v>
      </c>
      <c r="J534" s="142">
        <v>6.02</v>
      </c>
      <c r="K534" s="81">
        <v>0</v>
      </c>
      <c r="L534" s="81">
        <v>0</v>
      </c>
      <c r="M534" s="81">
        <v>1.1299999999999999</v>
      </c>
      <c r="N534" s="83">
        <v>2.74</v>
      </c>
      <c r="O534" s="81">
        <v>-0.65</v>
      </c>
      <c r="P534" s="143">
        <v>-0.43</v>
      </c>
      <c r="Q534" s="79">
        <f t="shared" si="35"/>
        <v>184.70000000000002</v>
      </c>
      <c r="R534" s="144">
        <v>12.95</v>
      </c>
      <c r="S534" s="84">
        <f t="shared" si="34"/>
        <v>197.65</v>
      </c>
      <c r="T534" s="82">
        <v>12.78</v>
      </c>
      <c r="U534" s="80">
        <f t="shared" si="33"/>
        <v>210.43</v>
      </c>
    </row>
    <row r="535" spans="1:21" x14ac:dyDescent="0.2">
      <c r="A535" s="76" t="e">
        <f>+VLOOKUP(B535,#REF!,2,FALSE)</f>
        <v>#REF!</v>
      </c>
      <c r="B535" s="8" t="str">
        <f t="shared" si="32"/>
        <v>7001802N</v>
      </c>
      <c r="C535" s="122" t="s">
        <v>1446</v>
      </c>
      <c r="D535" t="s">
        <v>1470</v>
      </c>
      <c r="E535" s="139">
        <v>44562</v>
      </c>
      <c r="F535" s="149">
        <v>400</v>
      </c>
      <c r="G535" s="142">
        <v>10.68</v>
      </c>
      <c r="H535" s="142">
        <v>185.58</v>
      </c>
      <c r="I535" s="142">
        <v>67.36</v>
      </c>
      <c r="J535" s="142">
        <v>3.17</v>
      </c>
      <c r="K535" s="81">
        <v>0</v>
      </c>
      <c r="L535" s="81">
        <v>-6.08</v>
      </c>
      <c r="M535" s="81">
        <v>0.35</v>
      </c>
      <c r="N535" s="83">
        <v>4</v>
      </c>
      <c r="O535" s="81">
        <v>-1.77</v>
      </c>
      <c r="P535" s="143">
        <v>-0.74</v>
      </c>
      <c r="Q535" s="79">
        <f t="shared" si="35"/>
        <v>262.55000000000007</v>
      </c>
      <c r="R535" s="144">
        <v>35.47</v>
      </c>
      <c r="S535" s="84">
        <f t="shared" si="34"/>
        <v>298.0200000000001</v>
      </c>
      <c r="T535" s="82">
        <v>17.420000000000002</v>
      </c>
      <c r="U535" s="80">
        <f t="shared" si="33"/>
        <v>315.44000000000011</v>
      </c>
    </row>
    <row r="536" spans="1:21" x14ac:dyDescent="0.2">
      <c r="A536" s="76" t="e">
        <f>+VLOOKUP(B536,#REF!,2,FALSE)</f>
        <v>#REF!</v>
      </c>
      <c r="B536" s="8" t="str">
        <f t="shared" si="32"/>
        <v>0469300N</v>
      </c>
      <c r="C536" s="122" t="s">
        <v>1092</v>
      </c>
      <c r="D536" t="s">
        <v>1093</v>
      </c>
      <c r="E536" s="139">
        <v>44562</v>
      </c>
      <c r="F536" s="149">
        <v>115</v>
      </c>
      <c r="G536" s="142">
        <v>14.56</v>
      </c>
      <c r="H536" s="142">
        <v>119.36</v>
      </c>
      <c r="I536" s="142">
        <v>54.84</v>
      </c>
      <c r="J536" s="142">
        <v>2.82</v>
      </c>
      <c r="K536" s="81">
        <v>0</v>
      </c>
      <c r="L536" s="81">
        <v>0</v>
      </c>
      <c r="M536" s="81">
        <v>0.01</v>
      </c>
      <c r="N536" s="83">
        <v>2.86</v>
      </c>
      <c r="O536" s="81">
        <v>-1.02</v>
      </c>
      <c r="P536" s="143">
        <v>-0.61</v>
      </c>
      <c r="Q536" s="79">
        <f t="shared" si="35"/>
        <v>192.81999999999996</v>
      </c>
      <c r="R536" s="144">
        <v>20.350000000000001</v>
      </c>
      <c r="S536" s="84">
        <f t="shared" si="34"/>
        <v>213.16999999999996</v>
      </c>
      <c r="T536" s="82">
        <v>14.17</v>
      </c>
      <c r="U536" s="80">
        <f t="shared" si="33"/>
        <v>227.33999999999995</v>
      </c>
    </row>
    <row r="537" spans="1:21" x14ac:dyDescent="0.2">
      <c r="A537" s="76" t="e">
        <f>+VLOOKUP(B537,#REF!,2,FALSE)</f>
        <v>#REF!</v>
      </c>
      <c r="B537" s="8" t="str">
        <f t="shared" si="32"/>
        <v>0401303N</v>
      </c>
      <c r="C537" s="122" t="s">
        <v>1094</v>
      </c>
      <c r="D537" t="s">
        <v>1095</v>
      </c>
      <c r="E537" s="139">
        <v>44562</v>
      </c>
      <c r="F537" s="149">
        <v>120</v>
      </c>
      <c r="G537" s="142">
        <v>10.95</v>
      </c>
      <c r="H537" s="142">
        <v>117.32</v>
      </c>
      <c r="I537" s="142">
        <v>54.66</v>
      </c>
      <c r="J537" s="142">
        <v>2.8</v>
      </c>
      <c r="K537" s="81">
        <v>0</v>
      </c>
      <c r="L537" s="81">
        <v>0</v>
      </c>
      <c r="M537" s="81">
        <v>0.01</v>
      </c>
      <c r="N537" s="83">
        <v>2.78</v>
      </c>
      <c r="O537" s="81">
        <v>-0.63</v>
      </c>
      <c r="P537" s="143">
        <v>-0.49</v>
      </c>
      <c r="Q537" s="79">
        <f t="shared" si="35"/>
        <v>187.39999999999998</v>
      </c>
      <c r="R537" s="144">
        <v>12.69</v>
      </c>
      <c r="S537" s="84">
        <f t="shared" si="34"/>
        <v>200.08999999999997</v>
      </c>
      <c r="T537" s="82">
        <v>12.46</v>
      </c>
      <c r="U537" s="80">
        <f t="shared" si="33"/>
        <v>212.54999999999998</v>
      </c>
    </row>
    <row r="538" spans="1:21" x14ac:dyDescent="0.2">
      <c r="A538" s="76" t="e">
        <f>+VLOOKUP(B538,#REF!,2,FALSE)</f>
        <v>#REF!</v>
      </c>
      <c r="B538" s="8" t="str">
        <f t="shared" si="32"/>
        <v>1921303N</v>
      </c>
      <c r="C538" s="122" t="s">
        <v>1096</v>
      </c>
      <c r="D538" t="s">
        <v>1097</v>
      </c>
      <c r="E538" s="139">
        <v>44562</v>
      </c>
      <c r="F538" s="149">
        <v>136</v>
      </c>
      <c r="G538" s="142">
        <v>5.03</v>
      </c>
      <c r="H538" s="142">
        <v>124.22</v>
      </c>
      <c r="I538" s="142">
        <v>55.03</v>
      </c>
      <c r="J538" s="142">
        <v>4.01</v>
      </c>
      <c r="K538" s="81">
        <v>0</v>
      </c>
      <c r="L538" s="81">
        <v>0</v>
      </c>
      <c r="M538" s="81">
        <v>0.86</v>
      </c>
      <c r="N538" s="83">
        <v>2.83</v>
      </c>
      <c r="O538" s="81">
        <v>-0.74</v>
      </c>
      <c r="P538" s="143">
        <v>-0.47</v>
      </c>
      <c r="Q538" s="79">
        <f t="shared" si="35"/>
        <v>190.77</v>
      </c>
      <c r="R538" s="144">
        <v>14.88</v>
      </c>
      <c r="S538" s="84">
        <f t="shared" si="34"/>
        <v>205.65</v>
      </c>
      <c r="T538" s="82">
        <v>14.95</v>
      </c>
      <c r="U538" s="80">
        <f t="shared" si="33"/>
        <v>220.6</v>
      </c>
    </row>
    <row r="539" spans="1:21" x14ac:dyDescent="0.2">
      <c r="A539" s="76" t="e">
        <f>+VLOOKUP(B539,#REF!,2,FALSE)</f>
        <v>#REF!</v>
      </c>
      <c r="B539" s="8" t="str">
        <f t="shared" si="32"/>
        <v>5601307N</v>
      </c>
      <c r="C539" s="122" t="s">
        <v>1098</v>
      </c>
      <c r="D539" t="s">
        <v>1099</v>
      </c>
      <c r="E539" s="139">
        <v>44562</v>
      </c>
      <c r="F539" s="149">
        <v>120</v>
      </c>
      <c r="G539" s="142">
        <v>9.3000000000000007</v>
      </c>
      <c r="H539" s="142">
        <v>108.38</v>
      </c>
      <c r="I539" s="142">
        <v>52.21</v>
      </c>
      <c r="J539" s="142">
        <v>5.76</v>
      </c>
      <c r="K539" s="81">
        <v>0</v>
      </c>
      <c r="L539" s="81">
        <v>0</v>
      </c>
      <c r="M539" s="81">
        <v>0.41</v>
      </c>
      <c r="N539" s="83">
        <v>2.63</v>
      </c>
      <c r="O539" s="81">
        <v>-0.85</v>
      </c>
      <c r="P539" s="143">
        <v>-0.5</v>
      </c>
      <c r="Q539" s="79">
        <f t="shared" si="35"/>
        <v>177.33999999999997</v>
      </c>
      <c r="R539" s="144">
        <v>17.07</v>
      </c>
      <c r="S539" s="84">
        <f t="shared" si="34"/>
        <v>194.40999999999997</v>
      </c>
      <c r="T539" s="82">
        <v>13.63</v>
      </c>
      <c r="U539" s="80">
        <f t="shared" si="33"/>
        <v>208.03999999999996</v>
      </c>
    </row>
    <row r="540" spans="1:21" x14ac:dyDescent="0.2">
      <c r="A540" s="76" t="e">
        <f>+VLOOKUP(B540,#REF!,2,FALSE)</f>
        <v>#REF!</v>
      </c>
      <c r="B540" s="8" t="str">
        <f t="shared" si="32"/>
        <v>1302308N</v>
      </c>
      <c r="C540" s="122" t="s">
        <v>1100</v>
      </c>
      <c r="D540" t="s">
        <v>1101</v>
      </c>
      <c r="E540" s="139">
        <v>44562</v>
      </c>
      <c r="F540" s="149">
        <v>200</v>
      </c>
      <c r="G540" s="142">
        <v>7.24</v>
      </c>
      <c r="H540" s="142">
        <v>122.57</v>
      </c>
      <c r="I540" s="142">
        <v>55.88</v>
      </c>
      <c r="J540" s="142">
        <v>3</v>
      </c>
      <c r="K540" s="81">
        <v>0</v>
      </c>
      <c r="L540" s="81">
        <v>0</v>
      </c>
      <c r="M540" s="81">
        <v>0.67</v>
      </c>
      <c r="N540" s="83">
        <v>2.8</v>
      </c>
      <c r="O540" s="81">
        <v>-2.97</v>
      </c>
      <c r="P540" s="143">
        <v>-0.56999999999999995</v>
      </c>
      <c r="Q540" s="79">
        <f t="shared" si="35"/>
        <v>188.62</v>
      </c>
      <c r="R540" s="144">
        <v>59.37</v>
      </c>
      <c r="S540" s="84">
        <f t="shared" si="34"/>
        <v>247.99</v>
      </c>
      <c r="T540" s="82">
        <v>18.8</v>
      </c>
      <c r="U540" s="80">
        <f t="shared" si="33"/>
        <v>266.79000000000002</v>
      </c>
    </row>
    <row r="541" spans="1:21" x14ac:dyDescent="0.2">
      <c r="A541" s="76" t="e">
        <f>+VLOOKUP(B541,#REF!,2,FALSE)</f>
        <v>#REF!</v>
      </c>
      <c r="B541" s="8" t="str">
        <f t="shared" si="32"/>
        <v>3202315N</v>
      </c>
      <c r="C541" s="122" t="s">
        <v>1102</v>
      </c>
      <c r="D541" t="s">
        <v>1103</v>
      </c>
      <c r="E541" s="139">
        <v>44562</v>
      </c>
      <c r="F541" s="149">
        <v>117</v>
      </c>
      <c r="G541" s="142">
        <v>8.75</v>
      </c>
      <c r="H541" s="142">
        <v>102.99</v>
      </c>
      <c r="I541" s="142">
        <v>51.37</v>
      </c>
      <c r="J541" s="142">
        <v>3.86</v>
      </c>
      <c r="K541" s="81">
        <v>0</v>
      </c>
      <c r="L541" s="81">
        <v>0</v>
      </c>
      <c r="M541" s="81">
        <v>1.1599999999999999</v>
      </c>
      <c r="N541" s="83">
        <v>2.52</v>
      </c>
      <c r="O541" s="81">
        <v>-1.22</v>
      </c>
      <c r="P541" s="143">
        <v>-0.54</v>
      </c>
      <c r="Q541" s="79">
        <f t="shared" si="35"/>
        <v>168.89000000000001</v>
      </c>
      <c r="R541" s="144">
        <v>24.31</v>
      </c>
      <c r="S541" s="84">
        <f t="shared" si="34"/>
        <v>193.20000000000002</v>
      </c>
      <c r="T541" s="82">
        <v>13.37</v>
      </c>
      <c r="U541" s="80">
        <f t="shared" si="33"/>
        <v>206.57000000000002</v>
      </c>
    </row>
    <row r="542" spans="1:21" x14ac:dyDescent="0.2">
      <c r="A542" s="76" t="e">
        <f>+VLOOKUP(B542,#REF!,2,FALSE)</f>
        <v>#REF!</v>
      </c>
      <c r="B542" s="8" t="str">
        <f t="shared" si="32"/>
        <v>7000396N</v>
      </c>
      <c r="C542" s="122" t="s">
        <v>1539</v>
      </c>
      <c r="D542" t="s">
        <v>1540</v>
      </c>
      <c r="E542" s="139">
        <v>44562</v>
      </c>
      <c r="F542" s="149">
        <v>744</v>
      </c>
      <c r="G542" s="142">
        <v>23.4</v>
      </c>
      <c r="H542" s="142">
        <v>212.56</v>
      </c>
      <c r="I542" s="142">
        <v>69.03</v>
      </c>
      <c r="J542" s="142">
        <v>2.85</v>
      </c>
      <c r="K542" s="81">
        <v>0</v>
      </c>
      <c r="L542" s="81">
        <v>0</v>
      </c>
      <c r="M542" s="81">
        <v>0.46</v>
      </c>
      <c r="N542" s="83">
        <v>4.62</v>
      </c>
      <c r="O542" s="81">
        <v>-2.5299999999999998</v>
      </c>
      <c r="P542" s="143">
        <v>-0.8</v>
      </c>
      <c r="Q542" s="79">
        <f t="shared" si="35"/>
        <v>309.59000000000003</v>
      </c>
      <c r="R542" s="144">
        <v>50.62</v>
      </c>
      <c r="S542" s="84">
        <f t="shared" si="34"/>
        <v>360.21000000000004</v>
      </c>
      <c r="T542" s="82">
        <v>18.87</v>
      </c>
      <c r="U542" s="80">
        <f t="shared" si="33"/>
        <v>379.08000000000004</v>
      </c>
    </row>
    <row r="543" spans="1:21" x14ac:dyDescent="0.2">
      <c r="A543" s="76" t="e">
        <f>+VLOOKUP(B543,#REF!,2,FALSE)</f>
        <v>#REF!</v>
      </c>
      <c r="B543" s="8" t="str">
        <f t="shared" si="32"/>
        <v>7002360N</v>
      </c>
      <c r="C543" s="122" t="s">
        <v>1104</v>
      </c>
      <c r="D543" t="s">
        <v>1105</v>
      </c>
      <c r="E543" s="139">
        <v>44562</v>
      </c>
      <c r="F543" s="149">
        <v>520</v>
      </c>
      <c r="G543" s="142">
        <v>11.24</v>
      </c>
      <c r="H543" s="142">
        <v>210.45</v>
      </c>
      <c r="I543" s="142">
        <v>68.77</v>
      </c>
      <c r="J543" s="142">
        <v>2.41</v>
      </c>
      <c r="K543" s="81">
        <v>0</v>
      </c>
      <c r="L543" s="81">
        <v>-7</v>
      </c>
      <c r="M543" s="81">
        <v>0.24</v>
      </c>
      <c r="N543" s="83">
        <v>4.3600000000000003</v>
      </c>
      <c r="O543" s="81">
        <v>-2.81</v>
      </c>
      <c r="P543" s="143">
        <v>-0.72</v>
      </c>
      <c r="Q543" s="79">
        <f t="shared" si="35"/>
        <v>286.94</v>
      </c>
      <c r="R543" s="144">
        <v>56.21</v>
      </c>
      <c r="S543" s="84">
        <f t="shared" si="34"/>
        <v>343.15</v>
      </c>
      <c r="T543" s="82">
        <v>25.51</v>
      </c>
      <c r="U543" s="80">
        <f t="shared" si="33"/>
        <v>368.65999999999997</v>
      </c>
    </row>
    <row r="544" spans="1:21" x14ac:dyDescent="0.2">
      <c r="A544" s="76" t="e">
        <f>+VLOOKUP(B544,#REF!,2,FALSE)</f>
        <v>#REF!</v>
      </c>
      <c r="B544" s="8" t="str">
        <f t="shared" si="32"/>
        <v>2701359N</v>
      </c>
      <c r="C544" s="122" t="s">
        <v>1106</v>
      </c>
      <c r="D544" t="s">
        <v>1107</v>
      </c>
      <c r="E544" s="139">
        <v>44562</v>
      </c>
      <c r="F544" s="149">
        <v>229</v>
      </c>
      <c r="G544" s="142">
        <v>8.24</v>
      </c>
      <c r="H544" s="142">
        <v>104.73</v>
      </c>
      <c r="I544" s="142">
        <v>51.51</v>
      </c>
      <c r="J544" s="142">
        <v>2.72</v>
      </c>
      <c r="K544" s="81">
        <v>0</v>
      </c>
      <c r="L544" s="81">
        <v>0</v>
      </c>
      <c r="M544" s="81">
        <v>3.69</v>
      </c>
      <c r="N544" s="83">
        <v>2.56</v>
      </c>
      <c r="O544" s="81">
        <v>-0.3</v>
      </c>
      <c r="P544" s="143">
        <v>-0.43</v>
      </c>
      <c r="Q544" s="79">
        <f t="shared" si="35"/>
        <v>172.71999999999997</v>
      </c>
      <c r="R544" s="144">
        <v>6</v>
      </c>
      <c r="S544" s="84">
        <f t="shared" si="34"/>
        <v>178.71999999999997</v>
      </c>
      <c r="T544" s="82">
        <v>10.53</v>
      </c>
      <c r="U544" s="80">
        <f t="shared" si="33"/>
        <v>189.24999999999997</v>
      </c>
    </row>
    <row r="545" spans="1:21" x14ac:dyDescent="0.2">
      <c r="A545" s="76" t="e">
        <f>+VLOOKUP(B545,#REF!,2,FALSE)</f>
        <v>#REF!</v>
      </c>
      <c r="B545" s="8" t="str">
        <f t="shared" si="32"/>
        <v>3523301N</v>
      </c>
      <c r="C545" s="122" t="s">
        <v>1112</v>
      </c>
      <c r="D545" t="s">
        <v>1113</v>
      </c>
      <c r="E545" s="139">
        <v>44562</v>
      </c>
      <c r="F545" s="149">
        <v>360</v>
      </c>
      <c r="G545" s="142">
        <v>9.65</v>
      </c>
      <c r="H545" s="142">
        <v>183.72</v>
      </c>
      <c r="I545" s="142">
        <v>73.22</v>
      </c>
      <c r="J545" s="142">
        <v>3.03</v>
      </c>
      <c r="K545" s="81">
        <v>0</v>
      </c>
      <c r="L545" s="81">
        <v>0</v>
      </c>
      <c r="M545" s="81">
        <v>0</v>
      </c>
      <c r="N545" s="83">
        <v>4.04</v>
      </c>
      <c r="O545" s="81">
        <v>-0.86</v>
      </c>
      <c r="P545" s="143">
        <v>-0.68</v>
      </c>
      <c r="Q545" s="79">
        <f t="shared" si="35"/>
        <v>272.12</v>
      </c>
      <c r="R545" s="144">
        <v>17.149999999999999</v>
      </c>
      <c r="S545" s="84">
        <f t="shared" si="34"/>
        <v>289.27</v>
      </c>
      <c r="T545" s="82">
        <v>18.850000000000001</v>
      </c>
      <c r="U545" s="80">
        <f t="shared" si="33"/>
        <v>308.12</v>
      </c>
    </row>
    <row r="546" spans="1:21" x14ac:dyDescent="0.2">
      <c r="A546" s="76" t="e">
        <f>+VLOOKUP(B546,#REF!,2,FALSE)</f>
        <v>#REF!</v>
      </c>
      <c r="B546" s="8" t="str">
        <f t="shared" si="32"/>
        <v>3620301N</v>
      </c>
      <c r="C546" s="122" t="s">
        <v>1418</v>
      </c>
      <c r="D546" t="s">
        <v>1419</v>
      </c>
      <c r="E546" s="139">
        <v>44562</v>
      </c>
      <c r="F546" s="149">
        <v>120</v>
      </c>
      <c r="G546" s="142">
        <v>7.75</v>
      </c>
      <c r="H546" s="142">
        <v>131.74</v>
      </c>
      <c r="I546" s="142">
        <v>53.32</v>
      </c>
      <c r="J546" s="142">
        <v>9.33</v>
      </c>
      <c r="K546" s="81">
        <v>0</v>
      </c>
      <c r="L546" s="81">
        <v>0</v>
      </c>
      <c r="M546" s="81">
        <v>0.49</v>
      </c>
      <c r="N546" s="83">
        <v>3.03</v>
      </c>
      <c r="O546" s="81">
        <v>-1.1599999999999999</v>
      </c>
      <c r="P546" s="143">
        <v>-0.51</v>
      </c>
      <c r="Q546" s="79">
        <f t="shared" si="35"/>
        <v>203.99000000000004</v>
      </c>
      <c r="R546" s="144">
        <v>23.25</v>
      </c>
      <c r="S546" s="84">
        <f t="shared" si="34"/>
        <v>227.24000000000004</v>
      </c>
      <c r="T546" s="82">
        <v>12.05</v>
      </c>
      <c r="U546" s="80">
        <f t="shared" si="33"/>
        <v>239.29000000000005</v>
      </c>
    </row>
    <row r="547" spans="1:21" x14ac:dyDescent="0.2">
      <c r="A547" s="76" t="e">
        <f>+VLOOKUP(B547,#REF!,2,FALSE)</f>
        <v>#REF!</v>
      </c>
      <c r="B547" s="8" t="str">
        <f t="shared" si="32"/>
        <v>5903309N</v>
      </c>
      <c r="C547" s="122" t="s">
        <v>1116</v>
      </c>
      <c r="D547" t="s">
        <v>1117</v>
      </c>
      <c r="E547" s="139">
        <v>44562</v>
      </c>
      <c r="F547" s="149">
        <v>210</v>
      </c>
      <c r="G547" s="142">
        <v>11.41</v>
      </c>
      <c r="H547" s="142">
        <v>161.5</v>
      </c>
      <c r="I547" s="142">
        <v>61.44</v>
      </c>
      <c r="J547" s="142">
        <v>1.89</v>
      </c>
      <c r="K547" s="81">
        <v>0</v>
      </c>
      <c r="L547" s="81">
        <v>0</v>
      </c>
      <c r="M547" s="81">
        <v>0.05</v>
      </c>
      <c r="N547" s="83">
        <v>3.53</v>
      </c>
      <c r="O547" s="81">
        <v>-0.98</v>
      </c>
      <c r="P547" s="143">
        <v>-0.68</v>
      </c>
      <c r="Q547" s="79">
        <f t="shared" si="35"/>
        <v>238.16</v>
      </c>
      <c r="R547" s="144">
        <v>19.57</v>
      </c>
      <c r="S547" s="84">
        <f t="shared" si="34"/>
        <v>257.73</v>
      </c>
      <c r="T547" s="82">
        <v>18.829999999999998</v>
      </c>
      <c r="U547" s="80">
        <f t="shared" si="33"/>
        <v>276.56</v>
      </c>
    </row>
    <row r="548" spans="1:21" x14ac:dyDescent="0.2">
      <c r="A548" s="76" t="e">
        <f>+VLOOKUP(B548,#REF!,2,FALSE)</f>
        <v>#REF!</v>
      </c>
      <c r="B548" s="8" t="str">
        <f t="shared" si="32"/>
        <v>4329301N</v>
      </c>
      <c r="C548" s="122" t="s">
        <v>839</v>
      </c>
      <c r="D548" t="s">
        <v>1541</v>
      </c>
      <c r="E548" s="139">
        <v>44562</v>
      </c>
      <c r="F548" s="149">
        <v>203</v>
      </c>
      <c r="G548" s="142">
        <v>8.24</v>
      </c>
      <c r="H548" s="142">
        <v>174.25</v>
      </c>
      <c r="I548" s="142">
        <v>61.75</v>
      </c>
      <c r="J548" s="142">
        <v>3.85</v>
      </c>
      <c r="K548" s="81">
        <v>0</v>
      </c>
      <c r="L548" s="81">
        <v>0</v>
      </c>
      <c r="M548" s="81">
        <v>0.01</v>
      </c>
      <c r="N548" s="83">
        <v>3.71</v>
      </c>
      <c r="O548" s="81">
        <v>-2.25</v>
      </c>
      <c r="P548" s="143">
        <v>-0.6</v>
      </c>
      <c r="Q548" s="79">
        <f t="shared" si="35"/>
        <v>248.96</v>
      </c>
      <c r="R548" s="144">
        <v>44.92</v>
      </c>
      <c r="S548" s="84">
        <f t="shared" si="34"/>
        <v>293.88</v>
      </c>
      <c r="T548" s="82">
        <v>17.25</v>
      </c>
      <c r="U548" s="80">
        <f t="shared" si="33"/>
        <v>311.13</v>
      </c>
    </row>
    <row r="549" spans="1:21" x14ac:dyDescent="0.2">
      <c r="A549" s="76" t="e">
        <f>+VLOOKUP(B549,#REF!,2,FALSE)</f>
        <v>#REF!</v>
      </c>
      <c r="B549" s="8" t="str">
        <f t="shared" si="32"/>
        <v>7000386N</v>
      </c>
      <c r="C549" s="122" t="s">
        <v>1118</v>
      </c>
      <c r="D549" t="s">
        <v>1471</v>
      </c>
      <c r="E549" s="139">
        <v>44562</v>
      </c>
      <c r="F549" s="149">
        <v>205</v>
      </c>
      <c r="G549" s="142">
        <v>10.11</v>
      </c>
      <c r="H549" s="142">
        <v>199.06</v>
      </c>
      <c r="I549" s="142">
        <v>59.27</v>
      </c>
      <c r="J549" s="142">
        <v>3.77</v>
      </c>
      <c r="K549" s="81">
        <v>0</v>
      </c>
      <c r="L549" s="81">
        <v>-6.13</v>
      </c>
      <c r="M549" s="81">
        <v>0.47</v>
      </c>
      <c r="N549" s="83">
        <v>4.08</v>
      </c>
      <c r="O549" s="81">
        <v>-1.61</v>
      </c>
      <c r="P549" s="143">
        <v>-0.7</v>
      </c>
      <c r="Q549" s="79">
        <f t="shared" si="35"/>
        <v>268.32</v>
      </c>
      <c r="R549" s="144">
        <v>32.159999999999997</v>
      </c>
      <c r="S549" s="84">
        <f t="shared" si="34"/>
        <v>300.48</v>
      </c>
      <c r="T549" s="82">
        <v>19.079999999999998</v>
      </c>
      <c r="U549" s="80">
        <f t="shared" si="33"/>
        <v>319.56</v>
      </c>
    </row>
    <row r="550" spans="1:21" x14ac:dyDescent="0.2">
      <c r="A550" s="76" t="e">
        <f>+VLOOKUP(B550,#REF!,2,FALSE)</f>
        <v>#REF!</v>
      </c>
      <c r="B550" s="8" t="str">
        <f t="shared" si="32"/>
        <v>4350301N</v>
      </c>
      <c r="C550" s="122" t="s">
        <v>1120</v>
      </c>
      <c r="D550" t="s">
        <v>1121</v>
      </c>
      <c r="E550" s="139">
        <v>44562</v>
      </c>
      <c r="F550" s="149">
        <v>96</v>
      </c>
      <c r="G550" s="142">
        <v>9.3000000000000007</v>
      </c>
      <c r="H550" s="142">
        <v>104.94</v>
      </c>
      <c r="I550" s="142">
        <v>54.3</v>
      </c>
      <c r="J550" s="142">
        <v>1.72</v>
      </c>
      <c r="K550" s="81">
        <v>0</v>
      </c>
      <c r="L550" s="81">
        <v>0</v>
      </c>
      <c r="M550" s="81">
        <v>0</v>
      </c>
      <c r="N550" s="83">
        <v>2.5499999999999998</v>
      </c>
      <c r="O550" s="81">
        <v>-0.45</v>
      </c>
      <c r="P550" s="143">
        <v>-0.52</v>
      </c>
      <c r="Q550" s="79">
        <f t="shared" si="35"/>
        <v>171.84</v>
      </c>
      <c r="R550" s="144">
        <v>8.9600000000000009</v>
      </c>
      <c r="S550" s="84">
        <f t="shared" si="34"/>
        <v>180.8</v>
      </c>
      <c r="T550" s="82">
        <v>14.58</v>
      </c>
      <c r="U550" s="80">
        <f t="shared" si="33"/>
        <v>195.38000000000002</v>
      </c>
    </row>
    <row r="551" spans="1:21" x14ac:dyDescent="0.2">
      <c r="A551" s="76" t="e">
        <f>+VLOOKUP(B551,#REF!,2,FALSE)</f>
        <v>#REF!</v>
      </c>
      <c r="B551" s="8" t="str">
        <f t="shared" si="32"/>
        <v>2950318N</v>
      </c>
      <c r="C551" s="122" t="s">
        <v>1122</v>
      </c>
      <c r="D551" t="s">
        <v>1123</v>
      </c>
      <c r="E551" s="139">
        <v>44562</v>
      </c>
      <c r="F551" s="149">
        <v>280</v>
      </c>
      <c r="G551" s="142">
        <v>8.4</v>
      </c>
      <c r="H551" s="142">
        <v>182.21</v>
      </c>
      <c r="I551" s="142">
        <v>58.83</v>
      </c>
      <c r="J551" s="142">
        <v>2.95</v>
      </c>
      <c r="K551" s="81">
        <v>0</v>
      </c>
      <c r="L551" s="81">
        <v>0</v>
      </c>
      <c r="M551" s="81">
        <v>0.21</v>
      </c>
      <c r="N551" s="83">
        <v>3.78</v>
      </c>
      <c r="O551" s="81">
        <v>-2.02</v>
      </c>
      <c r="P551" s="143">
        <v>-0.72</v>
      </c>
      <c r="Q551" s="79">
        <f t="shared" si="35"/>
        <v>253.64</v>
      </c>
      <c r="R551" s="144">
        <v>40.31</v>
      </c>
      <c r="S551" s="84">
        <f t="shared" si="34"/>
        <v>293.95</v>
      </c>
      <c r="T551" s="82">
        <v>19.87</v>
      </c>
      <c r="U551" s="80">
        <f t="shared" si="33"/>
        <v>313.82</v>
      </c>
    </row>
    <row r="552" spans="1:21" x14ac:dyDescent="0.2">
      <c r="A552" s="76" t="e">
        <f>+VLOOKUP(B552,#REF!,2,FALSE)</f>
        <v>#REF!</v>
      </c>
      <c r="B552" s="8" t="str">
        <f t="shared" si="32"/>
        <v>7000398N</v>
      </c>
      <c r="C552" s="122" t="s">
        <v>1542</v>
      </c>
      <c r="D552" t="s">
        <v>1543</v>
      </c>
      <c r="E552" s="139">
        <v>44562</v>
      </c>
      <c r="F552" s="149">
        <v>405</v>
      </c>
      <c r="G552" s="142">
        <v>14.96</v>
      </c>
      <c r="H552" s="142">
        <v>254.79</v>
      </c>
      <c r="I552" s="142">
        <v>69.63</v>
      </c>
      <c r="J552" s="142">
        <v>2.5499999999999998</v>
      </c>
      <c r="K552" s="81">
        <v>0</v>
      </c>
      <c r="L552" s="81">
        <v>0</v>
      </c>
      <c r="M552" s="81">
        <v>17.350000000000001</v>
      </c>
      <c r="N552" s="83">
        <v>5.38</v>
      </c>
      <c r="O552" s="81">
        <v>-1.93</v>
      </c>
      <c r="P552" s="143">
        <v>-0.66</v>
      </c>
      <c r="Q552" s="79">
        <f t="shared" si="35"/>
        <v>362.07</v>
      </c>
      <c r="R552" s="144">
        <v>38.520000000000003</v>
      </c>
      <c r="S552" s="84">
        <f t="shared" si="34"/>
        <v>400.59</v>
      </c>
      <c r="T552" s="82">
        <v>22.01</v>
      </c>
      <c r="U552" s="80">
        <f t="shared" si="33"/>
        <v>422.59999999999997</v>
      </c>
    </row>
    <row r="553" spans="1:21" x14ac:dyDescent="0.2">
      <c r="A553" s="76" t="e">
        <f>+VLOOKUP(B553,#REF!,2,FALSE)</f>
        <v>#REF!</v>
      </c>
      <c r="B553" s="8" t="str">
        <f t="shared" si="32"/>
        <v>4102313N</v>
      </c>
      <c r="C553" s="122" t="s">
        <v>1628</v>
      </c>
      <c r="D553" t="s">
        <v>1629</v>
      </c>
      <c r="E553" s="139">
        <v>44562</v>
      </c>
      <c r="F553" s="149">
        <v>78</v>
      </c>
      <c r="G553" s="142">
        <v>14.56</v>
      </c>
      <c r="H553" s="142">
        <v>138.88</v>
      </c>
      <c r="I553" s="142">
        <v>52.69</v>
      </c>
      <c r="J553" s="142">
        <v>4.6399999999999997</v>
      </c>
      <c r="K553" s="81">
        <v>0</v>
      </c>
      <c r="L553" s="81">
        <v>-4.87</v>
      </c>
      <c r="M553" s="81">
        <v>2.99</v>
      </c>
      <c r="N553" s="83">
        <v>3.13</v>
      </c>
      <c r="O553" s="81">
        <v>-1.42</v>
      </c>
      <c r="P553" s="143">
        <v>-0.47</v>
      </c>
      <c r="Q553" s="79">
        <f t="shared" si="35"/>
        <v>210.13</v>
      </c>
      <c r="R553" s="144">
        <v>28.36</v>
      </c>
      <c r="S553" s="84">
        <f t="shared" si="34"/>
        <v>238.49</v>
      </c>
      <c r="T553" s="82">
        <v>14.42</v>
      </c>
      <c r="U553" s="80">
        <f t="shared" si="33"/>
        <v>252.91</v>
      </c>
    </row>
    <row r="554" spans="1:21" x14ac:dyDescent="0.2">
      <c r="A554" s="76" t="e">
        <f>+VLOOKUP(B554,#REF!,2,FALSE)</f>
        <v>#REF!</v>
      </c>
      <c r="B554" s="8" t="str">
        <f t="shared" si="32"/>
        <v>7003393N</v>
      </c>
      <c r="C554" s="122" t="s">
        <v>1126</v>
      </c>
      <c r="D554" t="s">
        <v>1127</v>
      </c>
      <c r="E554" s="139">
        <v>44562</v>
      </c>
      <c r="F554" s="149">
        <v>280</v>
      </c>
      <c r="G554" s="142">
        <v>8.6199999999999992</v>
      </c>
      <c r="H554" s="142">
        <v>180.63</v>
      </c>
      <c r="I554" s="142">
        <v>59.77</v>
      </c>
      <c r="J554" s="142">
        <v>1.08</v>
      </c>
      <c r="K554" s="81">
        <v>0</v>
      </c>
      <c r="L554" s="81">
        <v>0</v>
      </c>
      <c r="M554" s="81">
        <v>0.04</v>
      </c>
      <c r="N554" s="83">
        <v>3.74</v>
      </c>
      <c r="O554" s="81">
        <v>-3.05</v>
      </c>
      <c r="P554" s="143">
        <v>-0.72</v>
      </c>
      <c r="Q554" s="79">
        <f t="shared" si="35"/>
        <v>250.11</v>
      </c>
      <c r="R554" s="144">
        <v>60.93</v>
      </c>
      <c r="S554" s="84">
        <f t="shared" si="34"/>
        <v>311.04000000000002</v>
      </c>
      <c r="T554" s="82">
        <v>20.84</v>
      </c>
      <c r="U554" s="80">
        <f t="shared" si="33"/>
        <v>331.88</v>
      </c>
    </row>
    <row r="555" spans="1:21" x14ac:dyDescent="0.2">
      <c r="A555" s="76" t="e">
        <f>+VLOOKUP(B555,#REF!,2,FALSE)</f>
        <v>#REF!</v>
      </c>
      <c r="B555" s="8" t="str">
        <f t="shared" si="32"/>
        <v>5904309N</v>
      </c>
      <c r="C555" s="122" t="s">
        <v>1128</v>
      </c>
      <c r="D555" t="s">
        <v>1129</v>
      </c>
      <c r="E555" s="139">
        <v>44562</v>
      </c>
      <c r="F555" s="149">
        <v>296</v>
      </c>
      <c r="G555" s="142">
        <v>8.99</v>
      </c>
      <c r="H555" s="142">
        <v>153.97999999999999</v>
      </c>
      <c r="I555" s="142">
        <v>62.06</v>
      </c>
      <c r="J555" s="142">
        <v>1.66</v>
      </c>
      <c r="K555" s="81">
        <v>0</v>
      </c>
      <c r="L555" s="81">
        <v>0</v>
      </c>
      <c r="M555" s="81">
        <v>0.82</v>
      </c>
      <c r="N555" s="83">
        <v>3.4</v>
      </c>
      <c r="O555" s="81">
        <v>-2.2599999999999998</v>
      </c>
      <c r="P555" s="143">
        <v>-0.74</v>
      </c>
      <c r="Q555" s="79">
        <f t="shared" si="35"/>
        <v>227.91</v>
      </c>
      <c r="R555" s="144">
        <v>45.14</v>
      </c>
      <c r="S555" s="84">
        <f t="shared" si="34"/>
        <v>273.05</v>
      </c>
      <c r="T555" s="82">
        <v>18.23</v>
      </c>
      <c r="U555" s="80">
        <f t="shared" si="33"/>
        <v>291.28000000000003</v>
      </c>
    </row>
    <row r="556" spans="1:21" x14ac:dyDescent="0.2">
      <c r="A556" s="76" t="e">
        <f>+VLOOKUP(B556,#REF!,2,FALSE)</f>
        <v>#REF!</v>
      </c>
      <c r="B556" s="8" t="str">
        <f t="shared" si="32"/>
        <v>2701358N</v>
      </c>
      <c r="C556" s="122" t="s">
        <v>1130</v>
      </c>
      <c r="D556" t="s">
        <v>1131</v>
      </c>
      <c r="E556" s="139">
        <v>44562</v>
      </c>
      <c r="F556" s="149">
        <v>120</v>
      </c>
      <c r="G556" s="142">
        <v>13.63</v>
      </c>
      <c r="H556" s="142">
        <v>130.94</v>
      </c>
      <c r="I556" s="142">
        <v>59.79</v>
      </c>
      <c r="J556" s="142">
        <v>6.39</v>
      </c>
      <c r="K556" s="81">
        <v>0</v>
      </c>
      <c r="L556" s="81">
        <v>0</v>
      </c>
      <c r="M556" s="81">
        <v>0.02</v>
      </c>
      <c r="N556" s="83">
        <v>3.15</v>
      </c>
      <c r="O556" s="81">
        <v>-1.57</v>
      </c>
      <c r="P556" s="143">
        <v>-0.62</v>
      </c>
      <c r="Q556" s="79">
        <f t="shared" si="35"/>
        <v>211.73</v>
      </c>
      <c r="R556" s="144">
        <v>31.43</v>
      </c>
      <c r="S556" s="84">
        <f t="shared" si="34"/>
        <v>243.16</v>
      </c>
      <c r="T556" s="82">
        <v>15.45</v>
      </c>
      <c r="U556" s="80">
        <f t="shared" si="33"/>
        <v>258.61</v>
      </c>
    </row>
    <row r="557" spans="1:21" x14ac:dyDescent="0.2">
      <c r="A557" s="76" t="e">
        <f>+VLOOKUP(B557,#REF!,2,FALSE)</f>
        <v>#REF!</v>
      </c>
      <c r="B557" s="8" t="str">
        <f t="shared" si="32"/>
        <v>7000337N</v>
      </c>
      <c r="C557" s="122" t="s">
        <v>1132</v>
      </c>
      <c r="D557" t="s">
        <v>1133</v>
      </c>
      <c r="E557" s="139">
        <v>44562</v>
      </c>
      <c r="F557" s="149">
        <v>45</v>
      </c>
      <c r="G557" s="142">
        <v>7.82</v>
      </c>
      <c r="H557" s="142">
        <v>197.64</v>
      </c>
      <c r="I557" s="142">
        <v>59.75</v>
      </c>
      <c r="J557" s="142">
        <v>3.06</v>
      </c>
      <c r="K557" s="81">
        <v>0</v>
      </c>
      <c r="L557" s="81">
        <v>0</v>
      </c>
      <c r="M557" s="81">
        <v>8.11</v>
      </c>
      <c r="N557" s="83">
        <v>4.1399999999999997</v>
      </c>
      <c r="O557" s="81">
        <v>-0.97</v>
      </c>
      <c r="P557" s="143">
        <v>-0.63</v>
      </c>
      <c r="Q557" s="79">
        <f t="shared" si="35"/>
        <v>278.91999999999996</v>
      </c>
      <c r="R557" s="144">
        <v>19.440000000000001</v>
      </c>
      <c r="S557" s="84">
        <f t="shared" si="34"/>
        <v>298.35999999999996</v>
      </c>
      <c r="T557" s="82">
        <v>16.14</v>
      </c>
      <c r="U557" s="80">
        <f t="shared" si="33"/>
        <v>314.49999999999994</v>
      </c>
    </row>
    <row r="558" spans="1:21" x14ac:dyDescent="0.2">
      <c r="A558" s="76" t="e">
        <f>+VLOOKUP(B558,#REF!,2,FALSE)</f>
        <v>#REF!</v>
      </c>
      <c r="B558" s="8" t="str">
        <f t="shared" si="32"/>
        <v>7002347N</v>
      </c>
      <c r="C558" s="122" t="s">
        <v>264</v>
      </c>
      <c r="D558" t="s">
        <v>1544</v>
      </c>
      <c r="E558" s="139">
        <v>44562</v>
      </c>
      <c r="F558" s="149">
        <v>499</v>
      </c>
      <c r="G558" s="142">
        <v>12.89</v>
      </c>
      <c r="H558" s="142">
        <v>215.97</v>
      </c>
      <c r="I558" s="142">
        <v>68.56</v>
      </c>
      <c r="J558" s="142">
        <v>0.46</v>
      </c>
      <c r="K558" s="81">
        <v>0</v>
      </c>
      <c r="L558" s="81">
        <v>0</v>
      </c>
      <c r="M558" s="81">
        <v>0.3</v>
      </c>
      <c r="N558" s="83">
        <v>4.46</v>
      </c>
      <c r="O558" s="81">
        <v>-1.06</v>
      </c>
      <c r="P558" s="143">
        <v>-0.72</v>
      </c>
      <c r="Q558" s="79">
        <f t="shared" si="35"/>
        <v>300.85999999999996</v>
      </c>
      <c r="R558" s="144">
        <v>21.22</v>
      </c>
      <c r="S558" s="84">
        <f t="shared" si="34"/>
        <v>322.07999999999993</v>
      </c>
      <c r="T558" s="82">
        <v>19.68</v>
      </c>
      <c r="U558" s="80">
        <f t="shared" si="33"/>
        <v>341.75999999999993</v>
      </c>
    </row>
    <row r="559" spans="1:21" x14ac:dyDescent="0.2">
      <c r="A559" s="76" t="e">
        <f>+VLOOKUP(B559,#REF!,2,FALSE)</f>
        <v>#REF!</v>
      </c>
      <c r="B559" s="8" t="str">
        <f t="shared" si="32"/>
        <v>3202316N</v>
      </c>
      <c r="C559" s="122" t="s">
        <v>1420</v>
      </c>
      <c r="D559" t="s">
        <v>1421</v>
      </c>
      <c r="E559" s="139">
        <v>44562</v>
      </c>
      <c r="F559" s="149">
        <v>120</v>
      </c>
      <c r="G559" s="142">
        <v>8.5500000000000007</v>
      </c>
      <c r="H559" s="142">
        <v>112.25</v>
      </c>
      <c r="I559" s="142">
        <v>47.75</v>
      </c>
      <c r="J559" s="142">
        <v>6.35</v>
      </c>
      <c r="K559" s="81">
        <v>0</v>
      </c>
      <c r="L559" s="81">
        <v>0</v>
      </c>
      <c r="M559" s="81">
        <v>2.37</v>
      </c>
      <c r="N559" s="83">
        <v>2.65</v>
      </c>
      <c r="O559" s="81">
        <v>-0.79</v>
      </c>
      <c r="P559" s="143">
        <v>-0.43</v>
      </c>
      <c r="Q559" s="79">
        <f t="shared" si="35"/>
        <v>178.70000000000002</v>
      </c>
      <c r="R559" s="144">
        <v>15.73</v>
      </c>
      <c r="S559" s="84">
        <f t="shared" si="34"/>
        <v>194.43</v>
      </c>
      <c r="T559" s="82">
        <v>11.51</v>
      </c>
      <c r="U559" s="80">
        <f t="shared" si="33"/>
        <v>205.94</v>
      </c>
    </row>
    <row r="560" spans="1:21" x14ac:dyDescent="0.2">
      <c r="A560" s="76" t="e">
        <f>+VLOOKUP(B560,#REF!,2,FALSE)</f>
        <v>#REF!</v>
      </c>
      <c r="B560" s="8" t="str">
        <f t="shared" si="32"/>
        <v>2124301N</v>
      </c>
      <c r="C560" s="122" t="s">
        <v>1134</v>
      </c>
      <c r="D560" t="s">
        <v>1135</v>
      </c>
      <c r="E560" s="139">
        <v>44562</v>
      </c>
      <c r="F560" s="149">
        <v>160</v>
      </c>
      <c r="G560" s="142">
        <v>10.61</v>
      </c>
      <c r="H560" s="142">
        <v>99.2</v>
      </c>
      <c r="I560" s="142">
        <v>46.92</v>
      </c>
      <c r="J560" s="142">
        <v>4.43</v>
      </c>
      <c r="K560" s="81">
        <v>0</v>
      </c>
      <c r="L560" s="81">
        <v>0</v>
      </c>
      <c r="M560" s="81">
        <v>2.9</v>
      </c>
      <c r="N560" s="83">
        <v>2.4500000000000002</v>
      </c>
      <c r="O560" s="81">
        <v>-0.6</v>
      </c>
      <c r="P560" s="143">
        <v>-0.48</v>
      </c>
      <c r="Q560" s="79">
        <f t="shared" si="35"/>
        <v>165.43000000000004</v>
      </c>
      <c r="R560" s="144">
        <v>11.96</v>
      </c>
      <c r="S560" s="84">
        <f t="shared" si="34"/>
        <v>177.39000000000004</v>
      </c>
      <c r="T560" s="82">
        <v>11.55</v>
      </c>
      <c r="U560" s="80">
        <f t="shared" si="33"/>
        <v>188.94000000000005</v>
      </c>
    </row>
    <row r="561" spans="1:21" x14ac:dyDescent="0.2">
      <c r="A561" s="76" t="e">
        <f>+VLOOKUP(B561,#REF!,2,FALSE)</f>
        <v>#REF!</v>
      </c>
      <c r="B561" s="8" t="str">
        <f t="shared" si="32"/>
        <v>0824303N</v>
      </c>
      <c r="C561" s="122" t="s">
        <v>1136</v>
      </c>
      <c r="D561" t="s">
        <v>1137</v>
      </c>
      <c r="E561" s="139">
        <v>44562</v>
      </c>
      <c r="F561" s="149">
        <v>82</v>
      </c>
      <c r="G561" s="142">
        <v>7.3</v>
      </c>
      <c r="H561" s="142">
        <v>141.4</v>
      </c>
      <c r="I561" s="142">
        <v>47.25</v>
      </c>
      <c r="J561" s="142">
        <v>4.75</v>
      </c>
      <c r="K561" s="81">
        <v>0</v>
      </c>
      <c r="L561" s="81">
        <v>0</v>
      </c>
      <c r="M561" s="81">
        <v>1.62</v>
      </c>
      <c r="N561" s="83">
        <v>3.03</v>
      </c>
      <c r="O561" s="81">
        <v>-0.42</v>
      </c>
      <c r="P561" s="143">
        <v>-0.55000000000000004</v>
      </c>
      <c r="Q561" s="79">
        <f t="shared" si="35"/>
        <v>204.38000000000002</v>
      </c>
      <c r="R561" s="144">
        <v>8.44</v>
      </c>
      <c r="S561" s="84">
        <f t="shared" si="34"/>
        <v>212.82000000000002</v>
      </c>
      <c r="T561" s="82">
        <v>12.71</v>
      </c>
      <c r="U561" s="80">
        <f t="shared" si="33"/>
        <v>225.53000000000003</v>
      </c>
    </row>
    <row r="562" spans="1:21" x14ac:dyDescent="0.2">
      <c r="A562" s="76" t="e">
        <f>+VLOOKUP(B562,#REF!,2,FALSE)</f>
        <v>#REF!</v>
      </c>
      <c r="B562" s="8" t="str">
        <f t="shared" si="32"/>
        <v>3301328N</v>
      </c>
      <c r="C562" s="122" t="s">
        <v>1138</v>
      </c>
      <c r="D562" t="s">
        <v>1139</v>
      </c>
      <c r="E562" s="139">
        <v>44562</v>
      </c>
      <c r="F562" s="149">
        <v>513</v>
      </c>
      <c r="G562" s="142">
        <v>14.21</v>
      </c>
      <c r="H562" s="142">
        <v>131.33000000000001</v>
      </c>
      <c r="I562" s="142">
        <v>61.06</v>
      </c>
      <c r="J562" s="142">
        <v>6.04</v>
      </c>
      <c r="K562" s="81">
        <v>0</v>
      </c>
      <c r="L562" s="81">
        <v>-4.67</v>
      </c>
      <c r="M562" s="81">
        <v>0.62</v>
      </c>
      <c r="N562" s="83">
        <v>3.19</v>
      </c>
      <c r="O562" s="81">
        <v>-0.94</v>
      </c>
      <c r="P562" s="143">
        <v>-0.61</v>
      </c>
      <c r="Q562" s="79">
        <f t="shared" si="35"/>
        <v>210.23000000000002</v>
      </c>
      <c r="R562" s="144">
        <v>18.78</v>
      </c>
      <c r="S562" s="84">
        <f t="shared" si="34"/>
        <v>229.01000000000002</v>
      </c>
      <c r="T562" s="82">
        <v>12.53</v>
      </c>
      <c r="U562" s="80">
        <f t="shared" si="33"/>
        <v>241.54000000000002</v>
      </c>
    </row>
    <row r="563" spans="1:21" x14ac:dyDescent="0.2">
      <c r="A563" s="76" t="e">
        <f>+VLOOKUP(B563,#REF!,2,FALSE)</f>
        <v>#REF!</v>
      </c>
      <c r="B563" s="8" t="str">
        <f t="shared" si="32"/>
        <v>4102307N</v>
      </c>
      <c r="C563" s="122" t="s">
        <v>1140</v>
      </c>
      <c r="D563" t="s">
        <v>1141</v>
      </c>
      <c r="E563" s="139">
        <v>44562</v>
      </c>
      <c r="F563" s="149">
        <v>362</v>
      </c>
      <c r="G563" s="142">
        <v>14.91</v>
      </c>
      <c r="H563" s="142">
        <v>124.08</v>
      </c>
      <c r="I563" s="142">
        <v>62.49</v>
      </c>
      <c r="J563" s="142">
        <v>3.34</v>
      </c>
      <c r="K563" s="81">
        <v>0</v>
      </c>
      <c r="L563" s="81">
        <v>0</v>
      </c>
      <c r="M563" s="81">
        <v>0.01</v>
      </c>
      <c r="N563" s="83">
        <v>3.07</v>
      </c>
      <c r="O563" s="81">
        <v>-0.85</v>
      </c>
      <c r="P563" s="143">
        <v>-0.6</v>
      </c>
      <c r="Q563" s="79">
        <f t="shared" si="35"/>
        <v>206.45000000000002</v>
      </c>
      <c r="R563" s="144">
        <v>16.899999999999999</v>
      </c>
      <c r="S563" s="84">
        <f t="shared" si="34"/>
        <v>223.35000000000002</v>
      </c>
      <c r="T563" s="82">
        <v>16.100000000000001</v>
      </c>
      <c r="U563" s="80">
        <f t="shared" si="33"/>
        <v>239.45000000000002</v>
      </c>
    </row>
    <row r="564" spans="1:21" x14ac:dyDescent="0.2">
      <c r="A564" s="76" t="e">
        <f>+VLOOKUP(B564,#REF!,2,FALSE)</f>
        <v>#REF!</v>
      </c>
      <c r="B564" s="8" t="str">
        <f t="shared" si="32"/>
        <v>7004320N</v>
      </c>
      <c r="C564" s="122" t="s">
        <v>1142</v>
      </c>
      <c r="D564" t="s">
        <v>1143</v>
      </c>
      <c r="E564" s="139">
        <v>44562</v>
      </c>
      <c r="F564" s="149">
        <v>120</v>
      </c>
      <c r="G564" s="142">
        <v>5.18</v>
      </c>
      <c r="H564" s="142">
        <v>159.44999999999999</v>
      </c>
      <c r="I564" s="142">
        <v>59.47</v>
      </c>
      <c r="J564" s="142">
        <v>4</v>
      </c>
      <c r="K564" s="81">
        <v>0</v>
      </c>
      <c r="L564" s="81">
        <v>0</v>
      </c>
      <c r="M564" s="81">
        <v>0.54</v>
      </c>
      <c r="N564" s="83">
        <v>3.42</v>
      </c>
      <c r="O564" s="81">
        <v>-0.95</v>
      </c>
      <c r="P564" s="143">
        <v>-0.54</v>
      </c>
      <c r="Q564" s="79">
        <f t="shared" si="35"/>
        <v>230.57</v>
      </c>
      <c r="R564" s="144">
        <v>19.05</v>
      </c>
      <c r="S564" s="84">
        <f t="shared" si="34"/>
        <v>249.62</v>
      </c>
      <c r="T564" s="82">
        <v>13.8</v>
      </c>
      <c r="U564" s="80">
        <f t="shared" si="33"/>
        <v>263.42</v>
      </c>
    </row>
    <row r="565" spans="1:21" x14ac:dyDescent="0.2">
      <c r="A565" s="76" t="e">
        <f>+VLOOKUP(B565,#REF!,2,FALSE)</f>
        <v>#REF!</v>
      </c>
      <c r="B565" s="8" t="str">
        <f t="shared" si="32"/>
        <v>0364302N</v>
      </c>
      <c r="C565" s="122" t="s">
        <v>1545</v>
      </c>
      <c r="D565" t="s">
        <v>1145</v>
      </c>
      <c r="E565" s="139">
        <v>44562</v>
      </c>
      <c r="F565" s="149">
        <v>160</v>
      </c>
      <c r="G565" s="142">
        <v>8.02</v>
      </c>
      <c r="H565" s="142">
        <v>104.48</v>
      </c>
      <c r="I565" s="142">
        <v>50.56</v>
      </c>
      <c r="J565" s="142">
        <v>6.24</v>
      </c>
      <c r="K565" s="81">
        <v>0</v>
      </c>
      <c r="L565" s="81">
        <v>0</v>
      </c>
      <c r="M565" s="81">
        <v>2.0299999999999998</v>
      </c>
      <c r="N565" s="83">
        <v>2.5</v>
      </c>
      <c r="O565" s="81">
        <v>-2.2999999999999998</v>
      </c>
      <c r="P565" s="143">
        <v>-0.48</v>
      </c>
      <c r="Q565" s="79">
        <f t="shared" si="35"/>
        <v>171.05</v>
      </c>
      <c r="R565" s="144">
        <v>46</v>
      </c>
      <c r="S565" s="84">
        <f t="shared" si="34"/>
        <v>217.05</v>
      </c>
      <c r="T565" s="82">
        <v>12.85</v>
      </c>
      <c r="U565" s="80">
        <f t="shared" si="33"/>
        <v>229.9</v>
      </c>
    </row>
    <row r="566" spans="1:21" x14ac:dyDescent="0.2">
      <c r="A566" s="76" t="e">
        <f>+VLOOKUP(B566,#REF!,2,FALSE)</f>
        <v>#REF!</v>
      </c>
      <c r="B566" s="8" t="str">
        <f t="shared" si="32"/>
        <v>7002335N</v>
      </c>
      <c r="C566" s="122" t="s">
        <v>1148</v>
      </c>
      <c r="D566" t="s">
        <v>1149</v>
      </c>
      <c r="E566" s="139">
        <v>44562</v>
      </c>
      <c r="F566" s="149">
        <v>105</v>
      </c>
      <c r="G566" s="142">
        <v>21.44</v>
      </c>
      <c r="H566" s="142">
        <v>202.51</v>
      </c>
      <c r="I566" s="142">
        <v>60.37</v>
      </c>
      <c r="J566" s="142">
        <v>19.29</v>
      </c>
      <c r="K566" s="81">
        <v>0</v>
      </c>
      <c r="L566" s="81">
        <v>0</v>
      </c>
      <c r="M566" s="81">
        <v>0.79</v>
      </c>
      <c r="N566" s="83">
        <v>4.51</v>
      </c>
      <c r="O566" s="81">
        <v>-3.6</v>
      </c>
      <c r="P566" s="143">
        <v>-3.64</v>
      </c>
      <c r="Q566" s="79">
        <f t="shared" si="35"/>
        <v>301.67</v>
      </c>
      <c r="R566" s="144">
        <v>72.05</v>
      </c>
      <c r="S566" s="84">
        <f t="shared" si="34"/>
        <v>373.72</v>
      </c>
      <c r="T566" s="82">
        <v>16.329999999999998</v>
      </c>
      <c r="U566" s="80">
        <f t="shared" si="33"/>
        <v>390.05</v>
      </c>
    </row>
    <row r="567" spans="1:21" x14ac:dyDescent="0.2">
      <c r="A567" s="76" t="e">
        <f>+VLOOKUP(B567,#REF!,2,FALSE)</f>
        <v>#REF!</v>
      </c>
      <c r="B567" s="8" t="str">
        <f t="shared" si="32"/>
        <v>5657300N</v>
      </c>
      <c r="C567" s="122" t="s">
        <v>1447</v>
      </c>
      <c r="D567" t="s">
        <v>1472</v>
      </c>
      <c r="E567" s="139">
        <v>44562</v>
      </c>
      <c r="F567" s="149">
        <v>80</v>
      </c>
      <c r="G567" s="142">
        <v>7.5</v>
      </c>
      <c r="H567" s="142">
        <v>128.61000000000001</v>
      </c>
      <c r="I567" s="142">
        <v>50.25</v>
      </c>
      <c r="J567" s="142">
        <v>7.3</v>
      </c>
      <c r="K567" s="81">
        <v>0</v>
      </c>
      <c r="L567" s="81">
        <v>0</v>
      </c>
      <c r="M567" s="81">
        <v>1.24</v>
      </c>
      <c r="N567" s="83">
        <v>2.85</v>
      </c>
      <c r="O567" s="81">
        <v>-1.3</v>
      </c>
      <c r="P567" s="143">
        <v>-0.5</v>
      </c>
      <c r="Q567" s="79">
        <f t="shared" si="35"/>
        <v>195.95000000000002</v>
      </c>
      <c r="R567" s="144">
        <v>26.08</v>
      </c>
      <c r="S567" s="84">
        <f t="shared" si="34"/>
        <v>222.03000000000003</v>
      </c>
      <c r="T567" s="82">
        <v>12.67</v>
      </c>
      <c r="U567" s="80">
        <f t="shared" si="33"/>
        <v>234.70000000000002</v>
      </c>
    </row>
    <row r="568" spans="1:21" x14ac:dyDescent="0.2">
      <c r="A568" s="76" t="e">
        <f>+VLOOKUP(B568,#REF!,2,FALSE)</f>
        <v>#REF!</v>
      </c>
      <c r="B568" s="8" t="str">
        <f t="shared" si="32"/>
        <v>5750301N</v>
      </c>
      <c r="C568" s="122" t="s">
        <v>1152</v>
      </c>
      <c r="D568" t="s">
        <v>1153</v>
      </c>
      <c r="E568" s="139">
        <v>44562</v>
      </c>
      <c r="F568" s="149">
        <v>122</v>
      </c>
      <c r="G568" s="142">
        <v>8.27</v>
      </c>
      <c r="H568" s="142">
        <v>129.78</v>
      </c>
      <c r="I568" s="142">
        <v>52.66</v>
      </c>
      <c r="J568" s="142">
        <v>5.08</v>
      </c>
      <c r="K568" s="81">
        <v>0</v>
      </c>
      <c r="L568" s="81">
        <v>0</v>
      </c>
      <c r="M568" s="81">
        <v>1.52</v>
      </c>
      <c r="N568" s="83">
        <v>2.93</v>
      </c>
      <c r="O568" s="81">
        <v>-1.91</v>
      </c>
      <c r="P568" s="143">
        <v>-0.49</v>
      </c>
      <c r="Q568" s="79">
        <f t="shared" si="35"/>
        <v>197.84000000000003</v>
      </c>
      <c r="R568" s="144">
        <v>38.25</v>
      </c>
      <c r="S568" s="84">
        <f t="shared" si="34"/>
        <v>236.09000000000003</v>
      </c>
      <c r="T568" s="82">
        <v>16.899999999999999</v>
      </c>
      <c r="U568" s="80">
        <f t="shared" si="33"/>
        <v>252.99000000000004</v>
      </c>
    </row>
    <row r="569" spans="1:21" x14ac:dyDescent="0.2">
      <c r="A569" s="76" t="e">
        <f>+VLOOKUP(B569,#REF!,2,FALSE)</f>
        <v>#REF!</v>
      </c>
      <c r="B569" s="8" t="str">
        <f t="shared" si="32"/>
        <v>5149304N</v>
      </c>
      <c r="C569" s="122" t="s">
        <v>1705</v>
      </c>
      <c r="D569" t="s">
        <v>1706</v>
      </c>
      <c r="E569" s="139">
        <v>44562</v>
      </c>
      <c r="F569" s="149">
        <v>120</v>
      </c>
      <c r="G569" s="142">
        <v>10.68</v>
      </c>
      <c r="H569" s="142">
        <v>181.79</v>
      </c>
      <c r="I569" s="142">
        <v>61.75</v>
      </c>
      <c r="J569" s="142">
        <v>3.96</v>
      </c>
      <c r="K569" s="81">
        <v>0</v>
      </c>
      <c r="L569" s="81">
        <v>0</v>
      </c>
      <c r="M569" s="81">
        <v>0.03</v>
      </c>
      <c r="N569" s="83">
        <v>3.86</v>
      </c>
      <c r="O569" s="81">
        <v>-1.05</v>
      </c>
      <c r="P569" s="143">
        <v>-0.83</v>
      </c>
      <c r="Q569" s="79">
        <f t="shared" si="35"/>
        <v>260.19</v>
      </c>
      <c r="R569" s="144">
        <v>20.91</v>
      </c>
      <c r="S569" s="84">
        <f t="shared" si="34"/>
        <v>281.10000000000002</v>
      </c>
      <c r="T569" s="82">
        <v>15.94</v>
      </c>
      <c r="U569" s="80">
        <f t="shared" si="33"/>
        <v>297.04000000000002</v>
      </c>
    </row>
    <row r="570" spans="1:21" x14ac:dyDescent="0.2">
      <c r="A570" s="76" t="e">
        <f>+VLOOKUP(B570,#REF!,2,FALSE)</f>
        <v>#REF!</v>
      </c>
      <c r="B570" s="8" t="str">
        <f t="shared" si="32"/>
        <v>5960303N</v>
      </c>
      <c r="C570" s="122" t="s">
        <v>1158</v>
      </c>
      <c r="D570" t="s">
        <v>1159</v>
      </c>
      <c r="E570" s="139">
        <v>44562</v>
      </c>
      <c r="F570" s="149">
        <v>130</v>
      </c>
      <c r="G570" s="142">
        <v>13.66</v>
      </c>
      <c r="H570" s="142">
        <v>189.78</v>
      </c>
      <c r="I570" s="142">
        <v>59.24</v>
      </c>
      <c r="J570" s="142">
        <v>2.77</v>
      </c>
      <c r="K570" s="81">
        <v>0</v>
      </c>
      <c r="L570" s="81">
        <v>0</v>
      </c>
      <c r="M570" s="81">
        <v>0.05</v>
      </c>
      <c r="N570" s="83">
        <v>3.97</v>
      </c>
      <c r="O570" s="81">
        <v>-0.86</v>
      </c>
      <c r="P570" s="143">
        <v>-0.65</v>
      </c>
      <c r="Q570" s="79">
        <f t="shared" si="35"/>
        <v>267.96000000000004</v>
      </c>
      <c r="R570" s="144">
        <v>17.100000000000001</v>
      </c>
      <c r="S570" s="84">
        <f t="shared" si="34"/>
        <v>285.06000000000006</v>
      </c>
      <c r="T570" s="82">
        <v>16.3</v>
      </c>
      <c r="U570" s="80">
        <f t="shared" si="33"/>
        <v>301.36000000000007</v>
      </c>
    </row>
    <row r="571" spans="1:21" x14ac:dyDescent="0.2">
      <c r="A571" s="76" t="e">
        <f>+VLOOKUP(B571,#REF!,2,FALSE)</f>
        <v>#REF!</v>
      </c>
      <c r="B571" s="8" t="str">
        <f t="shared" si="32"/>
        <v>7003367N</v>
      </c>
      <c r="C571" s="122" t="s">
        <v>1160</v>
      </c>
      <c r="D571" t="s">
        <v>1161</v>
      </c>
      <c r="E571" s="139">
        <v>44562</v>
      </c>
      <c r="F571" s="149">
        <v>180</v>
      </c>
      <c r="G571" s="142">
        <v>11.38</v>
      </c>
      <c r="H571" s="142">
        <v>138.03</v>
      </c>
      <c r="I571" s="142">
        <v>60.34</v>
      </c>
      <c r="J571" s="142">
        <v>2.71</v>
      </c>
      <c r="K571" s="81">
        <v>0</v>
      </c>
      <c r="L571" s="81">
        <v>0</v>
      </c>
      <c r="M571" s="81">
        <v>0.84</v>
      </c>
      <c r="N571" s="83">
        <v>3.19</v>
      </c>
      <c r="O571" s="81">
        <v>-0.69</v>
      </c>
      <c r="P571" s="143">
        <v>-0.54</v>
      </c>
      <c r="Q571" s="79">
        <f t="shared" si="35"/>
        <v>215.26000000000002</v>
      </c>
      <c r="R571" s="144">
        <v>13.86</v>
      </c>
      <c r="S571" s="84">
        <f t="shared" si="34"/>
        <v>229.12</v>
      </c>
      <c r="T571" s="82">
        <v>14.25</v>
      </c>
      <c r="U571" s="80">
        <f t="shared" si="33"/>
        <v>243.37</v>
      </c>
    </row>
    <row r="572" spans="1:21" x14ac:dyDescent="0.2">
      <c r="A572" s="76" t="e">
        <f>+VLOOKUP(B572,#REF!,2,FALSE)</f>
        <v>#REF!</v>
      </c>
      <c r="B572" s="8" t="str">
        <f t="shared" si="32"/>
        <v>3226301N</v>
      </c>
      <c r="C572" s="122" t="s">
        <v>441</v>
      </c>
      <c r="D572" t="s">
        <v>1497</v>
      </c>
      <c r="E572" s="139">
        <v>44562</v>
      </c>
      <c r="F572" s="149">
        <v>92</v>
      </c>
      <c r="G572" s="142">
        <v>8.1</v>
      </c>
      <c r="H572" s="142">
        <v>105.16</v>
      </c>
      <c r="I572" s="142">
        <v>46.74</v>
      </c>
      <c r="J572" s="142">
        <v>3.63</v>
      </c>
      <c r="K572" s="81">
        <v>0</v>
      </c>
      <c r="L572" s="81">
        <v>0</v>
      </c>
      <c r="M572" s="81">
        <v>2.4300000000000002</v>
      </c>
      <c r="N572" s="83">
        <v>2.4900000000000002</v>
      </c>
      <c r="O572" s="81">
        <v>-0.5</v>
      </c>
      <c r="P572" s="143">
        <v>-0.38</v>
      </c>
      <c r="Q572" s="79">
        <f t="shared" si="35"/>
        <v>167.67000000000002</v>
      </c>
      <c r="R572" s="144">
        <v>10.029999999999999</v>
      </c>
      <c r="S572" s="84">
        <f t="shared" si="34"/>
        <v>177.70000000000002</v>
      </c>
      <c r="T572" s="82">
        <v>12.51</v>
      </c>
      <c r="U572" s="80">
        <f t="shared" si="33"/>
        <v>190.21</v>
      </c>
    </row>
    <row r="573" spans="1:21" x14ac:dyDescent="0.2">
      <c r="A573" s="76" t="e">
        <f>+VLOOKUP(B573,#REF!,2,FALSE)</f>
        <v>#REF!</v>
      </c>
      <c r="B573" s="8" t="str">
        <f t="shared" si="32"/>
        <v>7000350N</v>
      </c>
      <c r="C573" s="122" t="s">
        <v>1162</v>
      </c>
      <c r="D573" t="s">
        <v>1163</v>
      </c>
      <c r="E573" s="139">
        <v>44562</v>
      </c>
      <c r="F573" s="149">
        <v>243</v>
      </c>
      <c r="G573" s="142">
        <v>11.11</v>
      </c>
      <c r="H573" s="142">
        <v>166.32</v>
      </c>
      <c r="I573" s="142">
        <v>57.67</v>
      </c>
      <c r="J573" s="142">
        <v>2.9</v>
      </c>
      <c r="K573" s="81">
        <v>0</v>
      </c>
      <c r="L573" s="81">
        <v>0</v>
      </c>
      <c r="M573" s="81">
        <v>0.08</v>
      </c>
      <c r="N573" s="83">
        <v>3.56</v>
      </c>
      <c r="O573" s="81">
        <v>-1.28</v>
      </c>
      <c r="P573" s="143">
        <v>-0.59</v>
      </c>
      <c r="Q573" s="79">
        <f t="shared" si="35"/>
        <v>239.77000000000004</v>
      </c>
      <c r="R573" s="144">
        <v>25.61</v>
      </c>
      <c r="S573" s="84">
        <f t="shared" si="34"/>
        <v>265.38000000000005</v>
      </c>
      <c r="T573" s="82">
        <v>18.48</v>
      </c>
      <c r="U573" s="80">
        <f t="shared" si="33"/>
        <v>283.86000000000007</v>
      </c>
    </row>
    <row r="574" spans="1:21" x14ac:dyDescent="0.2">
      <c r="A574" s="76" t="e">
        <f>+VLOOKUP(B574,#REF!,2,FALSE)</f>
        <v>#REF!</v>
      </c>
      <c r="B574" s="8" t="str">
        <f t="shared" si="32"/>
        <v>5823302N</v>
      </c>
      <c r="C574" s="122" t="s">
        <v>1164</v>
      </c>
      <c r="D574" t="s">
        <v>1165</v>
      </c>
      <c r="E574" s="139">
        <v>44562</v>
      </c>
      <c r="F574" s="149">
        <v>192</v>
      </c>
      <c r="G574" s="142">
        <v>10.14</v>
      </c>
      <c r="H574" s="142">
        <v>113.25</v>
      </c>
      <c r="I574" s="142">
        <v>55.17</v>
      </c>
      <c r="J574" s="142">
        <v>4.82</v>
      </c>
      <c r="K574" s="81">
        <v>0</v>
      </c>
      <c r="L574" s="81">
        <v>0</v>
      </c>
      <c r="M574" s="81">
        <v>0.35</v>
      </c>
      <c r="N574" s="83">
        <v>2.73</v>
      </c>
      <c r="O574" s="81">
        <v>-0.39</v>
      </c>
      <c r="P574" s="143">
        <v>-0.65</v>
      </c>
      <c r="Q574" s="79">
        <f t="shared" si="35"/>
        <v>185.42</v>
      </c>
      <c r="R574" s="144">
        <v>7.77</v>
      </c>
      <c r="S574" s="84">
        <f t="shared" si="34"/>
        <v>193.19</v>
      </c>
      <c r="T574" s="82">
        <v>14.31</v>
      </c>
      <c r="U574" s="80">
        <f t="shared" si="33"/>
        <v>207.5</v>
      </c>
    </row>
    <row r="575" spans="1:21" x14ac:dyDescent="0.2">
      <c r="A575" s="76" t="e">
        <f>+VLOOKUP(B575,#REF!,2,FALSE)</f>
        <v>#REF!</v>
      </c>
      <c r="B575" s="8" t="str">
        <f t="shared" si="32"/>
        <v>5820000N</v>
      </c>
      <c r="C575" s="122" t="s">
        <v>1166</v>
      </c>
      <c r="D575" t="s">
        <v>1167</v>
      </c>
      <c r="E575" s="139">
        <v>44562</v>
      </c>
      <c r="F575" s="149">
        <v>180</v>
      </c>
      <c r="G575" s="142">
        <v>20.99</v>
      </c>
      <c r="H575" s="142">
        <v>114.04</v>
      </c>
      <c r="I575" s="142">
        <v>58.15</v>
      </c>
      <c r="J575" s="142">
        <v>7.9</v>
      </c>
      <c r="K575" s="81">
        <v>0</v>
      </c>
      <c r="L575" s="81">
        <v>0</v>
      </c>
      <c r="M575" s="81">
        <v>0.13</v>
      </c>
      <c r="N575" s="83">
        <v>3.01</v>
      </c>
      <c r="O575" s="81">
        <v>-1</v>
      </c>
      <c r="P575" s="143">
        <v>-0.65</v>
      </c>
      <c r="Q575" s="79">
        <f t="shared" si="35"/>
        <v>202.57</v>
      </c>
      <c r="R575" s="144">
        <v>20.04</v>
      </c>
      <c r="S575" s="84">
        <f t="shared" si="34"/>
        <v>222.60999999999999</v>
      </c>
      <c r="T575" s="82">
        <v>15.9</v>
      </c>
      <c r="U575" s="80">
        <f t="shared" si="33"/>
        <v>238.51</v>
      </c>
    </row>
    <row r="576" spans="1:21" x14ac:dyDescent="0.2">
      <c r="A576" s="76" t="e">
        <f>+VLOOKUP(B576,#REF!,2,FALSE)</f>
        <v>#REF!</v>
      </c>
      <c r="B576" s="8" t="str">
        <f t="shared" si="32"/>
        <v>2722302N</v>
      </c>
      <c r="C576" s="122" t="s">
        <v>1630</v>
      </c>
      <c r="D576" t="s">
        <v>1631</v>
      </c>
      <c r="E576" s="139">
        <v>44562</v>
      </c>
      <c r="F576" s="149">
        <v>29</v>
      </c>
      <c r="G576" s="142">
        <v>6.47</v>
      </c>
      <c r="H576" s="142">
        <v>109.22</v>
      </c>
      <c r="I576" s="142">
        <v>50.39</v>
      </c>
      <c r="J576" s="142">
        <v>6.17</v>
      </c>
      <c r="K576" s="81">
        <v>0</v>
      </c>
      <c r="L576" s="81">
        <v>0</v>
      </c>
      <c r="M576" s="81">
        <v>1.26</v>
      </c>
      <c r="N576" s="83">
        <v>2.59</v>
      </c>
      <c r="O576" s="81">
        <v>-0.51</v>
      </c>
      <c r="P576" s="143">
        <v>-0.45</v>
      </c>
      <c r="Q576" s="79">
        <f t="shared" si="35"/>
        <v>175.14</v>
      </c>
      <c r="R576" s="144">
        <v>10.19</v>
      </c>
      <c r="S576" s="84">
        <f t="shared" si="34"/>
        <v>185.32999999999998</v>
      </c>
      <c r="T576" s="82">
        <v>14.44</v>
      </c>
      <c r="U576" s="80">
        <f t="shared" si="33"/>
        <v>199.76999999999998</v>
      </c>
    </row>
    <row r="577" spans="1:21" x14ac:dyDescent="0.2">
      <c r="A577" s="76" t="e">
        <f>+VLOOKUP(B577,#REF!,2,FALSE)</f>
        <v>#REF!</v>
      </c>
      <c r="B577" s="8" t="str">
        <f t="shared" si="32"/>
        <v>1702300N</v>
      </c>
      <c r="C577" s="122" t="s">
        <v>1170</v>
      </c>
      <c r="D577" t="s">
        <v>1171</v>
      </c>
      <c r="E577" s="139">
        <v>44562</v>
      </c>
      <c r="F577" s="149">
        <v>100</v>
      </c>
      <c r="G577" s="142">
        <v>8.48</v>
      </c>
      <c r="H577" s="142">
        <v>98.34</v>
      </c>
      <c r="I577" s="142">
        <v>51.57</v>
      </c>
      <c r="J577" s="142">
        <v>1.38</v>
      </c>
      <c r="K577" s="81">
        <v>0</v>
      </c>
      <c r="L577" s="81">
        <v>-3.36</v>
      </c>
      <c r="M577" s="81">
        <v>0.52</v>
      </c>
      <c r="N577" s="83">
        <v>2.4</v>
      </c>
      <c r="O577" s="81">
        <v>-0.31</v>
      </c>
      <c r="P577" s="143">
        <v>-0.43</v>
      </c>
      <c r="Q577" s="79">
        <f t="shared" si="35"/>
        <v>158.59</v>
      </c>
      <c r="R577" s="144">
        <v>6.18</v>
      </c>
      <c r="S577" s="84">
        <f t="shared" si="34"/>
        <v>164.77</v>
      </c>
      <c r="T577" s="82">
        <v>12.93</v>
      </c>
      <c r="U577" s="80">
        <f t="shared" si="33"/>
        <v>177.70000000000002</v>
      </c>
    </row>
    <row r="578" spans="1:21" x14ac:dyDescent="0.2">
      <c r="A578" s="76" t="e">
        <f>+VLOOKUP(B578,#REF!,2,FALSE)</f>
        <v>#REF!</v>
      </c>
      <c r="B578" s="8" t="str">
        <f t="shared" si="32"/>
        <v>0228305N</v>
      </c>
      <c r="C578" s="122" t="s">
        <v>1172</v>
      </c>
      <c r="D578" t="s">
        <v>1173</v>
      </c>
      <c r="E578" s="139">
        <v>44562</v>
      </c>
      <c r="F578" s="149">
        <v>120</v>
      </c>
      <c r="G578" s="142">
        <v>7.72</v>
      </c>
      <c r="H578" s="142">
        <v>147.22999999999999</v>
      </c>
      <c r="I578" s="142">
        <v>49.23</v>
      </c>
      <c r="J578" s="142">
        <v>2.5299999999999998</v>
      </c>
      <c r="K578" s="81">
        <v>0</v>
      </c>
      <c r="L578" s="81">
        <v>0</v>
      </c>
      <c r="M578" s="81">
        <v>1.28</v>
      </c>
      <c r="N578" s="83">
        <v>3.11</v>
      </c>
      <c r="O578" s="81">
        <v>-0.65</v>
      </c>
      <c r="P578" s="143">
        <v>-0.5</v>
      </c>
      <c r="Q578" s="79">
        <f t="shared" si="35"/>
        <v>209.95</v>
      </c>
      <c r="R578" s="144">
        <v>13.09</v>
      </c>
      <c r="S578" s="84">
        <f t="shared" si="34"/>
        <v>223.04</v>
      </c>
      <c r="T578" s="82">
        <v>13.12</v>
      </c>
      <c r="U578" s="80">
        <f t="shared" si="33"/>
        <v>236.16</v>
      </c>
    </row>
    <row r="579" spans="1:21" x14ac:dyDescent="0.2">
      <c r="A579" s="76" t="e">
        <f>+VLOOKUP(B579,#REF!,2,FALSE)</f>
        <v>#REF!</v>
      </c>
      <c r="B579" s="8" t="str">
        <f t="shared" si="32"/>
        <v>2701352N</v>
      </c>
      <c r="C579" s="122" t="s">
        <v>1174</v>
      </c>
      <c r="D579" t="s">
        <v>1175</v>
      </c>
      <c r="E579" s="139">
        <v>44562</v>
      </c>
      <c r="F579" s="149">
        <v>200</v>
      </c>
      <c r="G579" s="142">
        <v>13.86</v>
      </c>
      <c r="H579" s="142">
        <v>108.41</v>
      </c>
      <c r="I579" s="142">
        <v>51.55</v>
      </c>
      <c r="J579" s="142">
        <v>7.13</v>
      </c>
      <c r="K579" s="81">
        <v>0</v>
      </c>
      <c r="L579" s="81">
        <v>0</v>
      </c>
      <c r="M579" s="81">
        <v>0.48</v>
      </c>
      <c r="N579" s="83">
        <v>2.72</v>
      </c>
      <c r="O579" s="81">
        <v>-0.81</v>
      </c>
      <c r="P579" s="143">
        <v>-0.48</v>
      </c>
      <c r="Q579" s="79">
        <f t="shared" si="35"/>
        <v>182.85999999999999</v>
      </c>
      <c r="R579" s="144">
        <v>16.2</v>
      </c>
      <c r="S579" s="84">
        <f t="shared" si="34"/>
        <v>199.05999999999997</v>
      </c>
      <c r="T579" s="82">
        <v>8.6300000000000008</v>
      </c>
      <c r="U579" s="80">
        <f t="shared" si="33"/>
        <v>207.68999999999997</v>
      </c>
    </row>
    <row r="580" spans="1:21" x14ac:dyDescent="0.2">
      <c r="A580" s="76" t="e">
        <f>+VLOOKUP(B580,#REF!,2,FALSE)</f>
        <v>#REF!</v>
      </c>
      <c r="B580" s="8" t="str">
        <f t="shared" si="32"/>
        <v>4501301N</v>
      </c>
      <c r="C580" s="122" t="s">
        <v>1176</v>
      </c>
      <c r="D580" t="s">
        <v>1177</v>
      </c>
      <c r="E580" s="139">
        <v>44562</v>
      </c>
      <c r="F580" s="149">
        <v>342</v>
      </c>
      <c r="G580" s="142">
        <v>9.48</v>
      </c>
      <c r="H580" s="142">
        <v>129.06</v>
      </c>
      <c r="I580" s="142">
        <v>60.9</v>
      </c>
      <c r="J580" s="142">
        <v>4.71</v>
      </c>
      <c r="K580" s="81">
        <v>0</v>
      </c>
      <c r="L580" s="81">
        <v>0</v>
      </c>
      <c r="M580" s="81">
        <v>0.02</v>
      </c>
      <c r="N580" s="83">
        <v>3.06</v>
      </c>
      <c r="O580" s="81">
        <v>-1.01</v>
      </c>
      <c r="P580" s="143">
        <v>-0.53</v>
      </c>
      <c r="Q580" s="79">
        <f t="shared" si="35"/>
        <v>205.69000000000003</v>
      </c>
      <c r="R580" s="144">
        <v>20.170000000000002</v>
      </c>
      <c r="S580" s="84">
        <f t="shared" si="34"/>
        <v>225.86</v>
      </c>
      <c r="T580" s="82">
        <v>16.88</v>
      </c>
      <c r="U580" s="80">
        <f t="shared" si="33"/>
        <v>242.74</v>
      </c>
    </row>
    <row r="581" spans="1:21" x14ac:dyDescent="0.2">
      <c r="A581" s="76" t="e">
        <f>+VLOOKUP(B581,#REF!,2,FALSE)</f>
        <v>#REF!</v>
      </c>
      <c r="B581" s="8" t="str">
        <f t="shared" si="32"/>
        <v>7003403N</v>
      </c>
      <c r="C581" s="122" t="s">
        <v>1178</v>
      </c>
      <c r="D581" t="s">
        <v>1179</v>
      </c>
      <c r="E581" s="139">
        <v>44562</v>
      </c>
      <c r="F581" s="149">
        <v>215</v>
      </c>
      <c r="G581" s="142">
        <v>7.63</v>
      </c>
      <c r="H581" s="142">
        <v>206.37</v>
      </c>
      <c r="I581" s="142">
        <v>60.8</v>
      </c>
      <c r="J581" s="142">
        <v>2.64</v>
      </c>
      <c r="K581" s="81">
        <v>0</v>
      </c>
      <c r="L581" s="81">
        <v>0</v>
      </c>
      <c r="M581" s="81">
        <v>0.98</v>
      </c>
      <c r="N581" s="83">
        <v>4.05</v>
      </c>
      <c r="O581" s="81">
        <v>-1.54</v>
      </c>
      <c r="P581" s="143">
        <v>-0.63</v>
      </c>
      <c r="Q581" s="79">
        <f t="shared" si="35"/>
        <v>280.3</v>
      </c>
      <c r="R581" s="144">
        <v>30.74</v>
      </c>
      <c r="S581" s="84">
        <f t="shared" si="34"/>
        <v>311.04000000000002</v>
      </c>
      <c r="T581" s="82">
        <v>20.21</v>
      </c>
      <c r="U581" s="80">
        <f t="shared" si="33"/>
        <v>331.25</v>
      </c>
    </row>
    <row r="582" spans="1:21" x14ac:dyDescent="0.2">
      <c r="A582" s="76" t="e">
        <f>+VLOOKUP(B582,#REF!,2,FALSE)</f>
        <v>#REF!</v>
      </c>
      <c r="B582" s="8" t="str">
        <f t="shared" ref="B582:B599" si="36">LEFT(C582,7)&amp;"N"</f>
        <v>5903312N</v>
      </c>
      <c r="C582" s="122" t="s">
        <v>1182</v>
      </c>
      <c r="D582" t="s">
        <v>1183</v>
      </c>
      <c r="E582" s="139">
        <v>44562</v>
      </c>
      <c r="F582" s="149">
        <v>240</v>
      </c>
      <c r="G582" s="142">
        <v>6.26</v>
      </c>
      <c r="H582" s="142">
        <v>248.06</v>
      </c>
      <c r="I582" s="142">
        <v>59.08</v>
      </c>
      <c r="J582" s="142">
        <v>3.64</v>
      </c>
      <c r="K582" s="81">
        <v>0</v>
      </c>
      <c r="L582" s="81">
        <v>0</v>
      </c>
      <c r="M582" s="81">
        <v>0.2</v>
      </c>
      <c r="N582" s="83">
        <v>4.6500000000000004</v>
      </c>
      <c r="O582" s="81">
        <v>-1.19</v>
      </c>
      <c r="P582" s="143">
        <v>-0.56000000000000005</v>
      </c>
      <c r="Q582" s="79">
        <f t="shared" si="35"/>
        <v>320.13999999999993</v>
      </c>
      <c r="R582" s="144">
        <v>23.81</v>
      </c>
      <c r="S582" s="84">
        <f t="shared" si="34"/>
        <v>343.94999999999993</v>
      </c>
      <c r="T582" s="82">
        <v>17.43</v>
      </c>
      <c r="U582" s="80">
        <f t="shared" si="33"/>
        <v>361.37999999999994</v>
      </c>
    </row>
    <row r="583" spans="1:21" x14ac:dyDescent="0.2">
      <c r="A583" s="76" t="e">
        <f>+VLOOKUP(B583,#REF!,2,FALSE)</f>
        <v>#REF!</v>
      </c>
      <c r="B583" s="8" t="str">
        <f t="shared" si="36"/>
        <v>1801305N</v>
      </c>
      <c r="C583" s="122" t="s">
        <v>1186</v>
      </c>
      <c r="D583" t="s">
        <v>1187</v>
      </c>
      <c r="E583" s="139">
        <v>44562</v>
      </c>
      <c r="F583" s="149">
        <v>126</v>
      </c>
      <c r="G583" s="142">
        <v>24.68</v>
      </c>
      <c r="H583" s="142">
        <v>110.4</v>
      </c>
      <c r="I583" s="142">
        <v>55.12</v>
      </c>
      <c r="J583" s="142">
        <v>1.66</v>
      </c>
      <c r="K583" s="81">
        <v>0</v>
      </c>
      <c r="L583" s="81">
        <v>0</v>
      </c>
      <c r="M583" s="81">
        <v>0.33</v>
      </c>
      <c r="N583" s="83">
        <v>2.88</v>
      </c>
      <c r="O583" s="81">
        <v>-1.78</v>
      </c>
      <c r="P583" s="143">
        <v>-0.56000000000000005</v>
      </c>
      <c r="Q583" s="79">
        <f t="shared" si="35"/>
        <v>192.73000000000002</v>
      </c>
      <c r="R583" s="144">
        <v>35.549999999999997</v>
      </c>
      <c r="S583" s="84">
        <f t="shared" si="34"/>
        <v>228.28000000000003</v>
      </c>
      <c r="T583" s="82">
        <v>5.75</v>
      </c>
      <c r="U583" s="80">
        <f t="shared" si="33"/>
        <v>234.03000000000003</v>
      </c>
    </row>
    <row r="584" spans="1:21" x14ac:dyDescent="0.2">
      <c r="A584" s="76" t="e">
        <f>+VLOOKUP(B584,#REF!,2,FALSE)</f>
        <v>#REF!</v>
      </c>
      <c r="B584" s="8" t="str">
        <f t="shared" si="36"/>
        <v>5158302N</v>
      </c>
      <c r="C584" s="122" t="s">
        <v>1632</v>
      </c>
      <c r="D584" t="s">
        <v>1191</v>
      </c>
      <c r="E584" s="139">
        <v>44562</v>
      </c>
      <c r="F584" s="149">
        <v>180</v>
      </c>
      <c r="G584" s="142">
        <v>12.12</v>
      </c>
      <c r="H584" s="142">
        <v>197.24</v>
      </c>
      <c r="I584" s="142">
        <v>59.77</v>
      </c>
      <c r="J584" s="142">
        <v>2.81</v>
      </c>
      <c r="K584" s="81">
        <v>0</v>
      </c>
      <c r="L584" s="81">
        <v>0</v>
      </c>
      <c r="M584" s="81">
        <v>0</v>
      </c>
      <c r="N584" s="83">
        <v>4.07</v>
      </c>
      <c r="O584" s="81">
        <v>-0.95</v>
      </c>
      <c r="P584" s="143">
        <v>-0.64</v>
      </c>
      <c r="Q584" s="79">
        <f t="shared" si="35"/>
        <v>274.42</v>
      </c>
      <c r="R584" s="144">
        <v>19.02</v>
      </c>
      <c r="S584" s="84">
        <f t="shared" si="34"/>
        <v>293.44</v>
      </c>
      <c r="T584" s="82">
        <v>18.18</v>
      </c>
      <c r="U584" s="80">
        <f t="shared" ref="U584:U601" si="37">+S584+T584</f>
        <v>311.62</v>
      </c>
    </row>
    <row r="585" spans="1:21" x14ac:dyDescent="0.2">
      <c r="A585" s="76" t="e">
        <f>+VLOOKUP(B585,#REF!,2,FALSE)</f>
        <v>#REF!</v>
      </c>
      <c r="B585" s="8" t="str">
        <f t="shared" si="36"/>
        <v>2952306N</v>
      </c>
      <c r="C585" s="122" t="s">
        <v>1193</v>
      </c>
      <c r="D585" t="s">
        <v>1194</v>
      </c>
      <c r="E585" s="139">
        <v>44562</v>
      </c>
      <c r="F585" s="149">
        <v>200</v>
      </c>
      <c r="G585" s="142">
        <v>5.94</v>
      </c>
      <c r="H585" s="142">
        <v>171.91</v>
      </c>
      <c r="I585" s="142">
        <v>60.36</v>
      </c>
      <c r="J585" s="142">
        <v>1.92</v>
      </c>
      <c r="K585" s="81">
        <v>0</v>
      </c>
      <c r="L585" s="81">
        <v>0</v>
      </c>
      <c r="M585" s="81">
        <v>0.08</v>
      </c>
      <c r="N585" s="83">
        <v>3.6</v>
      </c>
      <c r="O585" s="81">
        <v>-0.31</v>
      </c>
      <c r="P585" s="143">
        <v>-0.49</v>
      </c>
      <c r="Q585" s="79">
        <f t="shared" si="35"/>
        <v>243.00999999999996</v>
      </c>
      <c r="R585" s="144">
        <v>6.23</v>
      </c>
      <c r="S585" s="84">
        <f t="shared" ref="S585:S602" si="38">SUM(Q585:R585)</f>
        <v>249.23999999999995</v>
      </c>
      <c r="T585" s="82">
        <v>16.2</v>
      </c>
      <c r="U585" s="80">
        <f t="shared" si="37"/>
        <v>265.43999999999994</v>
      </c>
    </row>
    <row r="586" spans="1:21" x14ac:dyDescent="0.2">
      <c r="A586" s="76" t="e">
        <f>+VLOOKUP(B586,#REF!,2,FALSE)</f>
        <v>#REF!</v>
      </c>
      <c r="B586" s="8" t="str">
        <f t="shared" si="36"/>
        <v>5902318N</v>
      </c>
      <c r="C586" s="122" t="s">
        <v>1707</v>
      </c>
      <c r="D586" t="s">
        <v>1708</v>
      </c>
      <c r="E586" s="139">
        <v>44562</v>
      </c>
      <c r="F586" s="149">
        <v>88</v>
      </c>
      <c r="G586" s="142">
        <v>8.66</v>
      </c>
      <c r="H586" s="142">
        <v>182.08</v>
      </c>
      <c r="I586" s="142">
        <v>58.09</v>
      </c>
      <c r="J586" s="142">
        <v>4.67</v>
      </c>
      <c r="K586" s="81">
        <v>0</v>
      </c>
      <c r="L586" s="81">
        <v>-5.73</v>
      </c>
      <c r="M586" s="81">
        <v>0.13</v>
      </c>
      <c r="N586" s="83">
        <v>3.79</v>
      </c>
      <c r="O586" s="81">
        <v>-1.57</v>
      </c>
      <c r="P586" s="143">
        <v>-0.77</v>
      </c>
      <c r="Q586" s="79">
        <f t="shared" ref="Q586:Q601" si="39">SUM(G586:P586)</f>
        <v>249.35</v>
      </c>
      <c r="R586" s="144">
        <v>31.34</v>
      </c>
      <c r="S586" s="84">
        <f t="shared" si="38"/>
        <v>280.69</v>
      </c>
      <c r="T586" s="82">
        <v>16.29</v>
      </c>
      <c r="U586" s="80">
        <f t="shared" si="37"/>
        <v>296.98</v>
      </c>
    </row>
    <row r="587" spans="1:21" x14ac:dyDescent="0.2">
      <c r="A587" s="76" t="e">
        <f>+VLOOKUP(B587,#REF!,2,FALSE)</f>
        <v>#REF!</v>
      </c>
      <c r="B587" s="8" t="str">
        <f t="shared" si="36"/>
        <v>2801001N</v>
      </c>
      <c r="C587" s="122" t="s">
        <v>1199</v>
      </c>
      <c r="D587" t="s">
        <v>1200</v>
      </c>
      <c r="E587" s="139">
        <v>44562</v>
      </c>
      <c r="F587" s="149">
        <v>160</v>
      </c>
      <c r="G587" s="142">
        <v>12.22</v>
      </c>
      <c r="H587" s="142">
        <v>112.12</v>
      </c>
      <c r="I587" s="142">
        <v>58.63</v>
      </c>
      <c r="J587" s="142">
        <v>3.01</v>
      </c>
      <c r="K587" s="81">
        <v>0</v>
      </c>
      <c r="L587" s="81">
        <v>0</v>
      </c>
      <c r="M587" s="81">
        <v>0</v>
      </c>
      <c r="N587" s="83">
        <v>2.78</v>
      </c>
      <c r="O587" s="81">
        <v>-0.64</v>
      </c>
      <c r="P587" s="143">
        <v>-0.47</v>
      </c>
      <c r="Q587" s="79">
        <f t="shared" si="39"/>
        <v>187.65</v>
      </c>
      <c r="R587" s="144">
        <v>12.85</v>
      </c>
      <c r="S587" s="84">
        <f t="shared" si="38"/>
        <v>200.5</v>
      </c>
      <c r="T587" s="82">
        <v>12.25</v>
      </c>
      <c r="U587" s="80">
        <f t="shared" si="37"/>
        <v>212.75</v>
      </c>
    </row>
    <row r="588" spans="1:21" x14ac:dyDescent="0.2">
      <c r="A588" s="76" t="e">
        <f>+VLOOKUP(B588,#REF!,2,FALSE)</f>
        <v>#REF!</v>
      </c>
      <c r="B588" s="8" t="str">
        <f t="shared" si="36"/>
        <v>7000379N</v>
      </c>
      <c r="C588" s="122" t="s">
        <v>1201</v>
      </c>
      <c r="D588" t="s">
        <v>1633</v>
      </c>
      <c r="E588" s="139">
        <v>44562</v>
      </c>
      <c r="F588" s="149">
        <v>77</v>
      </c>
      <c r="G588" s="142">
        <v>7.97</v>
      </c>
      <c r="H588" s="142">
        <v>195.95</v>
      </c>
      <c r="I588" s="142">
        <v>59.66</v>
      </c>
      <c r="J588" s="142">
        <v>1.19</v>
      </c>
      <c r="K588" s="81">
        <v>0</v>
      </c>
      <c r="L588" s="81">
        <v>-6.07</v>
      </c>
      <c r="M588" s="81">
        <v>16.14</v>
      </c>
      <c r="N588" s="83">
        <v>4.12</v>
      </c>
      <c r="O588" s="81">
        <v>-1.02</v>
      </c>
      <c r="P588" s="143">
        <v>-0.64</v>
      </c>
      <c r="Q588" s="79">
        <f t="shared" si="39"/>
        <v>277.3</v>
      </c>
      <c r="R588" s="144">
        <v>20.32</v>
      </c>
      <c r="S588" s="84">
        <f t="shared" si="38"/>
        <v>297.62</v>
      </c>
      <c r="T588" s="82">
        <v>16.23</v>
      </c>
      <c r="U588" s="80">
        <f t="shared" si="37"/>
        <v>313.85000000000002</v>
      </c>
    </row>
    <row r="589" spans="1:21" x14ac:dyDescent="0.2">
      <c r="A589" s="76" t="e">
        <f>+VLOOKUP(B589,#REF!,2,FALSE)</f>
        <v>#REF!</v>
      </c>
      <c r="B589" s="8" t="str">
        <f t="shared" si="36"/>
        <v>1421306N</v>
      </c>
      <c r="C589" s="122" t="s">
        <v>1203</v>
      </c>
      <c r="D589" t="s">
        <v>1204</v>
      </c>
      <c r="E589" s="139">
        <v>44562</v>
      </c>
      <c r="F589" s="149">
        <v>220</v>
      </c>
      <c r="G589" s="142">
        <v>8.7200000000000006</v>
      </c>
      <c r="H589" s="142">
        <v>152.26</v>
      </c>
      <c r="I589" s="142">
        <v>52.34</v>
      </c>
      <c r="J589" s="142">
        <v>4.55</v>
      </c>
      <c r="K589" s="81">
        <v>0</v>
      </c>
      <c r="L589" s="81">
        <v>-4.72</v>
      </c>
      <c r="M589" s="81">
        <v>0.84</v>
      </c>
      <c r="N589" s="83">
        <v>3.28</v>
      </c>
      <c r="O589" s="81">
        <v>-0.74</v>
      </c>
      <c r="P589" s="143">
        <v>-0.32</v>
      </c>
      <c r="Q589" s="79">
        <f t="shared" si="39"/>
        <v>216.21</v>
      </c>
      <c r="R589" s="144">
        <v>14.84</v>
      </c>
      <c r="S589" s="84">
        <f t="shared" si="38"/>
        <v>231.05</v>
      </c>
      <c r="T589" s="82">
        <v>8.42</v>
      </c>
      <c r="U589" s="80">
        <f t="shared" si="37"/>
        <v>239.47</v>
      </c>
    </row>
    <row r="590" spans="1:21" x14ac:dyDescent="0.2">
      <c r="A590" s="76" t="e">
        <f>+VLOOKUP(B590,#REF!,2,FALSE)</f>
        <v>#REF!</v>
      </c>
      <c r="B590" s="8" t="str">
        <f t="shared" si="36"/>
        <v>0364301N</v>
      </c>
      <c r="C590" s="122" t="s">
        <v>1205</v>
      </c>
      <c r="D590" t="s">
        <v>1546</v>
      </c>
      <c r="E590" s="139">
        <v>44562</v>
      </c>
      <c r="F590" s="149">
        <v>300</v>
      </c>
      <c r="G590" s="142">
        <v>5.64</v>
      </c>
      <c r="H590" s="142">
        <v>144.52000000000001</v>
      </c>
      <c r="I590" s="142">
        <v>61.51</v>
      </c>
      <c r="J590" s="142">
        <v>3.84</v>
      </c>
      <c r="K590" s="81">
        <v>0</v>
      </c>
      <c r="L590" s="81">
        <v>0</v>
      </c>
      <c r="M590" s="81">
        <v>1.22</v>
      </c>
      <c r="N590" s="83">
        <v>3.24</v>
      </c>
      <c r="O590" s="81">
        <v>-0.46</v>
      </c>
      <c r="P590" s="143">
        <v>-0.52</v>
      </c>
      <c r="Q590" s="79">
        <f t="shared" si="39"/>
        <v>218.98999999999998</v>
      </c>
      <c r="R590" s="144">
        <v>9.2799999999999994</v>
      </c>
      <c r="S590" s="84">
        <f t="shared" si="38"/>
        <v>228.26999999999998</v>
      </c>
      <c r="T590" s="82">
        <v>18.329999999999998</v>
      </c>
      <c r="U590" s="80">
        <f t="shared" si="37"/>
        <v>246.59999999999997</v>
      </c>
    </row>
    <row r="591" spans="1:21" x14ac:dyDescent="0.2">
      <c r="A591" s="76" t="e">
        <f>+VLOOKUP(B591,#REF!,2,FALSE)</f>
        <v>#REF!</v>
      </c>
      <c r="B591" s="8" t="str">
        <f t="shared" si="36"/>
        <v>7003357N</v>
      </c>
      <c r="C591" s="122" t="s">
        <v>1207</v>
      </c>
      <c r="D591" t="s">
        <v>1208</v>
      </c>
      <c r="E591" s="139">
        <v>44562</v>
      </c>
      <c r="F591" s="149">
        <v>70</v>
      </c>
      <c r="G591" s="142">
        <v>7.08</v>
      </c>
      <c r="H591" s="142">
        <v>213.83</v>
      </c>
      <c r="I591" s="142">
        <v>59.51</v>
      </c>
      <c r="J591" s="142">
        <v>2.61</v>
      </c>
      <c r="K591" s="81">
        <v>0</v>
      </c>
      <c r="L591" s="81">
        <v>0</v>
      </c>
      <c r="M591" s="81">
        <v>0.63</v>
      </c>
      <c r="N591" s="83">
        <v>4.25</v>
      </c>
      <c r="O591" s="81">
        <v>-0.83</v>
      </c>
      <c r="P591" s="143">
        <v>-0.64</v>
      </c>
      <c r="Q591" s="79">
        <f t="shared" si="39"/>
        <v>286.44000000000005</v>
      </c>
      <c r="R591" s="144">
        <v>16.53</v>
      </c>
      <c r="S591" s="84">
        <f t="shared" si="38"/>
        <v>302.97000000000003</v>
      </c>
      <c r="T591" s="82">
        <v>16.02</v>
      </c>
      <c r="U591" s="80">
        <f t="shared" si="37"/>
        <v>318.99</v>
      </c>
    </row>
    <row r="592" spans="1:21" x14ac:dyDescent="0.2">
      <c r="A592" s="76" t="e">
        <f>+VLOOKUP(B592,#REF!,2,FALSE)</f>
        <v>#REF!</v>
      </c>
      <c r="B592" s="8" t="str">
        <f t="shared" si="36"/>
        <v>1301301N</v>
      </c>
      <c r="C592" s="122" t="s">
        <v>1209</v>
      </c>
      <c r="D592" t="s">
        <v>1210</v>
      </c>
      <c r="E592" s="139">
        <v>44562</v>
      </c>
      <c r="F592" s="149">
        <v>160</v>
      </c>
      <c r="G592" s="142">
        <v>12.5</v>
      </c>
      <c r="H592" s="142">
        <v>117.93</v>
      </c>
      <c r="I592" s="142">
        <v>55.09</v>
      </c>
      <c r="J592" s="142">
        <v>3.56</v>
      </c>
      <c r="K592" s="81">
        <v>0</v>
      </c>
      <c r="L592" s="81">
        <v>0</v>
      </c>
      <c r="M592" s="81">
        <v>0.06</v>
      </c>
      <c r="N592" s="83">
        <v>2.83</v>
      </c>
      <c r="O592" s="81">
        <v>-2.04</v>
      </c>
      <c r="P592" s="143">
        <v>-0.57999999999999996</v>
      </c>
      <c r="Q592" s="79">
        <f t="shared" si="39"/>
        <v>189.35000000000002</v>
      </c>
      <c r="R592" s="144">
        <v>40.85</v>
      </c>
      <c r="S592" s="84">
        <f t="shared" si="38"/>
        <v>230.20000000000002</v>
      </c>
      <c r="T592" s="82">
        <v>14.75</v>
      </c>
      <c r="U592" s="80">
        <f t="shared" si="37"/>
        <v>244.95000000000002</v>
      </c>
    </row>
    <row r="593" spans="1:21" x14ac:dyDescent="0.2">
      <c r="A593" s="76" t="e">
        <f>+VLOOKUP(B593,#REF!,2,FALSE)</f>
        <v>#REF!</v>
      </c>
      <c r="B593" s="8" t="str">
        <f t="shared" si="36"/>
        <v>1320301N</v>
      </c>
      <c r="C593" s="122" t="s">
        <v>1211</v>
      </c>
      <c r="D593" t="s">
        <v>1212</v>
      </c>
      <c r="E593" s="139">
        <v>44562</v>
      </c>
      <c r="F593" s="149">
        <v>160</v>
      </c>
      <c r="G593" s="142">
        <v>20.82</v>
      </c>
      <c r="H593" s="142">
        <v>125.12</v>
      </c>
      <c r="I593" s="142">
        <v>56.43</v>
      </c>
      <c r="J593" s="142">
        <v>3.64</v>
      </c>
      <c r="K593" s="81">
        <v>0</v>
      </c>
      <c r="L593" s="81">
        <v>0</v>
      </c>
      <c r="M593" s="81">
        <v>0.08</v>
      </c>
      <c r="N593" s="83">
        <v>3.08</v>
      </c>
      <c r="O593" s="81">
        <v>-1.98</v>
      </c>
      <c r="P593" s="143">
        <v>-0.56000000000000005</v>
      </c>
      <c r="Q593" s="79">
        <f t="shared" si="39"/>
        <v>206.63000000000002</v>
      </c>
      <c r="R593" s="144">
        <v>39.69</v>
      </c>
      <c r="S593" s="84">
        <f t="shared" si="38"/>
        <v>246.32000000000002</v>
      </c>
      <c r="T593" s="82">
        <v>15.79</v>
      </c>
      <c r="U593" s="80">
        <f t="shared" si="37"/>
        <v>262.11</v>
      </c>
    </row>
    <row r="594" spans="1:21" x14ac:dyDescent="0.2">
      <c r="A594" s="76" t="e">
        <f>+VLOOKUP(B594,#REF!,2,FALSE)</f>
        <v>#REF!</v>
      </c>
      <c r="B594" s="8" t="str">
        <f t="shared" si="36"/>
        <v>5556301N</v>
      </c>
      <c r="C594" s="122" t="s">
        <v>1213</v>
      </c>
      <c r="D594" t="s">
        <v>1214</v>
      </c>
      <c r="E594" s="139">
        <v>44562</v>
      </c>
      <c r="F594" s="149">
        <v>120</v>
      </c>
      <c r="G594" s="142">
        <v>24.33</v>
      </c>
      <c r="H594" s="142">
        <v>120.57</v>
      </c>
      <c r="I594" s="142">
        <v>55.52</v>
      </c>
      <c r="J594" s="142">
        <v>3.85</v>
      </c>
      <c r="K594" s="81">
        <v>0</v>
      </c>
      <c r="L594" s="81">
        <v>0</v>
      </c>
      <c r="M594" s="81">
        <v>0.01</v>
      </c>
      <c r="N594" s="83">
        <v>3.06</v>
      </c>
      <c r="O594" s="81">
        <v>-2.06</v>
      </c>
      <c r="P594" s="143">
        <v>-0.57999999999999996</v>
      </c>
      <c r="Q594" s="79">
        <f t="shared" si="39"/>
        <v>204.69999999999996</v>
      </c>
      <c r="R594" s="144">
        <v>41.19</v>
      </c>
      <c r="S594" s="84">
        <f t="shared" si="38"/>
        <v>245.88999999999996</v>
      </c>
      <c r="T594" s="82">
        <v>19</v>
      </c>
      <c r="U594" s="80">
        <f t="shared" si="37"/>
        <v>264.89</v>
      </c>
    </row>
    <row r="595" spans="1:21" x14ac:dyDescent="0.2">
      <c r="A595" s="76" t="e">
        <f>+VLOOKUP(B595,#REF!,2,FALSE)</f>
        <v>#REF!</v>
      </c>
      <c r="B595" s="8" t="str">
        <f t="shared" si="36"/>
        <v>7003336N</v>
      </c>
      <c r="C595" s="122" t="s">
        <v>1215</v>
      </c>
      <c r="D595" t="s">
        <v>1216</v>
      </c>
      <c r="E595" s="139">
        <v>44562</v>
      </c>
      <c r="F595" s="149">
        <v>200</v>
      </c>
      <c r="G595" s="142">
        <v>8.68</v>
      </c>
      <c r="H595" s="142">
        <v>159.47999999999999</v>
      </c>
      <c r="I595" s="142">
        <v>59.23</v>
      </c>
      <c r="J595" s="142">
        <v>4.7300000000000004</v>
      </c>
      <c r="K595" s="81">
        <v>0</v>
      </c>
      <c r="L595" s="81">
        <v>0</v>
      </c>
      <c r="M595" s="81">
        <v>4.37</v>
      </c>
      <c r="N595" s="83">
        <v>3.54</v>
      </c>
      <c r="O595" s="81">
        <v>-0.93</v>
      </c>
      <c r="P595" s="143">
        <v>-0.57999999999999996</v>
      </c>
      <c r="Q595" s="79">
        <f t="shared" si="39"/>
        <v>238.51999999999995</v>
      </c>
      <c r="R595" s="144">
        <v>18.53</v>
      </c>
      <c r="S595" s="84">
        <f t="shared" si="38"/>
        <v>257.04999999999995</v>
      </c>
      <c r="T595" s="82">
        <v>12.17</v>
      </c>
      <c r="U595" s="80">
        <f t="shared" si="37"/>
        <v>269.21999999999997</v>
      </c>
    </row>
    <row r="596" spans="1:21" x14ac:dyDescent="0.2">
      <c r="A596" s="76" t="e">
        <f>+VLOOKUP(B596,#REF!,2,FALSE)</f>
        <v>#REF!</v>
      </c>
      <c r="B596" s="8" t="str">
        <f t="shared" si="36"/>
        <v>5151323N</v>
      </c>
      <c r="C596" s="122" t="s">
        <v>1547</v>
      </c>
      <c r="D596" t="s">
        <v>1218</v>
      </c>
      <c r="E596" s="139">
        <v>44562</v>
      </c>
      <c r="F596" s="149">
        <v>143</v>
      </c>
      <c r="G596" s="142">
        <v>6.67</v>
      </c>
      <c r="H596" s="142">
        <v>181.62</v>
      </c>
      <c r="I596" s="142">
        <v>60.45</v>
      </c>
      <c r="J596" s="142">
        <v>2.0099999999999998</v>
      </c>
      <c r="K596" s="81">
        <v>0</v>
      </c>
      <c r="L596" s="81">
        <v>0</v>
      </c>
      <c r="M596" s="81">
        <v>0.12</v>
      </c>
      <c r="N596" s="83">
        <v>3.75</v>
      </c>
      <c r="O596" s="81">
        <v>-0.35</v>
      </c>
      <c r="P596" s="143">
        <v>-0.66</v>
      </c>
      <c r="Q596" s="79">
        <f t="shared" si="39"/>
        <v>253.61</v>
      </c>
      <c r="R596" s="144">
        <v>7</v>
      </c>
      <c r="S596" s="84">
        <f t="shared" si="38"/>
        <v>260.61</v>
      </c>
      <c r="T596" s="82">
        <v>16.61</v>
      </c>
      <c r="U596" s="80">
        <f t="shared" si="37"/>
        <v>277.22000000000003</v>
      </c>
    </row>
    <row r="597" spans="1:21" x14ac:dyDescent="0.2">
      <c r="A597" s="76" t="e">
        <f>+VLOOKUP(B597,#REF!,2,FALSE)</f>
        <v>#REF!</v>
      </c>
      <c r="B597" s="8" t="str">
        <f t="shared" si="36"/>
        <v>5522303N</v>
      </c>
      <c r="C597" s="122" t="s">
        <v>1219</v>
      </c>
      <c r="D597" t="s">
        <v>1220</v>
      </c>
      <c r="E597" s="139">
        <v>44562</v>
      </c>
      <c r="F597" s="149">
        <v>40</v>
      </c>
      <c r="G597" s="142">
        <v>10.7</v>
      </c>
      <c r="H597" s="142">
        <v>104.11</v>
      </c>
      <c r="I597" s="142">
        <v>55.75</v>
      </c>
      <c r="J597" s="142">
        <v>6.09</v>
      </c>
      <c r="K597" s="81">
        <v>0</v>
      </c>
      <c r="L597" s="81">
        <v>0</v>
      </c>
      <c r="M597" s="81">
        <v>0</v>
      </c>
      <c r="N597" s="83">
        <v>2.65</v>
      </c>
      <c r="O597" s="81">
        <v>-2.3199999999999998</v>
      </c>
      <c r="P597" s="143">
        <v>-0.55000000000000004</v>
      </c>
      <c r="Q597" s="79">
        <f t="shared" si="39"/>
        <v>176.43</v>
      </c>
      <c r="R597" s="144">
        <v>46.49</v>
      </c>
      <c r="S597" s="84">
        <f t="shared" si="38"/>
        <v>222.92000000000002</v>
      </c>
      <c r="T597" s="82">
        <v>4.3099999999999996</v>
      </c>
      <c r="U597" s="80">
        <f t="shared" si="37"/>
        <v>227.23000000000002</v>
      </c>
    </row>
    <row r="598" spans="1:21" x14ac:dyDescent="0.2">
      <c r="A598" s="76" t="e">
        <f>+VLOOKUP(B598,#REF!,2,FALSE)</f>
        <v>#REF!</v>
      </c>
      <c r="B598" s="8" t="str">
        <f t="shared" si="36"/>
        <v>2750303N</v>
      </c>
      <c r="C598" s="122" t="s">
        <v>1223</v>
      </c>
      <c r="D598" t="s">
        <v>1224</v>
      </c>
      <c r="E598" s="139">
        <v>44562</v>
      </c>
      <c r="F598" s="149">
        <v>44</v>
      </c>
      <c r="G598" s="142">
        <v>10.76</v>
      </c>
      <c r="H598" s="142">
        <v>129.62</v>
      </c>
      <c r="I598" s="142">
        <v>53.07</v>
      </c>
      <c r="J598" s="142">
        <v>3.37</v>
      </c>
      <c r="K598" s="81">
        <v>0</v>
      </c>
      <c r="L598" s="81">
        <v>0</v>
      </c>
      <c r="M598" s="81">
        <v>5.04</v>
      </c>
      <c r="N598" s="83">
        <v>3.02</v>
      </c>
      <c r="O598" s="81">
        <v>-1.1499999999999999</v>
      </c>
      <c r="P598" s="143">
        <v>-0.45</v>
      </c>
      <c r="Q598" s="79">
        <f t="shared" si="39"/>
        <v>203.28</v>
      </c>
      <c r="R598" s="144">
        <v>22.98</v>
      </c>
      <c r="S598" s="84">
        <f t="shared" si="38"/>
        <v>226.26</v>
      </c>
      <c r="T598" s="82">
        <v>14.51</v>
      </c>
      <c r="U598" s="80">
        <f t="shared" si="37"/>
        <v>240.76999999999998</v>
      </c>
    </row>
    <row r="599" spans="1:21" x14ac:dyDescent="0.2">
      <c r="A599" s="76" t="e">
        <f>+VLOOKUP(B599,#REF!,2,FALSE)</f>
        <v>#REF!</v>
      </c>
      <c r="B599" s="8" t="str">
        <f t="shared" si="36"/>
        <v>7000390N</v>
      </c>
      <c r="C599" s="122" t="s">
        <v>1225</v>
      </c>
      <c r="D599" t="s">
        <v>1226</v>
      </c>
      <c r="E599" s="139">
        <v>44562</v>
      </c>
      <c r="F599" s="149">
        <v>524</v>
      </c>
      <c r="G599" s="142">
        <v>9.81</v>
      </c>
      <c r="H599" s="142">
        <v>188.47</v>
      </c>
      <c r="I599" s="142">
        <v>66.290000000000006</v>
      </c>
      <c r="J599" s="142">
        <v>3.3</v>
      </c>
      <c r="K599" s="81">
        <v>0</v>
      </c>
      <c r="L599" s="81">
        <v>0</v>
      </c>
      <c r="M599" s="81">
        <v>0.91</v>
      </c>
      <c r="N599" s="83">
        <v>4.01</v>
      </c>
      <c r="O599" s="81">
        <v>-1.8</v>
      </c>
      <c r="P599" s="143">
        <v>-0.96</v>
      </c>
      <c r="Q599" s="79">
        <f t="shared" si="39"/>
        <v>270.03000000000003</v>
      </c>
      <c r="R599" s="144">
        <v>36.020000000000003</v>
      </c>
      <c r="S599" s="84">
        <f t="shared" si="38"/>
        <v>306.05</v>
      </c>
      <c r="T599" s="82">
        <v>16.47</v>
      </c>
      <c r="U599" s="80">
        <f t="shared" si="37"/>
        <v>322.52</v>
      </c>
    </row>
    <row r="600" spans="1:21" x14ac:dyDescent="0.2">
      <c r="A600" s="76" t="e">
        <f>+VLOOKUP(B600,#REF!,2,FALSE)</f>
        <v>#REF!</v>
      </c>
      <c r="B600" s="8" t="str">
        <f t="shared" ref="B600:B602" si="40">LEFT(C600,7)&amp;"N"</f>
        <v>6027000N</v>
      </c>
      <c r="C600" s="122" t="s">
        <v>1227</v>
      </c>
      <c r="D600" t="s">
        <v>1228</v>
      </c>
      <c r="E600" s="139">
        <v>44562</v>
      </c>
      <c r="F600" s="149">
        <v>138</v>
      </c>
      <c r="G600" s="142">
        <v>9.15</v>
      </c>
      <c r="H600" s="142">
        <v>130.83000000000001</v>
      </c>
      <c r="I600" s="142">
        <v>58.75</v>
      </c>
      <c r="J600" s="142">
        <v>6.03</v>
      </c>
      <c r="K600" s="81">
        <v>0</v>
      </c>
      <c r="L600" s="81">
        <v>0</v>
      </c>
      <c r="M600" s="81">
        <v>0.42</v>
      </c>
      <c r="N600" s="83">
        <v>3.07</v>
      </c>
      <c r="O600" s="81">
        <v>-1.51</v>
      </c>
      <c r="P600" s="143">
        <v>-0.52</v>
      </c>
      <c r="Q600" s="79">
        <f t="shared" si="39"/>
        <v>206.22</v>
      </c>
      <c r="R600" s="144">
        <v>30.22</v>
      </c>
      <c r="S600" s="84">
        <f t="shared" si="38"/>
        <v>236.44</v>
      </c>
      <c r="T600" s="82">
        <v>15.63</v>
      </c>
      <c r="U600" s="80">
        <f t="shared" si="37"/>
        <v>252.07</v>
      </c>
    </row>
    <row r="601" spans="1:21" x14ac:dyDescent="0.2">
      <c r="A601" s="145" t="e">
        <f>+VLOOKUP(B601,#REF!,2,FALSE)</f>
        <v>#REF!</v>
      </c>
      <c r="B601" s="146" t="str">
        <f t="shared" si="40"/>
        <v>5907319N</v>
      </c>
      <c r="C601" s="122" t="s">
        <v>1634</v>
      </c>
      <c r="D601" t="s">
        <v>1635</v>
      </c>
      <c r="E601" s="139">
        <v>44562</v>
      </c>
      <c r="F601" s="149">
        <v>200</v>
      </c>
      <c r="G601" s="142">
        <v>12.99</v>
      </c>
      <c r="H601" s="142">
        <v>190.81</v>
      </c>
      <c r="I601" s="142">
        <v>66.64</v>
      </c>
      <c r="J601" s="142">
        <v>2.4300000000000002</v>
      </c>
      <c r="K601" s="81">
        <v>0</v>
      </c>
      <c r="L601" s="81">
        <v>0</v>
      </c>
      <c r="M601" s="81">
        <v>0</v>
      </c>
      <c r="N601" s="83">
        <v>4.08</v>
      </c>
      <c r="O601" s="81">
        <v>-0.71</v>
      </c>
      <c r="P601" s="143">
        <v>-0.61</v>
      </c>
      <c r="Q601" s="79">
        <f t="shared" si="39"/>
        <v>275.63</v>
      </c>
      <c r="R601" s="144">
        <v>14.13</v>
      </c>
      <c r="S601" s="84">
        <f t="shared" si="38"/>
        <v>289.76</v>
      </c>
      <c r="T601" s="82">
        <v>16.57</v>
      </c>
      <c r="U601" s="80">
        <f t="shared" si="37"/>
        <v>306.33</v>
      </c>
    </row>
    <row r="602" spans="1:21" x14ac:dyDescent="0.2">
      <c r="B602" s="146" t="str">
        <f t="shared" si="40"/>
        <v>5951301N</v>
      </c>
      <c r="C602" s="152" t="s">
        <v>1666</v>
      </c>
      <c r="D602" s="155" t="s">
        <v>1667</v>
      </c>
      <c r="E602" s="156">
        <v>44562</v>
      </c>
      <c r="F602" s="157">
        <v>127</v>
      </c>
      <c r="G602" s="158">
        <v>6.56</v>
      </c>
      <c r="H602" s="158">
        <v>170.62</v>
      </c>
      <c r="I602" s="158">
        <v>60.23</v>
      </c>
      <c r="J602" s="158">
        <v>2.14</v>
      </c>
      <c r="K602" s="159">
        <v>0</v>
      </c>
      <c r="L602" s="159">
        <v>0</v>
      </c>
      <c r="M602" s="159">
        <v>0.1</v>
      </c>
      <c r="N602" s="160">
        <v>3.59</v>
      </c>
      <c r="O602" s="159">
        <v>-1.49</v>
      </c>
      <c r="P602" s="161">
        <v>-0.69</v>
      </c>
      <c r="Q602" s="162">
        <f>SUM(G602:P602)</f>
        <v>241.05999999999997</v>
      </c>
      <c r="R602" s="158">
        <v>29.75</v>
      </c>
      <c r="S602" s="147">
        <f t="shared" si="38"/>
        <v>270.80999999999995</v>
      </c>
      <c r="T602" s="82">
        <v>16.14</v>
      </c>
      <c r="U602" s="163">
        <f t="shared" ref="U602" si="41">+S602+T602</f>
        <v>286.94999999999993</v>
      </c>
    </row>
  </sheetData>
  <sortState xmlns:xlrd2="http://schemas.microsoft.com/office/spreadsheetml/2017/richdata2" ref="A9:U599">
    <sortCondition ref="D9:D599"/>
  </sortState>
  <mergeCells count="8">
    <mergeCell ref="G7:J7"/>
    <mergeCell ref="G6:S6"/>
    <mergeCell ref="K7:O7"/>
    <mergeCell ref="E1:U1"/>
    <mergeCell ref="E2:U2"/>
    <mergeCell ref="E3:U3"/>
    <mergeCell ref="E4:U4"/>
    <mergeCell ref="E5:U5"/>
  </mergeCells>
  <phoneticPr fontId="18" type="noConversion"/>
  <pageMargins left="0.25" right="0.25" top="0.25" bottom="0.25" header="0.05" footer="0.3"/>
  <pageSetup paperSize="5" scale="48" firstPageNumber="0" fitToHeight="0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U603"/>
  <sheetViews>
    <sheetView zoomScale="80" zoomScaleNormal="80" workbookViewId="0">
      <pane xSplit="4" ySplit="8" topLeftCell="J9" activePane="bottomRight" state="frozen"/>
      <selection pane="topRight" activeCell="E1" sqref="E1"/>
      <selection pane="bottomLeft" activeCell="A9" sqref="A9"/>
      <selection pane="bottomRight" activeCell="T9" sqref="T9:T602"/>
    </sheetView>
  </sheetViews>
  <sheetFormatPr defaultColWidth="9.33203125" defaultRowHeight="12" x14ac:dyDescent="0.2"/>
  <cols>
    <col min="1" max="1" width="11.1640625" style="1" hidden="1" customWidth="1"/>
    <col min="2" max="2" width="0" style="1" hidden="1" customWidth="1"/>
    <col min="3" max="3" width="15.6640625" style="1" customWidth="1"/>
    <col min="4" max="4" width="88.6640625" style="1" customWidth="1"/>
    <col min="5" max="5" width="12.6640625" style="1" customWidth="1"/>
    <col min="6" max="6" width="10.6640625" style="1" customWidth="1"/>
    <col min="7" max="18" width="20.6640625" style="1" customWidth="1"/>
    <col min="19" max="19" width="20.6640625" style="31" customWidth="1"/>
    <col min="20" max="21" width="20.6640625" style="1" customWidth="1"/>
    <col min="22" max="16384" width="9.33203125" style="1"/>
  </cols>
  <sheetData>
    <row r="1" spans="1:21" ht="18" x14ac:dyDescent="0.25">
      <c r="C1" s="98"/>
      <c r="D1" s="99"/>
      <c r="E1" s="202" t="s">
        <v>1332</v>
      </c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3"/>
    </row>
    <row r="2" spans="1:21" ht="18" x14ac:dyDescent="0.25">
      <c r="C2" s="57"/>
      <c r="D2" s="58"/>
      <c r="E2" s="204" t="s">
        <v>1736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5"/>
    </row>
    <row r="3" spans="1:21" ht="18" x14ac:dyDescent="0.25">
      <c r="C3" s="59"/>
      <c r="D3" s="60"/>
      <c r="E3" s="206" t="s">
        <v>1752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7"/>
    </row>
    <row r="4" spans="1:21" s="3" customFormat="1" ht="18" x14ac:dyDescent="0.25">
      <c r="C4" s="59"/>
      <c r="D4" s="60"/>
      <c r="E4" s="206" t="s">
        <v>1333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7"/>
    </row>
    <row r="5" spans="1:21" ht="18" x14ac:dyDescent="0.25">
      <c r="C5" s="61"/>
      <c r="D5" s="62"/>
      <c r="E5" s="208" t="s">
        <v>1741</v>
      </c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9"/>
    </row>
    <row r="6" spans="1:21" ht="47.45" customHeight="1" x14ac:dyDescent="0.25">
      <c r="C6" s="190"/>
      <c r="D6" s="191"/>
      <c r="E6" s="191"/>
      <c r="F6" s="192"/>
      <c r="G6" s="210" t="str">
        <f>+'01-01-22 NH Non-Medicare Elig.'!G6:U6</f>
        <v>01/01/2022 Statewide Pricing Rate Computation Sheet</v>
      </c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193" t="s">
        <v>1335</v>
      </c>
      <c r="U6" s="194" t="s">
        <v>1336</v>
      </c>
    </row>
    <row r="7" spans="1:21" ht="21.75" customHeight="1" x14ac:dyDescent="0.25">
      <c r="C7" s="4"/>
      <c r="D7" s="113"/>
      <c r="E7" s="113"/>
      <c r="F7" s="6"/>
      <c r="G7" s="153"/>
      <c r="H7" s="154"/>
      <c r="I7" s="154"/>
      <c r="J7" s="154"/>
      <c r="K7" s="197" t="s">
        <v>5</v>
      </c>
      <c r="L7" s="198"/>
      <c r="M7" s="198"/>
      <c r="N7" s="198"/>
      <c r="O7" s="199"/>
      <c r="P7" s="197"/>
      <c r="Q7" s="198"/>
      <c r="R7" s="198"/>
      <c r="S7" s="199"/>
      <c r="T7" s="71"/>
      <c r="U7" s="71"/>
    </row>
    <row r="8" spans="1:21" s="2" customFormat="1" ht="70.150000000000006" customHeight="1" thickBot="1" x14ac:dyDescent="0.25">
      <c r="C8" s="125" t="s">
        <v>1248</v>
      </c>
      <c r="D8" s="126" t="s">
        <v>0</v>
      </c>
      <c r="E8" s="115" t="s">
        <v>1</v>
      </c>
      <c r="F8" s="121" t="s">
        <v>7</v>
      </c>
      <c r="G8" s="85" t="s">
        <v>1337</v>
      </c>
      <c r="H8" s="93" t="s">
        <v>1430</v>
      </c>
      <c r="I8" s="86" t="s">
        <v>2</v>
      </c>
      <c r="J8" s="87" t="s">
        <v>4</v>
      </c>
      <c r="K8" s="85" t="s">
        <v>1500</v>
      </c>
      <c r="L8" s="86" t="s">
        <v>1648</v>
      </c>
      <c r="M8" s="86" t="s">
        <v>1499</v>
      </c>
      <c r="N8" s="86" t="s">
        <v>1670</v>
      </c>
      <c r="O8" s="93" t="s">
        <v>1749</v>
      </c>
      <c r="P8" s="86" t="s">
        <v>6</v>
      </c>
      <c r="Q8" s="86" t="s">
        <v>1330</v>
      </c>
      <c r="R8" s="86" t="s">
        <v>3</v>
      </c>
      <c r="S8" s="87" t="s">
        <v>1331</v>
      </c>
      <c r="T8" s="93" t="s">
        <v>1757</v>
      </c>
      <c r="U8" s="94" t="s">
        <v>1250</v>
      </c>
    </row>
    <row r="9" spans="1:21" ht="12.75" thickTop="1" x14ac:dyDescent="0.2">
      <c r="A9" s="76" t="e">
        <f>VLOOKUP(B9,#REF!,2,FALSE)</f>
        <v>#REF!</v>
      </c>
      <c r="B9" s="8" t="str">
        <f t="shared" ref="B9:B72" si="0">LEFT(C9,7)&amp;"N"</f>
        <v>2950302N</v>
      </c>
      <c r="C9" s="170" t="s">
        <v>8</v>
      </c>
      <c r="D9" s="63" t="s">
        <v>9</v>
      </c>
      <c r="E9" s="139">
        <v>44562</v>
      </c>
      <c r="F9" s="150">
        <v>589</v>
      </c>
      <c r="G9" s="142">
        <v>29.8</v>
      </c>
      <c r="H9" s="142">
        <v>153.94999999999999</v>
      </c>
      <c r="I9" s="142">
        <v>72.97</v>
      </c>
      <c r="J9" s="148">
        <v>4.57</v>
      </c>
      <c r="K9" s="81">
        <v>0</v>
      </c>
      <c r="L9" s="81">
        <v>0</v>
      </c>
      <c r="M9" s="81">
        <v>0</v>
      </c>
      <c r="N9" s="81">
        <v>3.91</v>
      </c>
      <c r="O9" s="81">
        <v>-1.47</v>
      </c>
      <c r="P9" s="143">
        <v>-0.7</v>
      </c>
      <c r="Q9" s="79">
        <f>SUM(G9:P9)</f>
        <v>263.03000000000003</v>
      </c>
      <c r="R9" s="144">
        <v>29.47</v>
      </c>
      <c r="S9" s="84">
        <f>SUM(Q9:R9)</f>
        <v>292.5</v>
      </c>
      <c r="T9" s="82">
        <v>16.86</v>
      </c>
      <c r="U9" s="80">
        <f t="shared" ref="U9:U72" si="1">+S9+T9</f>
        <v>309.36</v>
      </c>
    </row>
    <row r="10" spans="1:21" x14ac:dyDescent="0.2">
      <c r="A10" s="76" t="e">
        <f>VLOOKUP(B10,#REF!,2,FALSE)</f>
        <v>#REF!</v>
      </c>
      <c r="B10" s="8" t="str">
        <f t="shared" si="0"/>
        <v>2725301N</v>
      </c>
      <c r="C10" s="149" t="s">
        <v>10</v>
      </c>
      <c r="D10" s="63" t="s">
        <v>11</v>
      </c>
      <c r="E10" s="139">
        <v>44562</v>
      </c>
      <c r="F10" s="150">
        <v>140</v>
      </c>
      <c r="G10" s="142">
        <v>12.93</v>
      </c>
      <c r="H10" s="142">
        <v>112.6</v>
      </c>
      <c r="I10" s="142">
        <v>52.01</v>
      </c>
      <c r="J10" s="148">
        <v>2.72</v>
      </c>
      <c r="K10" s="81">
        <v>0</v>
      </c>
      <c r="L10" s="81">
        <v>0</v>
      </c>
      <c r="M10" s="81">
        <v>1.85</v>
      </c>
      <c r="N10" s="81">
        <v>2.73</v>
      </c>
      <c r="O10" s="81">
        <v>-1.75</v>
      </c>
      <c r="P10" s="143">
        <v>-0.53</v>
      </c>
      <c r="Q10" s="79">
        <f t="shared" ref="Q10:Q73" si="2">SUM(G10:P10)</f>
        <v>182.55999999999997</v>
      </c>
      <c r="R10" s="144">
        <v>34.94</v>
      </c>
      <c r="S10" s="84">
        <f t="shared" ref="S10:S73" si="3">SUM(Q10:R10)</f>
        <v>217.49999999999997</v>
      </c>
      <c r="T10" s="82">
        <v>15.71</v>
      </c>
      <c r="U10" s="80">
        <f t="shared" si="1"/>
        <v>233.20999999999998</v>
      </c>
    </row>
    <row r="11" spans="1:21" x14ac:dyDescent="0.2">
      <c r="A11" s="76" t="e">
        <f>VLOOKUP(B11,#REF!,2,FALSE)</f>
        <v>#REF!</v>
      </c>
      <c r="B11" s="8" t="str">
        <f t="shared" si="0"/>
        <v>0420302N</v>
      </c>
      <c r="C11" s="149" t="s">
        <v>12</v>
      </c>
      <c r="D11" s="63" t="s">
        <v>13</v>
      </c>
      <c r="E11" s="139">
        <v>44562</v>
      </c>
      <c r="F11" s="150">
        <v>37</v>
      </c>
      <c r="G11" s="142">
        <v>7.15</v>
      </c>
      <c r="H11" s="142">
        <v>123.1</v>
      </c>
      <c r="I11" s="142">
        <v>49</v>
      </c>
      <c r="J11" s="148">
        <v>0</v>
      </c>
      <c r="K11" s="81">
        <v>0</v>
      </c>
      <c r="L11" s="81">
        <v>0</v>
      </c>
      <c r="M11" s="81">
        <v>3.77</v>
      </c>
      <c r="N11" s="81">
        <v>2.74</v>
      </c>
      <c r="O11" s="81">
        <v>-0.77</v>
      </c>
      <c r="P11" s="143">
        <v>-0.56999999999999995</v>
      </c>
      <c r="Q11" s="79">
        <f t="shared" si="2"/>
        <v>184.42000000000002</v>
      </c>
      <c r="R11" s="144">
        <v>15.49</v>
      </c>
      <c r="S11" s="84">
        <f t="shared" si="3"/>
        <v>199.91000000000003</v>
      </c>
      <c r="T11" s="82">
        <v>13.05</v>
      </c>
      <c r="U11" s="80">
        <f t="shared" si="1"/>
        <v>212.96000000000004</v>
      </c>
    </row>
    <row r="12" spans="1:21" x14ac:dyDescent="0.2">
      <c r="A12" s="76" t="e">
        <f>VLOOKUP(B12,#REF!,2,FALSE)</f>
        <v>#REF!</v>
      </c>
      <c r="B12" s="8" t="str">
        <f t="shared" si="0"/>
        <v>1422303N</v>
      </c>
      <c r="C12" s="149" t="s">
        <v>14</v>
      </c>
      <c r="D12" s="63" t="s">
        <v>15</v>
      </c>
      <c r="E12" s="139">
        <v>44562</v>
      </c>
      <c r="F12" s="150">
        <v>320</v>
      </c>
      <c r="G12" s="142">
        <v>5.84</v>
      </c>
      <c r="H12" s="142">
        <v>136.72</v>
      </c>
      <c r="I12" s="142">
        <v>58.07</v>
      </c>
      <c r="J12" s="148">
        <v>2.4300000000000002</v>
      </c>
      <c r="K12" s="81">
        <v>0</v>
      </c>
      <c r="L12" s="81">
        <v>-4.57</v>
      </c>
      <c r="M12" s="81">
        <v>3.33</v>
      </c>
      <c r="N12" s="81">
        <v>3.08</v>
      </c>
      <c r="O12" s="81">
        <v>-1.02</v>
      </c>
      <c r="P12" s="143">
        <v>-0.47</v>
      </c>
      <c r="Q12" s="79">
        <f t="shared" si="2"/>
        <v>203.41000000000003</v>
      </c>
      <c r="R12" s="144">
        <v>20.440000000000001</v>
      </c>
      <c r="S12" s="84">
        <f t="shared" si="3"/>
        <v>223.85000000000002</v>
      </c>
      <c r="T12" s="82">
        <v>14.44</v>
      </c>
      <c r="U12" s="80">
        <f t="shared" si="1"/>
        <v>238.29000000000002</v>
      </c>
    </row>
    <row r="13" spans="1:21" x14ac:dyDescent="0.2">
      <c r="A13" s="76" t="e">
        <f>VLOOKUP(B13,#REF!,2,FALSE)</f>
        <v>#REF!</v>
      </c>
      <c r="B13" s="8" t="str">
        <f t="shared" si="0"/>
        <v>0302303N</v>
      </c>
      <c r="C13" s="149" t="s">
        <v>20</v>
      </c>
      <c r="D13" s="63" t="s">
        <v>21</v>
      </c>
      <c r="E13" s="139">
        <v>44562</v>
      </c>
      <c r="F13" s="150">
        <v>160</v>
      </c>
      <c r="G13" s="142">
        <v>6.63</v>
      </c>
      <c r="H13" s="142">
        <v>104.85</v>
      </c>
      <c r="I13" s="142">
        <v>51.67</v>
      </c>
      <c r="J13" s="148">
        <v>7.36</v>
      </c>
      <c r="K13" s="81">
        <v>0</v>
      </c>
      <c r="L13" s="81">
        <v>0</v>
      </c>
      <c r="M13" s="81">
        <v>2.57</v>
      </c>
      <c r="N13" s="81">
        <v>2.59</v>
      </c>
      <c r="O13" s="81">
        <v>-0.95</v>
      </c>
      <c r="P13" s="143">
        <v>-0.48</v>
      </c>
      <c r="Q13" s="79">
        <f t="shared" si="2"/>
        <v>174.24</v>
      </c>
      <c r="R13" s="144">
        <v>18.97</v>
      </c>
      <c r="S13" s="84">
        <f t="shared" si="3"/>
        <v>193.21</v>
      </c>
      <c r="T13" s="82">
        <v>10.050000000000001</v>
      </c>
      <c r="U13" s="80">
        <f t="shared" si="1"/>
        <v>203.26000000000002</v>
      </c>
    </row>
    <row r="14" spans="1:21" x14ac:dyDescent="0.2">
      <c r="A14" s="76" t="e">
        <f>VLOOKUP(B14,#REF!,2,FALSE)</f>
        <v>#REF!</v>
      </c>
      <c r="B14" s="8" t="str">
        <f t="shared" si="0"/>
        <v>3158302N</v>
      </c>
      <c r="C14" s="149" t="s">
        <v>22</v>
      </c>
      <c r="D14" s="63" t="s">
        <v>23</v>
      </c>
      <c r="E14" s="139">
        <v>44562</v>
      </c>
      <c r="F14" s="150">
        <v>83</v>
      </c>
      <c r="G14" s="142">
        <v>5.64</v>
      </c>
      <c r="H14" s="142">
        <v>130.59</v>
      </c>
      <c r="I14" s="142">
        <v>50.51</v>
      </c>
      <c r="J14" s="148">
        <v>0.14000000000000001</v>
      </c>
      <c r="K14" s="81">
        <v>0</v>
      </c>
      <c r="L14" s="81">
        <v>0</v>
      </c>
      <c r="M14" s="81">
        <v>1.77</v>
      </c>
      <c r="N14" s="81">
        <v>2.82</v>
      </c>
      <c r="O14" s="81">
        <v>-0.62</v>
      </c>
      <c r="P14" s="143">
        <v>-0.5</v>
      </c>
      <c r="Q14" s="79">
        <f t="shared" si="2"/>
        <v>190.34999999999997</v>
      </c>
      <c r="R14" s="144">
        <v>12.37</v>
      </c>
      <c r="S14" s="84">
        <f t="shared" si="3"/>
        <v>202.71999999999997</v>
      </c>
      <c r="T14" s="82">
        <v>13.83</v>
      </c>
      <c r="U14" s="80">
        <f t="shared" si="1"/>
        <v>216.54999999999998</v>
      </c>
    </row>
    <row r="15" spans="1:21" x14ac:dyDescent="0.2">
      <c r="A15" s="76" t="e">
        <f>VLOOKUP(B15,#REF!,2,FALSE)</f>
        <v>#REF!</v>
      </c>
      <c r="B15" s="8" t="str">
        <f t="shared" si="0"/>
        <v>5026301N</v>
      </c>
      <c r="C15" s="149" t="s">
        <v>30</v>
      </c>
      <c r="D15" s="63" t="s">
        <v>31</v>
      </c>
      <c r="E15" s="139">
        <v>44562</v>
      </c>
      <c r="F15" s="150">
        <v>120</v>
      </c>
      <c r="G15" s="142">
        <v>8.5500000000000007</v>
      </c>
      <c r="H15" s="142">
        <v>125.73</v>
      </c>
      <c r="I15" s="142">
        <v>49.76</v>
      </c>
      <c r="J15" s="148">
        <v>0.77</v>
      </c>
      <c r="K15" s="81">
        <v>0</v>
      </c>
      <c r="L15" s="81">
        <v>0</v>
      </c>
      <c r="M15" s="81">
        <v>0.94</v>
      </c>
      <c r="N15" s="81">
        <v>2.78</v>
      </c>
      <c r="O15" s="81">
        <v>-0.72</v>
      </c>
      <c r="P15" s="143">
        <v>-0.48</v>
      </c>
      <c r="Q15" s="79">
        <f t="shared" si="2"/>
        <v>187.33</v>
      </c>
      <c r="R15" s="144">
        <v>14.36</v>
      </c>
      <c r="S15" s="84">
        <f t="shared" si="3"/>
        <v>201.69</v>
      </c>
      <c r="T15" s="82">
        <v>13.42</v>
      </c>
      <c r="U15" s="80">
        <f t="shared" si="1"/>
        <v>215.10999999999999</v>
      </c>
    </row>
    <row r="16" spans="1:21" x14ac:dyDescent="0.2">
      <c r="A16" s="76" t="e">
        <f>VLOOKUP(B16,#REF!,2,FALSE)</f>
        <v>#REF!</v>
      </c>
      <c r="B16" s="8" t="str">
        <f t="shared" si="0"/>
        <v>0675302N</v>
      </c>
      <c r="C16" s="149" t="s">
        <v>32</v>
      </c>
      <c r="D16" s="63" t="s">
        <v>33</v>
      </c>
      <c r="E16" s="139">
        <v>44562</v>
      </c>
      <c r="F16" s="150">
        <v>120</v>
      </c>
      <c r="G16" s="142">
        <v>6.24</v>
      </c>
      <c r="H16" s="142">
        <v>123.23</v>
      </c>
      <c r="I16" s="142">
        <v>49.93</v>
      </c>
      <c r="J16" s="148">
        <v>0.19</v>
      </c>
      <c r="K16" s="81">
        <v>0</v>
      </c>
      <c r="L16" s="81">
        <v>0</v>
      </c>
      <c r="M16" s="81">
        <v>3.16</v>
      </c>
      <c r="N16" s="81">
        <v>2.73</v>
      </c>
      <c r="O16" s="81">
        <v>-0.8</v>
      </c>
      <c r="P16" s="143">
        <v>-0.52</v>
      </c>
      <c r="Q16" s="79">
        <f t="shared" si="2"/>
        <v>184.15999999999997</v>
      </c>
      <c r="R16" s="144">
        <v>16.04</v>
      </c>
      <c r="S16" s="84">
        <f t="shared" si="3"/>
        <v>200.19999999999996</v>
      </c>
      <c r="T16" s="82">
        <v>13.62</v>
      </c>
      <c r="U16" s="80">
        <f t="shared" si="1"/>
        <v>213.81999999999996</v>
      </c>
    </row>
    <row r="17" spans="1:21" x14ac:dyDescent="0.2">
      <c r="A17" s="76" t="e">
        <f>VLOOKUP(B17,#REF!,2,FALSE)</f>
        <v>#REF!</v>
      </c>
      <c r="B17" s="8" t="str">
        <f t="shared" si="0"/>
        <v>5155301N</v>
      </c>
      <c r="C17" s="149" t="s">
        <v>865</v>
      </c>
      <c r="D17" s="63" t="s">
        <v>1502</v>
      </c>
      <c r="E17" s="139">
        <v>44562</v>
      </c>
      <c r="F17" s="150">
        <v>181</v>
      </c>
      <c r="G17" s="142">
        <v>5.52</v>
      </c>
      <c r="H17" s="142">
        <v>156.13999999999999</v>
      </c>
      <c r="I17" s="142">
        <v>59.22</v>
      </c>
      <c r="J17" s="148">
        <v>2.5299999999999998</v>
      </c>
      <c r="K17" s="81">
        <v>0</v>
      </c>
      <c r="L17" s="81">
        <v>0</v>
      </c>
      <c r="M17" s="81">
        <v>0.08</v>
      </c>
      <c r="N17" s="81">
        <v>3.34</v>
      </c>
      <c r="O17" s="81">
        <v>-0.78</v>
      </c>
      <c r="P17" s="143">
        <v>-0.59</v>
      </c>
      <c r="Q17" s="79">
        <f t="shared" si="2"/>
        <v>225.46</v>
      </c>
      <c r="R17" s="144">
        <v>15.53</v>
      </c>
      <c r="S17" s="84">
        <f t="shared" si="3"/>
        <v>240.99</v>
      </c>
      <c r="T17" s="82">
        <v>16.11</v>
      </c>
      <c r="U17" s="80">
        <f t="shared" si="1"/>
        <v>257.10000000000002</v>
      </c>
    </row>
    <row r="18" spans="1:21" x14ac:dyDescent="0.2">
      <c r="A18" s="76" t="e">
        <f>VLOOKUP(B18,#REF!,2,FALSE)</f>
        <v>#REF!</v>
      </c>
      <c r="B18" s="8" t="str">
        <f t="shared" si="0"/>
        <v>5220303N</v>
      </c>
      <c r="C18" s="149" t="s">
        <v>34</v>
      </c>
      <c r="D18" s="63" t="s">
        <v>35</v>
      </c>
      <c r="E18" s="139">
        <v>44562</v>
      </c>
      <c r="F18" s="150">
        <v>140</v>
      </c>
      <c r="G18" s="142">
        <v>14.81</v>
      </c>
      <c r="H18" s="142">
        <v>147.19</v>
      </c>
      <c r="I18" s="142">
        <v>55.69</v>
      </c>
      <c r="J18" s="148">
        <v>3.03</v>
      </c>
      <c r="K18" s="81">
        <v>0</v>
      </c>
      <c r="L18" s="81">
        <v>-5.26</v>
      </c>
      <c r="M18" s="81">
        <v>0.1</v>
      </c>
      <c r="N18" s="81">
        <v>3.22</v>
      </c>
      <c r="O18" s="81">
        <v>-2.08</v>
      </c>
      <c r="P18" s="143">
        <v>-0.79</v>
      </c>
      <c r="Q18" s="79">
        <f t="shared" si="2"/>
        <v>215.91</v>
      </c>
      <c r="R18" s="144">
        <v>41.64</v>
      </c>
      <c r="S18" s="84">
        <f t="shared" si="3"/>
        <v>257.55</v>
      </c>
      <c r="T18" s="82">
        <v>16.68</v>
      </c>
      <c r="U18" s="80">
        <f t="shared" si="1"/>
        <v>274.23</v>
      </c>
    </row>
    <row r="19" spans="1:21" x14ac:dyDescent="0.2">
      <c r="A19" s="76" t="e">
        <f>VLOOKUP(B19,#REF!,2,FALSE)</f>
        <v>#REF!</v>
      </c>
      <c r="B19" s="8" t="str">
        <f t="shared" si="0"/>
        <v>5907318N</v>
      </c>
      <c r="C19" s="149" t="s">
        <v>1431</v>
      </c>
      <c r="D19" s="63" t="s">
        <v>1448</v>
      </c>
      <c r="E19" s="139">
        <v>44562</v>
      </c>
      <c r="F19" s="150">
        <v>120</v>
      </c>
      <c r="G19" s="142">
        <v>17.52</v>
      </c>
      <c r="H19" s="142">
        <v>270.57</v>
      </c>
      <c r="I19" s="142">
        <v>59.53</v>
      </c>
      <c r="J19" s="148">
        <v>2.56</v>
      </c>
      <c r="K19" s="81">
        <v>0</v>
      </c>
      <c r="L19" s="81">
        <v>0</v>
      </c>
      <c r="M19" s="81">
        <v>1.2</v>
      </c>
      <c r="N19" s="81">
        <v>5.26</v>
      </c>
      <c r="O19" s="81">
        <v>-1.3</v>
      </c>
      <c r="P19" s="143">
        <v>-0.7</v>
      </c>
      <c r="Q19" s="79">
        <f t="shared" si="2"/>
        <v>354.64</v>
      </c>
      <c r="R19" s="144">
        <v>26.01</v>
      </c>
      <c r="S19" s="84">
        <f t="shared" si="3"/>
        <v>380.65</v>
      </c>
      <c r="T19" s="82">
        <v>20.87</v>
      </c>
      <c r="U19" s="80">
        <f t="shared" si="1"/>
        <v>401.52</v>
      </c>
    </row>
    <row r="20" spans="1:21" x14ac:dyDescent="0.2">
      <c r="A20" s="76" t="e">
        <f>VLOOKUP(B20,#REF!,2,FALSE)</f>
        <v>#REF!</v>
      </c>
      <c r="B20" s="8" t="str">
        <f t="shared" si="0"/>
        <v>5154323N</v>
      </c>
      <c r="C20" s="149" t="s">
        <v>38</v>
      </c>
      <c r="D20" s="63" t="s">
        <v>39</v>
      </c>
      <c r="E20" s="139">
        <v>44562</v>
      </c>
      <c r="F20" s="150">
        <v>280</v>
      </c>
      <c r="G20" s="142">
        <v>14.58</v>
      </c>
      <c r="H20" s="142">
        <v>219.32</v>
      </c>
      <c r="I20" s="142">
        <v>61.04</v>
      </c>
      <c r="J20" s="148">
        <v>2.0699999999999998</v>
      </c>
      <c r="K20" s="81">
        <v>0</v>
      </c>
      <c r="L20" s="81">
        <v>0</v>
      </c>
      <c r="M20" s="81">
        <v>0</v>
      </c>
      <c r="N20" s="81">
        <v>4.4400000000000004</v>
      </c>
      <c r="O20" s="81">
        <v>-1.7</v>
      </c>
      <c r="P20" s="143">
        <v>-0.8</v>
      </c>
      <c r="Q20" s="79">
        <f t="shared" si="2"/>
        <v>298.95</v>
      </c>
      <c r="R20" s="144">
        <v>34.049999999999997</v>
      </c>
      <c r="S20" s="84">
        <f t="shared" si="3"/>
        <v>333</v>
      </c>
      <c r="T20" s="82">
        <v>22.67</v>
      </c>
      <c r="U20" s="80">
        <f t="shared" si="1"/>
        <v>355.67</v>
      </c>
    </row>
    <row r="21" spans="1:21" x14ac:dyDescent="0.2">
      <c r="A21" s="76" t="e">
        <f>VLOOKUP(B21,#REF!,2,FALSE)</f>
        <v>#REF!</v>
      </c>
      <c r="B21" s="8" t="str">
        <f t="shared" si="0"/>
        <v>1624000N</v>
      </c>
      <c r="C21" s="149" t="s">
        <v>42</v>
      </c>
      <c r="D21" s="63" t="s">
        <v>43</v>
      </c>
      <c r="E21" s="139">
        <v>44562</v>
      </c>
      <c r="F21" s="150">
        <v>135</v>
      </c>
      <c r="G21" s="142">
        <v>10.31</v>
      </c>
      <c r="H21" s="142">
        <v>95.96</v>
      </c>
      <c r="I21" s="142">
        <v>57.17</v>
      </c>
      <c r="J21" s="148">
        <v>5.44</v>
      </c>
      <c r="K21" s="81">
        <v>0</v>
      </c>
      <c r="L21" s="81">
        <v>0</v>
      </c>
      <c r="M21" s="81">
        <v>2.19</v>
      </c>
      <c r="N21" s="81">
        <v>2.56</v>
      </c>
      <c r="O21" s="81">
        <v>-2.76</v>
      </c>
      <c r="P21" s="143">
        <v>-0.54</v>
      </c>
      <c r="Q21" s="79">
        <f t="shared" si="2"/>
        <v>170.33</v>
      </c>
      <c r="R21" s="144">
        <v>55.22</v>
      </c>
      <c r="S21" s="84">
        <f t="shared" si="3"/>
        <v>225.55</v>
      </c>
      <c r="T21" s="82">
        <v>16.329999999999998</v>
      </c>
      <c r="U21" s="80">
        <f t="shared" si="1"/>
        <v>241.88</v>
      </c>
    </row>
    <row r="22" spans="1:21" x14ac:dyDescent="0.2">
      <c r="A22" s="76" t="e">
        <f>VLOOKUP(B22,#REF!,2,FALSE)</f>
        <v>#REF!</v>
      </c>
      <c r="B22" s="8" t="str">
        <f t="shared" si="0"/>
        <v>2129303N</v>
      </c>
      <c r="C22" s="149" t="s">
        <v>44</v>
      </c>
      <c r="D22" s="63" t="s">
        <v>45</v>
      </c>
      <c r="E22" s="139">
        <v>44562</v>
      </c>
      <c r="F22" s="150">
        <v>80</v>
      </c>
      <c r="G22" s="142">
        <v>8.43</v>
      </c>
      <c r="H22" s="142">
        <v>119.44</v>
      </c>
      <c r="I22" s="142">
        <v>49.62</v>
      </c>
      <c r="J22" s="148">
        <v>7.23</v>
      </c>
      <c r="K22" s="81">
        <v>0</v>
      </c>
      <c r="L22" s="81">
        <v>0</v>
      </c>
      <c r="M22" s="81">
        <v>2.77</v>
      </c>
      <c r="N22" s="81">
        <v>2.81</v>
      </c>
      <c r="O22" s="81">
        <v>-1.73</v>
      </c>
      <c r="P22" s="143">
        <v>-0.46</v>
      </c>
      <c r="Q22" s="79">
        <f t="shared" si="2"/>
        <v>188.11</v>
      </c>
      <c r="R22" s="144">
        <v>34.65</v>
      </c>
      <c r="S22" s="84">
        <f t="shared" si="3"/>
        <v>222.76000000000002</v>
      </c>
      <c r="T22" s="82">
        <v>10.83</v>
      </c>
      <c r="U22" s="80">
        <f t="shared" si="1"/>
        <v>233.59000000000003</v>
      </c>
    </row>
    <row r="23" spans="1:21" x14ac:dyDescent="0.2">
      <c r="A23" s="76" t="e">
        <f>VLOOKUP(B23,#REF!,2,FALSE)</f>
        <v>#REF!</v>
      </c>
      <c r="B23" s="8" t="str">
        <f t="shared" si="0"/>
        <v>7002356N</v>
      </c>
      <c r="C23" s="149" t="s">
        <v>46</v>
      </c>
      <c r="D23" s="63" t="s">
        <v>47</v>
      </c>
      <c r="E23" s="139">
        <v>44562</v>
      </c>
      <c r="F23" s="150">
        <v>409</v>
      </c>
      <c r="G23" s="142">
        <v>20.14</v>
      </c>
      <c r="H23" s="142">
        <v>190.74</v>
      </c>
      <c r="I23" s="142">
        <v>67.75</v>
      </c>
      <c r="J23" s="148">
        <v>1.75</v>
      </c>
      <c r="K23" s="81">
        <v>0</v>
      </c>
      <c r="L23" s="81">
        <v>0</v>
      </c>
      <c r="M23" s="81">
        <v>0</v>
      </c>
      <c r="N23" s="81">
        <v>4.2</v>
      </c>
      <c r="O23" s="81">
        <v>-1.1399999999999999</v>
      </c>
      <c r="P23" s="143">
        <v>-0.79</v>
      </c>
      <c r="Q23" s="79">
        <f t="shared" si="2"/>
        <v>282.64999999999998</v>
      </c>
      <c r="R23" s="144">
        <v>22.74</v>
      </c>
      <c r="S23" s="84">
        <f t="shared" si="3"/>
        <v>305.39</v>
      </c>
      <c r="T23" s="82">
        <v>18.46</v>
      </c>
      <c r="U23" s="80">
        <f t="shared" si="1"/>
        <v>323.84999999999997</v>
      </c>
    </row>
    <row r="24" spans="1:21" x14ac:dyDescent="0.2">
      <c r="A24" s="76" t="e">
        <f>VLOOKUP(B24,#REF!,2,FALSE)</f>
        <v>#REF!</v>
      </c>
      <c r="B24" s="8" t="str">
        <f t="shared" si="0"/>
        <v>5926300N</v>
      </c>
      <c r="C24" s="149" t="s">
        <v>48</v>
      </c>
      <c r="D24" s="63" t="s">
        <v>49</v>
      </c>
      <c r="E24" s="139">
        <v>44562</v>
      </c>
      <c r="F24" s="150">
        <v>197</v>
      </c>
      <c r="G24" s="142">
        <v>14.99</v>
      </c>
      <c r="H24" s="142">
        <v>144.58000000000001</v>
      </c>
      <c r="I24" s="142">
        <v>58.45</v>
      </c>
      <c r="J24" s="148">
        <v>3.67</v>
      </c>
      <c r="K24" s="81">
        <v>0</v>
      </c>
      <c r="L24" s="81">
        <v>0</v>
      </c>
      <c r="M24" s="81">
        <v>0</v>
      </c>
      <c r="N24" s="81">
        <v>3.32</v>
      </c>
      <c r="O24" s="81">
        <v>-1.1499999999999999</v>
      </c>
      <c r="P24" s="143">
        <v>-0.54</v>
      </c>
      <c r="Q24" s="79">
        <f t="shared" si="2"/>
        <v>223.32000000000002</v>
      </c>
      <c r="R24" s="144">
        <v>23.09</v>
      </c>
      <c r="S24" s="84">
        <f t="shared" si="3"/>
        <v>246.41000000000003</v>
      </c>
      <c r="T24" s="82">
        <v>16.39</v>
      </c>
      <c r="U24" s="80">
        <f t="shared" si="1"/>
        <v>262.8</v>
      </c>
    </row>
    <row r="25" spans="1:21" x14ac:dyDescent="0.2">
      <c r="A25" s="76" t="e">
        <f>VLOOKUP(B25,#REF!,2,FALSE)</f>
        <v>#REF!</v>
      </c>
      <c r="B25" s="8" t="str">
        <f t="shared" si="0"/>
        <v>5153311N</v>
      </c>
      <c r="C25" s="149" t="s">
        <v>50</v>
      </c>
      <c r="D25" s="63" t="s">
        <v>51</v>
      </c>
      <c r="E25" s="139">
        <v>44562</v>
      </c>
      <c r="F25" s="150">
        <v>195</v>
      </c>
      <c r="G25" s="142">
        <v>16.48</v>
      </c>
      <c r="H25" s="142">
        <v>168.55</v>
      </c>
      <c r="I25" s="142">
        <v>60.63</v>
      </c>
      <c r="J25" s="148">
        <v>5.29</v>
      </c>
      <c r="K25" s="81">
        <v>0</v>
      </c>
      <c r="L25" s="81">
        <v>-5.44</v>
      </c>
      <c r="M25" s="81">
        <v>0</v>
      </c>
      <c r="N25" s="81">
        <v>3.75</v>
      </c>
      <c r="O25" s="81">
        <v>-0.95</v>
      </c>
      <c r="P25" s="143">
        <v>-0.75</v>
      </c>
      <c r="Q25" s="79">
        <f t="shared" si="2"/>
        <v>247.56</v>
      </c>
      <c r="R25" s="144">
        <v>19.07</v>
      </c>
      <c r="S25" s="84">
        <f t="shared" si="3"/>
        <v>266.63</v>
      </c>
      <c r="T25" s="82">
        <v>16.329999999999998</v>
      </c>
      <c r="U25" s="80">
        <f t="shared" si="1"/>
        <v>282.95999999999998</v>
      </c>
    </row>
    <row r="26" spans="1:21" x14ac:dyDescent="0.2">
      <c r="A26" s="76" t="e">
        <f>VLOOKUP(B26,#REF!,2,FALSE)</f>
        <v>#REF!</v>
      </c>
      <c r="B26" s="8" t="str">
        <f t="shared" si="0"/>
        <v>7001378N</v>
      </c>
      <c r="C26" s="149" t="s">
        <v>56</v>
      </c>
      <c r="D26" s="63" t="s">
        <v>57</v>
      </c>
      <c r="E26" s="139">
        <v>44562</v>
      </c>
      <c r="F26" s="150">
        <v>380</v>
      </c>
      <c r="G26" s="142">
        <v>6.84</v>
      </c>
      <c r="H26" s="142">
        <v>209.96</v>
      </c>
      <c r="I26" s="142">
        <v>67.569999999999993</v>
      </c>
      <c r="J26" s="148">
        <v>3.27</v>
      </c>
      <c r="K26" s="81">
        <v>0</v>
      </c>
      <c r="L26" s="81">
        <v>0</v>
      </c>
      <c r="M26" s="81">
        <v>0.94</v>
      </c>
      <c r="N26" s="81">
        <v>4.32</v>
      </c>
      <c r="O26" s="81">
        <v>-1.22</v>
      </c>
      <c r="P26" s="143">
        <v>-0.69</v>
      </c>
      <c r="Q26" s="79">
        <f t="shared" si="2"/>
        <v>290.98999999999995</v>
      </c>
      <c r="R26" s="144">
        <v>24.38</v>
      </c>
      <c r="S26" s="84">
        <f t="shared" si="3"/>
        <v>315.36999999999995</v>
      </c>
      <c r="T26" s="82">
        <v>16.7</v>
      </c>
      <c r="U26" s="80">
        <f t="shared" si="1"/>
        <v>332.06999999999994</v>
      </c>
    </row>
    <row r="27" spans="1:21" x14ac:dyDescent="0.2">
      <c r="A27" s="76" t="e">
        <f>VLOOKUP(B27,#REF!,2,FALSE)</f>
        <v>#REF!</v>
      </c>
      <c r="B27" s="8" t="str">
        <f t="shared" si="0"/>
        <v>0501310N</v>
      </c>
      <c r="C27" s="149" t="s">
        <v>1503</v>
      </c>
      <c r="D27" s="63" t="s">
        <v>1504</v>
      </c>
      <c r="E27" s="139">
        <v>44562</v>
      </c>
      <c r="F27" s="150">
        <v>92</v>
      </c>
      <c r="G27" s="142">
        <v>5.37</v>
      </c>
      <c r="H27" s="142">
        <v>105.76</v>
      </c>
      <c r="I27" s="142">
        <v>47.84</v>
      </c>
      <c r="J27" s="148">
        <v>6.05</v>
      </c>
      <c r="K27" s="81">
        <v>0</v>
      </c>
      <c r="L27" s="81">
        <v>0</v>
      </c>
      <c r="M27" s="81">
        <v>1.76</v>
      </c>
      <c r="N27" s="81">
        <v>2.5</v>
      </c>
      <c r="O27" s="81">
        <v>-0.67</v>
      </c>
      <c r="P27" s="143">
        <v>-0.39</v>
      </c>
      <c r="Q27" s="79">
        <f t="shared" si="2"/>
        <v>168.22000000000006</v>
      </c>
      <c r="R27" s="144">
        <v>13.43</v>
      </c>
      <c r="S27" s="84">
        <f t="shared" si="3"/>
        <v>181.65000000000006</v>
      </c>
      <c r="T27" s="82">
        <v>10.81</v>
      </c>
      <c r="U27" s="80">
        <f t="shared" si="1"/>
        <v>192.46000000000006</v>
      </c>
    </row>
    <row r="28" spans="1:21" x14ac:dyDescent="0.2">
      <c r="A28" s="76" t="e">
        <f>VLOOKUP(B28,#REF!,2,FALSE)</f>
        <v>#REF!</v>
      </c>
      <c r="B28" s="8" t="str">
        <f t="shared" si="0"/>
        <v>3801000N</v>
      </c>
      <c r="C28" s="149" t="s">
        <v>62</v>
      </c>
      <c r="D28" s="63" t="s">
        <v>63</v>
      </c>
      <c r="E28" s="139">
        <v>44562</v>
      </c>
      <c r="F28" s="150">
        <v>131</v>
      </c>
      <c r="G28" s="142">
        <v>11.96</v>
      </c>
      <c r="H28" s="142">
        <v>106.4</v>
      </c>
      <c r="I28" s="142">
        <v>56.36</v>
      </c>
      <c r="J28" s="148">
        <v>7.47</v>
      </c>
      <c r="K28" s="81">
        <v>0</v>
      </c>
      <c r="L28" s="81">
        <v>0</v>
      </c>
      <c r="M28" s="81">
        <v>0.05</v>
      </c>
      <c r="N28" s="81">
        <v>2.72</v>
      </c>
      <c r="O28" s="81">
        <v>-0.56000000000000005</v>
      </c>
      <c r="P28" s="143">
        <v>-0.6</v>
      </c>
      <c r="Q28" s="79">
        <f t="shared" si="2"/>
        <v>183.80000000000004</v>
      </c>
      <c r="R28" s="144">
        <v>11.13</v>
      </c>
      <c r="S28" s="84">
        <f t="shared" si="3"/>
        <v>194.93000000000004</v>
      </c>
      <c r="T28" s="82">
        <v>13.71</v>
      </c>
      <c r="U28" s="80">
        <f t="shared" si="1"/>
        <v>208.64000000000004</v>
      </c>
    </row>
    <row r="29" spans="1:21" x14ac:dyDescent="0.2">
      <c r="A29" s="76" t="e">
        <f>VLOOKUP(B29,#REF!,2,FALSE)</f>
        <v>#REF!</v>
      </c>
      <c r="B29" s="8" t="str">
        <f t="shared" si="0"/>
        <v>1430301N</v>
      </c>
      <c r="C29" s="149" t="s">
        <v>64</v>
      </c>
      <c r="D29" s="63" t="s">
        <v>65</v>
      </c>
      <c r="E29" s="139">
        <v>44562</v>
      </c>
      <c r="F29" s="150">
        <v>230</v>
      </c>
      <c r="G29" s="142">
        <v>9.5299999999999994</v>
      </c>
      <c r="H29" s="142">
        <v>138.32</v>
      </c>
      <c r="I29" s="142">
        <v>50.63</v>
      </c>
      <c r="J29" s="148">
        <v>3.82</v>
      </c>
      <c r="K29" s="81">
        <v>0</v>
      </c>
      <c r="L29" s="81">
        <v>0</v>
      </c>
      <c r="M29" s="81">
        <v>2.4</v>
      </c>
      <c r="N29" s="81">
        <v>3.06</v>
      </c>
      <c r="O29" s="81">
        <v>-1.1299999999999999</v>
      </c>
      <c r="P29" s="143">
        <v>-0.54</v>
      </c>
      <c r="Q29" s="79">
        <f t="shared" si="2"/>
        <v>206.09</v>
      </c>
      <c r="R29" s="144">
        <v>22.64</v>
      </c>
      <c r="S29" s="84">
        <f t="shared" si="3"/>
        <v>228.73000000000002</v>
      </c>
      <c r="T29" s="82">
        <v>15.81</v>
      </c>
      <c r="U29" s="80">
        <f t="shared" si="1"/>
        <v>244.54000000000002</v>
      </c>
    </row>
    <row r="30" spans="1:21" x14ac:dyDescent="0.2">
      <c r="A30" s="76" t="e">
        <f>VLOOKUP(B30,#REF!,2,FALSE)</f>
        <v>#REF!</v>
      </c>
      <c r="B30" s="8" t="str">
        <f t="shared" si="0"/>
        <v>2520301N</v>
      </c>
      <c r="C30" s="149" t="s">
        <v>68</v>
      </c>
      <c r="D30" s="63" t="s">
        <v>69</v>
      </c>
      <c r="E30" s="139">
        <v>44562</v>
      </c>
      <c r="F30" s="150">
        <v>40</v>
      </c>
      <c r="G30" s="142">
        <v>7.32</v>
      </c>
      <c r="H30" s="142">
        <v>117.42</v>
      </c>
      <c r="I30" s="142">
        <v>51.19</v>
      </c>
      <c r="J30" s="148">
        <v>2.39</v>
      </c>
      <c r="K30" s="81">
        <v>0</v>
      </c>
      <c r="L30" s="81">
        <v>0</v>
      </c>
      <c r="M30" s="81">
        <v>4.0999999999999996</v>
      </c>
      <c r="N30" s="81">
        <v>2.73</v>
      </c>
      <c r="O30" s="81">
        <v>-0.54</v>
      </c>
      <c r="P30" s="143">
        <v>-0.48</v>
      </c>
      <c r="Q30" s="79">
        <f t="shared" si="2"/>
        <v>184.13</v>
      </c>
      <c r="R30" s="144">
        <v>10.84</v>
      </c>
      <c r="S30" s="84">
        <f t="shared" si="3"/>
        <v>194.97</v>
      </c>
      <c r="T30" s="82">
        <v>15.89</v>
      </c>
      <c r="U30" s="80">
        <f t="shared" si="1"/>
        <v>210.86</v>
      </c>
    </row>
    <row r="31" spans="1:21" x14ac:dyDescent="0.2">
      <c r="A31" s="76" t="e">
        <f>VLOOKUP(B31,#REF!,2,FALSE)</f>
        <v>#REF!</v>
      </c>
      <c r="B31" s="8" t="str">
        <f t="shared" si="0"/>
        <v>7000319N</v>
      </c>
      <c r="C31" s="149" t="s">
        <v>70</v>
      </c>
      <c r="D31" s="63" t="s">
        <v>71</v>
      </c>
      <c r="E31" s="139">
        <v>44562</v>
      </c>
      <c r="F31" s="150">
        <v>200</v>
      </c>
      <c r="G31" s="142">
        <v>8.8699999999999992</v>
      </c>
      <c r="H31" s="142">
        <v>157.76</v>
      </c>
      <c r="I31" s="142">
        <v>57.51</v>
      </c>
      <c r="J31" s="148">
        <v>4.07</v>
      </c>
      <c r="K31" s="81">
        <v>0</v>
      </c>
      <c r="L31" s="81">
        <v>0</v>
      </c>
      <c r="M31" s="81">
        <v>7.0000000000000007E-2</v>
      </c>
      <c r="N31" s="81">
        <v>3.42</v>
      </c>
      <c r="O31" s="81">
        <v>-0.91</v>
      </c>
      <c r="P31" s="143">
        <v>-0.6</v>
      </c>
      <c r="Q31" s="79">
        <f t="shared" si="2"/>
        <v>230.18999999999997</v>
      </c>
      <c r="R31" s="144">
        <v>18.13</v>
      </c>
      <c r="S31" s="84">
        <f t="shared" si="3"/>
        <v>248.31999999999996</v>
      </c>
      <c r="T31" s="82">
        <v>16.670000000000002</v>
      </c>
      <c r="U31" s="80">
        <f t="shared" si="1"/>
        <v>264.98999999999995</v>
      </c>
    </row>
    <row r="32" spans="1:21" x14ac:dyDescent="0.2">
      <c r="A32" s="76" t="e">
        <f>VLOOKUP(B32,#REF!,2,FALSE)</f>
        <v>#REF!</v>
      </c>
      <c r="B32" s="8" t="str">
        <f t="shared" si="0"/>
        <v>4620300N</v>
      </c>
      <c r="C32" s="149" t="s">
        <v>74</v>
      </c>
      <c r="D32" s="63" t="s">
        <v>75</v>
      </c>
      <c r="E32" s="139">
        <v>44562</v>
      </c>
      <c r="F32" s="150">
        <v>262</v>
      </c>
      <c r="G32" s="142">
        <v>10.69</v>
      </c>
      <c r="H32" s="142">
        <v>111.37</v>
      </c>
      <c r="I32" s="142">
        <v>53.41</v>
      </c>
      <c r="J32" s="148">
        <v>3.5</v>
      </c>
      <c r="K32" s="81">
        <v>0</v>
      </c>
      <c r="L32" s="81">
        <v>0</v>
      </c>
      <c r="M32" s="81">
        <v>0.6</v>
      </c>
      <c r="N32" s="81">
        <v>2.69</v>
      </c>
      <c r="O32" s="81">
        <v>-0.64</v>
      </c>
      <c r="P32" s="143">
        <v>-0.43</v>
      </c>
      <c r="Q32" s="79">
        <f t="shared" si="2"/>
        <v>181.19</v>
      </c>
      <c r="R32" s="144">
        <v>12.88</v>
      </c>
      <c r="S32" s="84">
        <f t="shared" si="3"/>
        <v>194.07</v>
      </c>
      <c r="T32" s="82">
        <v>13.28</v>
      </c>
      <c r="U32" s="80">
        <f t="shared" si="1"/>
        <v>207.35</v>
      </c>
    </row>
    <row r="33" spans="1:21" x14ac:dyDescent="0.2">
      <c r="A33" s="76" t="e">
        <f>VLOOKUP(B33,#REF!,2,FALSE)</f>
        <v>#REF!</v>
      </c>
      <c r="B33" s="8" t="str">
        <f t="shared" si="0"/>
        <v>5904317N</v>
      </c>
      <c r="C33" s="149" t="s">
        <v>81</v>
      </c>
      <c r="D33" s="63" t="s">
        <v>82</v>
      </c>
      <c r="E33" s="139">
        <v>44562</v>
      </c>
      <c r="F33" s="150">
        <v>60</v>
      </c>
      <c r="G33" s="142">
        <v>10.18</v>
      </c>
      <c r="H33" s="142">
        <v>122.59</v>
      </c>
      <c r="I33" s="142">
        <v>56.88</v>
      </c>
      <c r="J33" s="148">
        <v>3.94</v>
      </c>
      <c r="K33" s="81">
        <v>0</v>
      </c>
      <c r="L33" s="81">
        <v>0</v>
      </c>
      <c r="M33" s="81">
        <v>1.41</v>
      </c>
      <c r="N33" s="81">
        <v>2.92</v>
      </c>
      <c r="O33" s="81">
        <v>-0.47</v>
      </c>
      <c r="P33" s="143">
        <v>-0.55000000000000004</v>
      </c>
      <c r="Q33" s="79">
        <f t="shared" si="2"/>
        <v>196.89999999999998</v>
      </c>
      <c r="R33" s="144">
        <v>9.3800000000000008</v>
      </c>
      <c r="S33" s="84">
        <f t="shared" si="3"/>
        <v>206.27999999999997</v>
      </c>
      <c r="T33" s="82">
        <v>21.48</v>
      </c>
      <c r="U33" s="80">
        <f t="shared" si="1"/>
        <v>227.75999999999996</v>
      </c>
    </row>
    <row r="34" spans="1:21" x14ac:dyDescent="0.2">
      <c r="A34" s="76" t="e">
        <f>VLOOKUP(B34,#REF!,2,FALSE)</f>
        <v>#REF!</v>
      </c>
      <c r="B34" s="8" t="str">
        <f t="shared" si="0"/>
        <v>7003412N</v>
      </c>
      <c r="C34" s="149" t="s">
        <v>1395</v>
      </c>
      <c r="D34" s="63" t="s">
        <v>1505</v>
      </c>
      <c r="E34" s="139">
        <v>44562</v>
      </c>
      <c r="F34" s="150">
        <v>163</v>
      </c>
      <c r="G34" s="142">
        <v>9.9</v>
      </c>
      <c r="H34" s="142">
        <v>228.4</v>
      </c>
      <c r="I34" s="142">
        <v>61.39</v>
      </c>
      <c r="J34" s="148">
        <v>2.2599999999999998</v>
      </c>
      <c r="K34" s="81">
        <v>0</v>
      </c>
      <c r="L34" s="81">
        <v>0</v>
      </c>
      <c r="M34" s="81">
        <v>0.8</v>
      </c>
      <c r="N34" s="81">
        <v>4.53</v>
      </c>
      <c r="O34" s="81">
        <v>-1.03</v>
      </c>
      <c r="P34" s="143">
        <v>-0.72</v>
      </c>
      <c r="Q34" s="79">
        <f t="shared" si="2"/>
        <v>305.52999999999997</v>
      </c>
      <c r="R34" s="144">
        <v>20.68</v>
      </c>
      <c r="S34" s="84">
        <f t="shared" si="3"/>
        <v>326.20999999999998</v>
      </c>
      <c r="T34" s="82">
        <v>13.68</v>
      </c>
      <c r="U34" s="80">
        <f t="shared" si="1"/>
        <v>339.89</v>
      </c>
    </row>
    <row r="35" spans="1:21" x14ac:dyDescent="0.2">
      <c r="A35" s="76" t="e">
        <f>VLOOKUP(B35,#REF!,2,FALSE)</f>
        <v>#REF!</v>
      </c>
      <c r="B35" s="8" t="str">
        <f t="shared" si="0"/>
        <v>2902303N</v>
      </c>
      <c r="C35" s="149" t="s">
        <v>83</v>
      </c>
      <c r="D35" s="63" t="s">
        <v>84</v>
      </c>
      <c r="E35" s="139">
        <v>44562</v>
      </c>
      <c r="F35" s="150">
        <v>182</v>
      </c>
      <c r="G35" s="142">
        <v>6.88</v>
      </c>
      <c r="H35" s="142">
        <v>163.33000000000001</v>
      </c>
      <c r="I35" s="142">
        <v>59.72</v>
      </c>
      <c r="J35" s="148">
        <v>8.67</v>
      </c>
      <c r="K35" s="81">
        <v>0</v>
      </c>
      <c r="L35" s="81">
        <v>0</v>
      </c>
      <c r="M35" s="81">
        <v>0.57999999999999996</v>
      </c>
      <c r="N35" s="81">
        <v>3.58</v>
      </c>
      <c r="O35" s="81">
        <v>-0.67</v>
      </c>
      <c r="P35" s="143">
        <v>-0.67</v>
      </c>
      <c r="Q35" s="79">
        <f t="shared" si="2"/>
        <v>241.42000000000004</v>
      </c>
      <c r="R35" s="144">
        <v>13.48</v>
      </c>
      <c r="S35" s="84">
        <f t="shared" si="3"/>
        <v>254.90000000000003</v>
      </c>
      <c r="T35" s="82">
        <v>13.97</v>
      </c>
      <c r="U35" s="80">
        <f t="shared" si="1"/>
        <v>268.87000000000006</v>
      </c>
    </row>
    <row r="36" spans="1:21" x14ac:dyDescent="0.2">
      <c r="A36" s="76" t="e">
        <f>VLOOKUP(B36,#REF!,2,FALSE)</f>
        <v>#REF!</v>
      </c>
      <c r="B36" s="8" t="str">
        <f t="shared" si="0"/>
        <v>7003401N</v>
      </c>
      <c r="C36" s="149" t="s">
        <v>85</v>
      </c>
      <c r="D36" s="63" t="s">
        <v>86</v>
      </c>
      <c r="E36" s="139">
        <v>44562</v>
      </c>
      <c r="F36" s="150">
        <v>120</v>
      </c>
      <c r="G36" s="142">
        <v>7.33</v>
      </c>
      <c r="H36" s="142">
        <v>198.46</v>
      </c>
      <c r="I36" s="142">
        <v>59.99</v>
      </c>
      <c r="J36" s="148">
        <v>5.49</v>
      </c>
      <c r="K36" s="81">
        <v>0</v>
      </c>
      <c r="L36" s="81">
        <v>0</v>
      </c>
      <c r="M36" s="81">
        <v>0.48</v>
      </c>
      <c r="N36" s="81">
        <v>4.0599999999999996</v>
      </c>
      <c r="O36" s="81">
        <v>-0.99</v>
      </c>
      <c r="P36" s="143">
        <v>-0.94</v>
      </c>
      <c r="Q36" s="79">
        <f t="shared" si="2"/>
        <v>273.88000000000005</v>
      </c>
      <c r="R36" s="144">
        <v>19.72</v>
      </c>
      <c r="S36" s="84">
        <f t="shared" si="3"/>
        <v>293.60000000000002</v>
      </c>
      <c r="T36" s="82">
        <v>16.28</v>
      </c>
      <c r="U36" s="80">
        <f t="shared" si="1"/>
        <v>309.88</v>
      </c>
    </row>
    <row r="37" spans="1:21" x14ac:dyDescent="0.2">
      <c r="A37" s="76" t="e">
        <f>VLOOKUP(B37,#REF!,2,FALSE)</f>
        <v>#REF!</v>
      </c>
      <c r="B37" s="8" t="str">
        <f t="shared" si="0"/>
        <v>7001805N</v>
      </c>
      <c r="C37" s="149" t="s">
        <v>1432</v>
      </c>
      <c r="D37" s="63" t="s">
        <v>1449</v>
      </c>
      <c r="E37" s="139">
        <v>44562</v>
      </c>
      <c r="F37" s="150">
        <v>200</v>
      </c>
      <c r="G37" s="142">
        <v>12.25</v>
      </c>
      <c r="H37" s="142">
        <v>201.54</v>
      </c>
      <c r="I37" s="142">
        <v>61.73</v>
      </c>
      <c r="J37" s="148">
        <v>12.94</v>
      </c>
      <c r="K37" s="81">
        <v>0</v>
      </c>
      <c r="L37" s="81">
        <v>0</v>
      </c>
      <c r="M37" s="81">
        <v>7.14</v>
      </c>
      <c r="N37" s="81">
        <v>4.43</v>
      </c>
      <c r="O37" s="81">
        <v>-2.1</v>
      </c>
      <c r="P37" s="143">
        <v>-0.56999999999999995</v>
      </c>
      <c r="Q37" s="79">
        <f t="shared" si="2"/>
        <v>297.35999999999996</v>
      </c>
      <c r="R37" s="144">
        <v>42.06</v>
      </c>
      <c r="S37" s="84">
        <f t="shared" si="3"/>
        <v>339.41999999999996</v>
      </c>
      <c r="T37" s="82">
        <v>13.93</v>
      </c>
      <c r="U37" s="80">
        <f t="shared" si="1"/>
        <v>353.34999999999997</v>
      </c>
    </row>
    <row r="38" spans="1:21" x14ac:dyDescent="0.2">
      <c r="A38" s="76" t="e">
        <f>VLOOKUP(B38,#REF!,2,FALSE)</f>
        <v>#REF!</v>
      </c>
      <c r="B38" s="8" t="str">
        <f t="shared" si="0"/>
        <v>5401312N</v>
      </c>
      <c r="C38" s="149" t="s">
        <v>1385</v>
      </c>
      <c r="D38" s="63" t="s">
        <v>88</v>
      </c>
      <c r="E38" s="139">
        <v>44562</v>
      </c>
      <c r="F38" s="150">
        <v>120</v>
      </c>
      <c r="G38" s="142">
        <v>11.27</v>
      </c>
      <c r="H38" s="142">
        <v>118.09</v>
      </c>
      <c r="I38" s="142">
        <v>48</v>
      </c>
      <c r="J38" s="148">
        <v>3.63</v>
      </c>
      <c r="K38" s="81">
        <v>0</v>
      </c>
      <c r="L38" s="81">
        <v>0</v>
      </c>
      <c r="M38" s="81">
        <v>1.87</v>
      </c>
      <c r="N38" s="81">
        <v>2.68</v>
      </c>
      <c r="O38" s="81">
        <v>-0.99</v>
      </c>
      <c r="P38" s="143">
        <v>-0.42</v>
      </c>
      <c r="Q38" s="79">
        <f t="shared" si="2"/>
        <v>184.13000000000002</v>
      </c>
      <c r="R38" s="144">
        <v>19.850000000000001</v>
      </c>
      <c r="S38" s="84">
        <f t="shared" si="3"/>
        <v>203.98000000000002</v>
      </c>
      <c r="T38" s="82">
        <v>12.99</v>
      </c>
      <c r="U38" s="80">
        <f t="shared" si="1"/>
        <v>216.97000000000003</v>
      </c>
    </row>
    <row r="39" spans="1:21" x14ac:dyDescent="0.2">
      <c r="A39" s="76" t="e">
        <f>VLOOKUP(B39,#REF!,2,FALSE)</f>
        <v>#REF!</v>
      </c>
      <c r="B39" s="8" t="str">
        <f t="shared" si="0"/>
        <v>1451306N</v>
      </c>
      <c r="C39" s="149" t="s">
        <v>89</v>
      </c>
      <c r="D39" s="63" t="s">
        <v>1555</v>
      </c>
      <c r="E39" s="139">
        <v>44562</v>
      </c>
      <c r="F39" s="150">
        <v>272</v>
      </c>
      <c r="G39" s="142">
        <v>9.7200000000000006</v>
      </c>
      <c r="H39" s="142">
        <v>105.39</v>
      </c>
      <c r="I39" s="142">
        <v>50.8</v>
      </c>
      <c r="J39" s="148">
        <v>2.52</v>
      </c>
      <c r="K39" s="81">
        <v>0</v>
      </c>
      <c r="L39" s="81">
        <v>0</v>
      </c>
      <c r="M39" s="81">
        <v>0.48</v>
      </c>
      <c r="N39" s="81">
        <v>2.5299999999999998</v>
      </c>
      <c r="O39" s="81">
        <v>-1.1200000000000001</v>
      </c>
      <c r="P39" s="143">
        <v>-0.51</v>
      </c>
      <c r="Q39" s="79">
        <f t="shared" si="2"/>
        <v>169.81</v>
      </c>
      <c r="R39" s="144">
        <v>22.41</v>
      </c>
      <c r="S39" s="84">
        <f t="shared" si="3"/>
        <v>192.22</v>
      </c>
      <c r="T39" s="82">
        <v>16.47</v>
      </c>
      <c r="U39" s="80">
        <f t="shared" si="1"/>
        <v>208.69</v>
      </c>
    </row>
    <row r="40" spans="1:21" x14ac:dyDescent="0.2">
      <c r="A40" s="76" t="e">
        <f>VLOOKUP(B40,#REF!,2,FALSE)</f>
        <v>#REF!</v>
      </c>
      <c r="B40" s="8" t="str">
        <f t="shared" si="0"/>
        <v>2950301N</v>
      </c>
      <c r="C40" s="149" t="s">
        <v>91</v>
      </c>
      <c r="D40" s="63" t="s">
        <v>92</v>
      </c>
      <c r="E40" s="139">
        <v>44562</v>
      </c>
      <c r="F40" s="150">
        <v>102</v>
      </c>
      <c r="G40" s="142">
        <v>5.29</v>
      </c>
      <c r="H40" s="142">
        <v>133.79</v>
      </c>
      <c r="I40" s="142">
        <v>58.92</v>
      </c>
      <c r="J40" s="148">
        <v>8.81</v>
      </c>
      <c r="K40" s="81">
        <v>0</v>
      </c>
      <c r="L40" s="81">
        <v>0</v>
      </c>
      <c r="M40" s="81">
        <v>0</v>
      </c>
      <c r="N40" s="81">
        <v>3.09</v>
      </c>
      <c r="O40" s="81">
        <v>-2.29</v>
      </c>
      <c r="P40" s="143">
        <v>-0.96</v>
      </c>
      <c r="Q40" s="79">
        <f t="shared" si="2"/>
        <v>206.65</v>
      </c>
      <c r="R40" s="144">
        <v>45.89</v>
      </c>
      <c r="S40" s="84">
        <f t="shared" si="3"/>
        <v>252.54000000000002</v>
      </c>
      <c r="T40" s="82">
        <v>23.18</v>
      </c>
      <c r="U40" s="80">
        <f t="shared" si="1"/>
        <v>275.72000000000003</v>
      </c>
    </row>
    <row r="41" spans="1:21" x14ac:dyDescent="0.2">
      <c r="A41" s="76" t="e">
        <f>VLOOKUP(B41,#REF!,2,FALSE)</f>
        <v>#REF!</v>
      </c>
      <c r="B41" s="8" t="str">
        <f t="shared" si="0"/>
        <v>5151321N</v>
      </c>
      <c r="C41" s="149" t="s">
        <v>93</v>
      </c>
      <c r="D41" s="63" t="s">
        <v>94</v>
      </c>
      <c r="E41" s="139">
        <v>44562</v>
      </c>
      <c r="F41" s="150">
        <v>240</v>
      </c>
      <c r="G41" s="142">
        <v>8.4700000000000006</v>
      </c>
      <c r="H41" s="142">
        <v>173.84</v>
      </c>
      <c r="I41" s="142">
        <v>60.91</v>
      </c>
      <c r="J41" s="148">
        <v>3.28</v>
      </c>
      <c r="K41" s="81">
        <v>0</v>
      </c>
      <c r="L41" s="81">
        <v>0</v>
      </c>
      <c r="M41" s="81">
        <v>0.05</v>
      </c>
      <c r="N41" s="81">
        <v>3.69</v>
      </c>
      <c r="O41" s="81">
        <v>-1.07</v>
      </c>
      <c r="P41" s="143">
        <v>-0.57999999999999996</v>
      </c>
      <c r="Q41" s="79">
        <f t="shared" si="2"/>
        <v>248.59</v>
      </c>
      <c r="R41" s="144">
        <v>21.45</v>
      </c>
      <c r="S41" s="84">
        <f t="shared" si="3"/>
        <v>270.04000000000002</v>
      </c>
      <c r="T41" s="82">
        <v>15.89</v>
      </c>
      <c r="U41" s="80">
        <f t="shared" si="1"/>
        <v>285.93</v>
      </c>
    </row>
    <row r="42" spans="1:21" x14ac:dyDescent="0.2">
      <c r="A42" s="76" t="e">
        <f>VLOOKUP(B42,#REF!,2,FALSE)</f>
        <v>#REF!</v>
      </c>
      <c r="B42" s="8" t="str">
        <f t="shared" si="0"/>
        <v>7001396N</v>
      </c>
      <c r="C42" s="149" t="s">
        <v>95</v>
      </c>
      <c r="D42" s="63" t="s">
        <v>96</v>
      </c>
      <c r="E42" s="139">
        <v>44562</v>
      </c>
      <c r="F42" s="150">
        <v>200</v>
      </c>
      <c r="G42" s="142">
        <v>12.31</v>
      </c>
      <c r="H42" s="142">
        <v>277.64999999999998</v>
      </c>
      <c r="I42" s="142">
        <v>61.98</v>
      </c>
      <c r="J42" s="148">
        <v>2.15</v>
      </c>
      <c r="K42" s="81">
        <v>0</v>
      </c>
      <c r="L42" s="81">
        <v>0</v>
      </c>
      <c r="M42" s="81">
        <v>0.24</v>
      </c>
      <c r="N42" s="81">
        <v>5.31</v>
      </c>
      <c r="O42" s="81">
        <v>-1.78</v>
      </c>
      <c r="P42" s="143">
        <v>-0.56999999999999995</v>
      </c>
      <c r="Q42" s="79">
        <f t="shared" si="2"/>
        <v>357.29</v>
      </c>
      <c r="R42" s="144">
        <v>35.54</v>
      </c>
      <c r="S42" s="84">
        <f t="shared" si="3"/>
        <v>392.83000000000004</v>
      </c>
      <c r="T42" s="82">
        <v>19.93</v>
      </c>
      <c r="U42" s="80">
        <f t="shared" si="1"/>
        <v>412.76000000000005</v>
      </c>
    </row>
    <row r="43" spans="1:21" x14ac:dyDescent="0.2">
      <c r="A43" s="76" t="e">
        <f>VLOOKUP(B43,#REF!,2,FALSE)</f>
        <v>#REF!</v>
      </c>
      <c r="B43" s="8" t="str">
        <f t="shared" si="0"/>
        <v>5101301N</v>
      </c>
      <c r="C43" s="149" t="s">
        <v>97</v>
      </c>
      <c r="D43" s="63" t="s">
        <v>98</v>
      </c>
      <c r="E43" s="139">
        <v>44562</v>
      </c>
      <c r="F43" s="150">
        <v>175</v>
      </c>
      <c r="G43" s="142">
        <v>6.11</v>
      </c>
      <c r="H43" s="142">
        <v>214.33</v>
      </c>
      <c r="I43" s="142">
        <v>60.5</v>
      </c>
      <c r="J43" s="148">
        <v>1.94</v>
      </c>
      <c r="K43" s="81">
        <v>0</v>
      </c>
      <c r="L43" s="81">
        <v>-6.11</v>
      </c>
      <c r="M43" s="81">
        <v>0</v>
      </c>
      <c r="N43" s="81">
        <v>4.16</v>
      </c>
      <c r="O43" s="81">
        <v>-0.99</v>
      </c>
      <c r="P43" s="143">
        <v>-0.56999999999999995</v>
      </c>
      <c r="Q43" s="79">
        <f t="shared" si="2"/>
        <v>279.37000000000006</v>
      </c>
      <c r="R43" s="144">
        <v>19.829999999999998</v>
      </c>
      <c r="S43" s="84">
        <f t="shared" si="3"/>
        <v>299.20000000000005</v>
      </c>
      <c r="T43" s="82">
        <v>15.82</v>
      </c>
      <c r="U43" s="80">
        <f t="shared" si="1"/>
        <v>315.02000000000004</v>
      </c>
    </row>
    <row r="44" spans="1:21" x14ac:dyDescent="0.2">
      <c r="A44" s="76" t="e">
        <f>VLOOKUP(B44,#REF!,2,FALSE)</f>
        <v>#REF!</v>
      </c>
      <c r="B44" s="8" t="str">
        <f t="shared" si="0"/>
        <v>7000399N</v>
      </c>
      <c r="C44" s="149" t="s">
        <v>1560</v>
      </c>
      <c r="D44" s="63" t="s">
        <v>1561</v>
      </c>
      <c r="E44" s="139">
        <v>44562</v>
      </c>
      <c r="F44" s="150">
        <v>448</v>
      </c>
      <c r="G44" s="142">
        <v>18.899999999999999</v>
      </c>
      <c r="H44" s="142">
        <v>191.33</v>
      </c>
      <c r="I44" s="142">
        <v>69.709999999999994</v>
      </c>
      <c r="J44" s="148">
        <v>4.1500000000000004</v>
      </c>
      <c r="K44" s="81">
        <v>0</v>
      </c>
      <c r="L44" s="81">
        <v>0</v>
      </c>
      <c r="M44" s="81">
        <v>1.1499999999999999</v>
      </c>
      <c r="N44" s="81">
        <v>4.2699999999999996</v>
      </c>
      <c r="O44" s="81">
        <v>-2.57</v>
      </c>
      <c r="P44" s="143">
        <v>-0.82</v>
      </c>
      <c r="Q44" s="79">
        <f t="shared" si="2"/>
        <v>286.11999999999995</v>
      </c>
      <c r="R44" s="144">
        <v>51.39</v>
      </c>
      <c r="S44" s="84">
        <f t="shared" si="3"/>
        <v>337.50999999999993</v>
      </c>
      <c r="T44" s="82">
        <v>19.73</v>
      </c>
      <c r="U44" s="80">
        <f t="shared" si="1"/>
        <v>357.23999999999995</v>
      </c>
    </row>
    <row r="45" spans="1:21" x14ac:dyDescent="0.2">
      <c r="A45" s="76" t="e">
        <f>VLOOKUP(B45,#REF!,2,FALSE)</f>
        <v>#REF!</v>
      </c>
      <c r="B45" s="8" t="str">
        <f t="shared" si="0"/>
        <v>3201308N</v>
      </c>
      <c r="C45" s="149" t="s">
        <v>101</v>
      </c>
      <c r="D45" s="63" t="s">
        <v>102</v>
      </c>
      <c r="E45" s="139">
        <v>44562</v>
      </c>
      <c r="F45" s="150">
        <v>100</v>
      </c>
      <c r="G45" s="142">
        <v>11.39</v>
      </c>
      <c r="H45" s="142">
        <v>143.71</v>
      </c>
      <c r="I45" s="142">
        <v>50.91</v>
      </c>
      <c r="J45" s="148">
        <v>2.84</v>
      </c>
      <c r="K45" s="81">
        <v>0</v>
      </c>
      <c r="L45" s="81">
        <v>0</v>
      </c>
      <c r="M45" s="81">
        <v>1.64</v>
      </c>
      <c r="N45" s="81">
        <v>3.13</v>
      </c>
      <c r="O45" s="81">
        <v>-0.99</v>
      </c>
      <c r="P45" s="143">
        <v>-0.5</v>
      </c>
      <c r="Q45" s="79">
        <f t="shared" si="2"/>
        <v>212.13</v>
      </c>
      <c r="R45" s="144">
        <v>19.829999999999998</v>
      </c>
      <c r="S45" s="84">
        <f t="shared" si="3"/>
        <v>231.95999999999998</v>
      </c>
      <c r="T45" s="82">
        <v>17.57</v>
      </c>
      <c r="U45" s="80">
        <f t="shared" si="1"/>
        <v>249.52999999999997</v>
      </c>
    </row>
    <row r="46" spans="1:21" x14ac:dyDescent="0.2">
      <c r="A46" s="76" t="e">
        <f>VLOOKUP(B46,#REF!,2,FALSE)</f>
        <v>#REF!</v>
      </c>
      <c r="B46" s="8" t="str">
        <f t="shared" si="0"/>
        <v>0722301N</v>
      </c>
      <c r="C46" s="149" t="s">
        <v>103</v>
      </c>
      <c r="D46" s="63" t="s">
        <v>104</v>
      </c>
      <c r="E46" s="139">
        <v>44562</v>
      </c>
      <c r="F46" s="150">
        <v>120</v>
      </c>
      <c r="G46" s="142">
        <v>6.25</v>
      </c>
      <c r="H46" s="142">
        <v>109.02</v>
      </c>
      <c r="I46" s="142">
        <v>46.37</v>
      </c>
      <c r="J46" s="148">
        <v>3.53</v>
      </c>
      <c r="K46" s="81">
        <v>0</v>
      </c>
      <c r="L46" s="81">
        <v>0</v>
      </c>
      <c r="M46" s="81">
        <v>3.48</v>
      </c>
      <c r="N46" s="81">
        <v>2.52</v>
      </c>
      <c r="O46" s="81">
        <v>-0.66</v>
      </c>
      <c r="P46" s="143">
        <v>-0.42</v>
      </c>
      <c r="Q46" s="79">
        <f t="shared" si="2"/>
        <v>170.09</v>
      </c>
      <c r="R46" s="144">
        <v>13.11</v>
      </c>
      <c r="S46" s="84">
        <f t="shared" si="3"/>
        <v>183.2</v>
      </c>
      <c r="T46" s="82">
        <v>13.39</v>
      </c>
      <c r="U46" s="80">
        <f t="shared" si="1"/>
        <v>196.58999999999997</v>
      </c>
    </row>
    <row r="47" spans="1:21" x14ac:dyDescent="0.2">
      <c r="A47" s="76" t="e">
        <f>VLOOKUP(B47,#REF!,2,FALSE)</f>
        <v>#REF!</v>
      </c>
      <c r="B47" s="8" t="str">
        <f t="shared" si="0"/>
        <v>5905303N</v>
      </c>
      <c r="C47" s="149" t="s">
        <v>105</v>
      </c>
      <c r="D47" s="63" t="s">
        <v>106</v>
      </c>
      <c r="E47" s="139">
        <v>44562</v>
      </c>
      <c r="F47" s="150">
        <v>43</v>
      </c>
      <c r="G47" s="142">
        <v>9.61</v>
      </c>
      <c r="H47" s="142">
        <v>144.63999999999999</v>
      </c>
      <c r="I47" s="142">
        <v>59.71</v>
      </c>
      <c r="J47" s="148">
        <v>1.28</v>
      </c>
      <c r="K47" s="81">
        <v>0</v>
      </c>
      <c r="L47" s="81">
        <v>0</v>
      </c>
      <c r="M47" s="81">
        <v>0.25</v>
      </c>
      <c r="N47" s="81">
        <v>3.22</v>
      </c>
      <c r="O47" s="81">
        <v>-0.51</v>
      </c>
      <c r="P47" s="143">
        <v>-0.72</v>
      </c>
      <c r="Q47" s="79">
        <f t="shared" si="2"/>
        <v>217.48000000000002</v>
      </c>
      <c r="R47" s="144">
        <v>10.130000000000001</v>
      </c>
      <c r="S47" s="84">
        <f t="shared" si="3"/>
        <v>227.61</v>
      </c>
      <c r="T47" s="82">
        <v>15.27</v>
      </c>
      <c r="U47" s="80">
        <f t="shared" si="1"/>
        <v>242.88000000000002</v>
      </c>
    </row>
    <row r="48" spans="1:21" x14ac:dyDescent="0.2">
      <c r="A48" s="76" t="e">
        <f>VLOOKUP(B48,#REF!,2,FALSE)</f>
        <v>#REF!</v>
      </c>
      <c r="B48" s="8" t="str">
        <f t="shared" si="0"/>
        <v>5921301N</v>
      </c>
      <c r="C48" s="149" t="s">
        <v>107</v>
      </c>
      <c r="D48" s="63" t="s">
        <v>108</v>
      </c>
      <c r="E48" s="139">
        <v>44562</v>
      </c>
      <c r="F48" s="150">
        <v>200</v>
      </c>
      <c r="G48" s="142">
        <v>9</v>
      </c>
      <c r="H48" s="142">
        <v>141.19</v>
      </c>
      <c r="I48" s="142">
        <v>58.41</v>
      </c>
      <c r="J48" s="148">
        <v>0.97</v>
      </c>
      <c r="K48" s="81">
        <v>0</v>
      </c>
      <c r="L48" s="81">
        <v>0</v>
      </c>
      <c r="M48" s="81">
        <v>7.0000000000000007E-2</v>
      </c>
      <c r="N48" s="81">
        <v>3.13</v>
      </c>
      <c r="O48" s="81">
        <v>-0.86</v>
      </c>
      <c r="P48" s="143">
        <v>-0.7</v>
      </c>
      <c r="Q48" s="79">
        <f t="shared" si="2"/>
        <v>211.20999999999998</v>
      </c>
      <c r="R48" s="144">
        <v>17.12</v>
      </c>
      <c r="S48" s="84">
        <f t="shared" si="3"/>
        <v>228.32999999999998</v>
      </c>
      <c r="T48" s="82">
        <v>15.23</v>
      </c>
      <c r="U48" s="80">
        <f t="shared" si="1"/>
        <v>243.55999999999997</v>
      </c>
    </row>
    <row r="49" spans="1:21" x14ac:dyDescent="0.2">
      <c r="A49" s="76" t="e">
        <f>VLOOKUP(B49,#REF!,2,FALSE)</f>
        <v>#REF!</v>
      </c>
      <c r="B49" s="8" t="str">
        <f t="shared" si="0"/>
        <v>0151300N</v>
      </c>
      <c r="C49" s="149" t="s">
        <v>109</v>
      </c>
      <c r="D49" s="63" t="s">
        <v>110</v>
      </c>
      <c r="E49" s="139">
        <v>44562</v>
      </c>
      <c r="F49" s="150">
        <v>120</v>
      </c>
      <c r="G49" s="142">
        <v>8.64</v>
      </c>
      <c r="H49" s="142">
        <v>158.13999999999999</v>
      </c>
      <c r="I49" s="142">
        <v>55.75</v>
      </c>
      <c r="J49" s="148">
        <v>4.97</v>
      </c>
      <c r="K49" s="81">
        <v>0</v>
      </c>
      <c r="L49" s="81">
        <v>-4.93</v>
      </c>
      <c r="M49" s="81">
        <v>0.44</v>
      </c>
      <c r="N49" s="81">
        <v>3.36</v>
      </c>
      <c r="O49" s="81">
        <v>-0.83</v>
      </c>
      <c r="P49" s="143">
        <v>-0.49</v>
      </c>
      <c r="Q49" s="79">
        <f t="shared" si="2"/>
        <v>225.04999999999995</v>
      </c>
      <c r="R49" s="144">
        <v>16.63</v>
      </c>
      <c r="S49" s="84">
        <f t="shared" si="3"/>
        <v>241.67999999999995</v>
      </c>
      <c r="T49" s="82">
        <v>12.76</v>
      </c>
      <c r="U49" s="80">
        <f t="shared" si="1"/>
        <v>254.43999999999994</v>
      </c>
    </row>
    <row r="50" spans="1:21" x14ac:dyDescent="0.2">
      <c r="A50" s="76" t="e">
        <f>VLOOKUP(B50,#REF!,2,FALSE)</f>
        <v>#REF!</v>
      </c>
      <c r="B50" s="8" t="str">
        <f t="shared" si="0"/>
        <v>3201307N</v>
      </c>
      <c r="C50" s="149" t="s">
        <v>111</v>
      </c>
      <c r="D50" s="63" t="s">
        <v>112</v>
      </c>
      <c r="E50" s="139">
        <v>44562</v>
      </c>
      <c r="F50" s="150">
        <v>120</v>
      </c>
      <c r="G50" s="142">
        <v>9.8699999999999992</v>
      </c>
      <c r="H50" s="142">
        <v>108.89</v>
      </c>
      <c r="I50" s="142">
        <v>49.19</v>
      </c>
      <c r="J50" s="148">
        <v>4.8499999999999996</v>
      </c>
      <c r="K50" s="81">
        <v>0</v>
      </c>
      <c r="L50" s="81">
        <v>0</v>
      </c>
      <c r="M50" s="81">
        <v>2.66</v>
      </c>
      <c r="N50" s="81">
        <v>2.63</v>
      </c>
      <c r="O50" s="81">
        <v>-0.52</v>
      </c>
      <c r="P50" s="143">
        <v>-0.38</v>
      </c>
      <c r="Q50" s="79">
        <f t="shared" si="2"/>
        <v>177.18999999999997</v>
      </c>
      <c r="R50" s="144">
        <v>10.32</v>
      </c>
      <c r="S50" s="84">
        <f t="shared" si="3"/>
        <v>187.50999999999996</v>
      </c>
      <c r="T50" s="82">
        <v>11.25</v>
      </c>
      <c r="U50" s="80">
        <f t="shared" si="1"/>
        <v>198.75999999999996</v>
      </c>
    </row>
    <row r="51" spans="1:21" x14ac:dyDescent="0.2">
      <c r="A51" s="76" t="e">
        <f>VLOOKUP(B51,#REF!,2,FALSE)</f>
        <v>#REF!</v>
      </c>
      <c r="B51" s="8" t="str">
        <f t="shared" si="0"/>
        <v>7003352N</v>
      </c>
      <c r="C51" s="149" t="s">
        <v>113</v>
      </c>
      <c r="D51" s="63" t="s">
        <v>114</v>
      </c>
      <c r="E51" s="139">
        <v>44562</v>
      </c>
      <c r="F51" s="150">
        <v>120</v>
      </c>
      <c r="G51" s="142">
        <v>10.76</v>
      </c>
      <c r="H51" s="142">
        <v>146.44</v>
      </c>
      <c r="I51" s="142">
        <v>57.05</v>
      </c>
      <c r="J51" s="148">
        <v>3.66</v>
      </c>
      <c r="K51" s="81">
        <v>0</v>
      </c>
      <c r="L51" s="81">
        <v>-4.88</v>
      </c>
      <c r="M51" s="81">
        <v>5.66</v>
      </c>
      <c r="N51" s="81">
        <v>3.35</v>
      </c>
      <c r="O51" s="81">
        <v>-0.92</v>
      </c>
      <c r="P51" s="143">
        <v>-0.62</v>
      </c>
      <c r="Q51" s="79">
        <f t="shared" si="2"/>
        <v>220.5</v>
      </c>
      <c r="R51" s="144">
        <v>18.399999999999999</v>
      </c>
      <c r="S51" s="84">
        <f t="shared" si="3"/>
        <v>238.9</v>
      </c>
      <c r="T51" s="82">
        <v>14.75</v>
      </c>
      <c r="U51" s="80">
        <f t="shared" si="1"/>
        <v>253.65</v>
      </c>
    </row>
    <row r="52" spans="1:21" x14ac:dyDescent="0.2">
      <c r="A52" s="76" t="e">
        <f>VLOOKUP(B52,#REF!,2,FALSE)</f>
        <v>#REF!</v>
      </c>
      <c r="B52" s="8" t="str">
        <f t="shared" si="0"/>
        <v>3301330N</v>
      </c>
      <c r="C52" s="149" t="s">
        <v>1562</v>
      </c>
      <c r="D52" s="63" t="s">
        <v>1563</v>
      </c>
      <c r="E52" s="139">
        <v>44562</v>
      </c>
      <c r="F52" s="150">
        <v>440</v>
      </c>
      <c r="G52" s="142">
        <v>6.56</v>
      </c>
      <c r="H52" s="142">
        <v>163.69999999999999</v>
      </c>
      <c r="I52" s="142">
        <v>59.1</v>
      </c>
      <c r="J52" s="148">
        <v>7.32</v>
      </c>
      <c r="K52" s="81">
        <v>0</v>
      </c>
      <c r="L52" s="81">
        <v>0</v>
      </c>
      <c r="M52" s="81">
        <v>1.9</v>
      </c>
      <c r="N52" s="81">
        <v>3.57</v>
      </c>
      <c r="O52" s="81">
        <v>-0.95</v>
      </c>
      <c r="P52" s="143">
        <v>-0.54</v>
      </c>
      <c r="Q52" s="79">
        <f t="shared" si="2"/>
        <v>240.66</v>
      </c>
      <c r="R52" s="144">
        <v>18.96</v>
      </c>
      <c r="S52" s="84">
        <f t="shared" si="3"/>
        <v>259.62</v>
      </c>
      <c r="T52" s="82">
        <v>15.31</v>
      </c>
      <c r="U52" s="80">
        <f t="shared" si="1"/>
        <v>274.93</v>
      </c>
    </row>
    <row r="53" spans="1:21" x14ac:dyDescent="0.2">
      <c r="A53" s="76" t="e">
        <f>VLOOKUP(B53,#REF!,2,FALSE)</f>
        <v>#REF!</v>
      </c>
      <c r="B53" s="8" t="str">
        <f t="shared" si="0"/>
        <v>7001394N</v>
      </c>
      <c r="C53" s="149" t="s">
        <v>125</v>
      </c>
      <c r="D53" s="63" t="s">
        <v>126</v>
      </c>
      <c r="E53" s="139">
        <v>44562</v>
      </c>
      <c r="F53" s="150">
        <v>504</v>
      </c>
      <c r="G53" s="142">
        <v>38.07</v>
      </c>
      <c r="H53" s="142">
        <v>247.06</v>
      </c>
      <c r="I53" s="142">
        <v>68.400000000000006</v>
      </c>
      <c r="J53" s="148">
        <v>3.07</v>
      </c>
      <c r="K53" s="81">
        <v>0</v>
      </c>
      <c r="L53" s="81">
        <v>0</v>
      </c>
      <c r="M53" s="81">
        <v>7.79</v>
      </c>
      <c r="N53" s="81">
        <v>5.34</v>
      </c>
      <c r="O53" s="81">
        <v>-2.85</v>
      </c>
      <c r="P53" s="143">
        <v>-0.74</v>
      </c>
      <c r="Q53" s="79">
        <f t="shared" si="2"/>
        <v>366.13999999999993</v>
      </c>
      <c r="R53" s="144">
        <v>56.91</v>
      </c>
      <c r="S53" s="84">
        <f t="shared" si="3"/>
        <v>423.04999999999995</v>
      </c>
      <c r="T53" s="82">
        <v>23.73</v>
      </c>
      <c r="U53" s="80">
        <f t="shared" si="1"/>
        <v>446.78</v>
      </c>
    </row>
    <row r="54" spans="1:21" x14ac:dyDescent="0.2">
      <c r="A54" s="76" t="e">
        <f>VLOOKUP(B54,#REF!,2,FALSE)</f>
        <v>#REF!</v>
      </c>
      <c r="B54" s="8" t="str">
        <f t="shared" si="0"/>
        <v>5931302N</v>
      </c>
      <c r="C54" s="149" t="s">
        <v>1714</v>
      </c>
      <c r="D54" s="63" t="s">
        <v>128</v>
      </c>
      <c r="E54" s="139">
        <v>44562</v>
      </c>
      <c r="F54" s="150">
        <v>120</v>
      </c>
      <c r="G54" s="142">
        <v>10.95</v>
      </c>
      <c r="H54" s="142">
        <v>162.02000000000001</v>
      </c>
      <c r="I54" s="142">
        <v>56.07</v>
      </c>
      <c r="J54" s="148">
        <v>3.33</v>
      </c>
      <c r="K54" s="81">
        <v>0</v>
      </c>
      <c r="L54" s="81">
        <v>0</v>
      </c>
      <c r="M54" s="81">
        <v>0.36</v>
      </c>
      <c r="N54" s="81">
        <v>3.49</v>
      </c>
      <c r="O54" s="81">
        <v>-1.28</v>
      </c>
      <c r="P54" s="143">
        <v>-0.47</v>
      </c>
      <c r="Q54" s="79">
        <f t="shared" si="2"/>
        <v>234.47000000000003</v>
      </c>
      <c r="R54" s="144">
        <v>25.68</v>
      </c>
      <c r="S54" s="84">
        <f t="shared" si="3"/>
        <v>260.15000000000003</v>
      </c>
      <c r="T54" s="82">
        <v>13.81</v>
      </c>
      <c r="U54" s="80">
        <f t="shared" si="1"/>
        <v>273.96000000000004</v>
      </c>
    </row>
    <row r="55" spans="1:21" x14ac:dyDescent="0.2">
      <c r="A55" s="76" t="e">
        <f>VLOOKUP(B55,#REF!,2,FALSE)</f>
        <v>#REF!</v>
      </c>
      <c r="B55" s="8" t="str">
        <f t="shared" si="0"/>
        <v>7003309N</v>
      </c>
      <c r="C55" s="149" t="s">
        <v>129</v>
      </c>
      <c r="D55" s="63" t="s">
        <v>130</v>
      </c>
      <c r="E55" s="139">
        <v>44562</v>
      </c>
      <c r="F55" s="150">
        <v>200</v>
      </c>
      <c r="G55" s="142">
        <v>9.57</v>
      </c>
      <c r="H55" s="142">
        <v>126.74</v>
      </c>
      <c r="I55" s="142">
        <v>58.56</v>
      </c>
      <c r="J55" s="148">
        <v>4.63</v>
      </c>
      <c r="K55" s="81">
        <v>0</v>
      </c>
      <c r="L55" s="81">
        <v>0</v>
      </c>
      <c r="M55" s="81">
        <v>0.11</v>
      </c>
      <c r="N55" s="81">
        <v>2.99</v>
      </c>
      <c r="O55" s="81">
        <v>-0.72</v>
      </c>
      <c r="P55" s="143">
        <v>-0.49</v>
      </c>
      <c r="Q55" s="79">
        <f t="shared" si="2"/>
        <v>201.39000000000001</v>
      </c>
      <c r="R55" s="144">
        <v>14.47</v>
      </c>
      <c r="S55" s="84">
        <f t="shared" si="3"/>
        <v>215.86</v>
      </c>
      <c r="T55" s="82">
        <v>12.78</v>
      </c>
      <c r="U55" s="80">
        <f t="shared" si="1"/>
        <v>228.64000000000001</v>
      </c>
    </row>
    <row r="56" spans="1:21" x14ac:dyDescent="0.2">
      <c r="A56" s="76" t="e">
        <f>VLOOKUP(B56,#REF!,2,FALSE)</f>
        <v>#REF!</v>
      </c>
      <c r="B56" s="8" t="str">
        <f t="shared" si="0"/>
        <v>0301308N</v>
      </c>
      <c r="C56" s="149" t="s">
        <v>131</v>
      </c>
      <c r="D56" s="63" t="s">
        <v>132</v>
      </c>
      <c r="E56" s="139">
        <v>44562</v>
      </c>
      <c r="F56" s="150">
        <v>356</v>
      </c>
      <c r="G56" s="142">
        <v>7.37</v>
      </c>
      <c r="H56" s="142">
        <v>141.99</v>
      </c>
      <c r="I56" s="142">
        <v>61.24</v>
      </c>
      <c r="J56" s="148">
        <v>3.85</v>
      </c>
      <c r="K56" s="81">
        <v>0</v>
      </c>
      <c r="L56" s="81">
        <v>0</v>
      </c>
      <c r="M56" s="81">
        <v>2.69</v>
      </c>
      <c r="N56" s="81">
        <v>3.25</v>
      </c>
      <c r="O56" s="81">
        <v>-0.62</v>
      </c>
      <c r="P56" s="143">
        <v>-0.45</v>
      </c>
      <c r="Q56" s="79">
        <f t="shared" si="2"/>
        <v>219.32000000000002</v>
      </c>
      <c r="R56" s="144">
        <v>12.33</v>
      </c>
      <c r="S56" s="84">
        <f t="shared" si="3"/>
        <v>231.65000000000003</v>
      </c>
      <c r="T56" s="82">
        <v>13.67</v>
      </c>
      <c r="U56" s="80">
        <f t="shared" si="1"/>
        <v>245.32000000000002</v>
      </c>
    </row>
    <row r="57" spans="1:21" x14ac:dyDescent="0.2">
      <c r="A57" s="76" t="e">
        <f>VLOOKUP(B57,#REF!,2,FALSE)</f>
        <v>#REF!</v>
      </c>
      <c r="B57" s="8" t="str">
        <f t="shared" si="0"/>
        <v>2701354N</v>
      </c>
      <c r="C57" s="149" t="s">
        <v>133</v>
      </c>
      <c r="D57" s="63" t="s">
        <v>134</v>
      </c>
      <c r="E57" s="139">
        <v>44562</v>
      </c>
      <c r="F57" s="150">
        <v>80</v>
      </c>
      <c r="G57" s="142">
        <v>8.01</v>
      </c>
      <c r="H57" s="142">
        <v>111.45</v>
      </c>
      <c r="I57" s="142">
        <v>51.62</v>
      </c>
      <c r="J57" s="148">
        <v>5.95</v>
      </c>
      <c r="K57" s="81">
        <v>0</v>
      </c>
      <c r="L57" s="81">
        <v>0</v>
      </c>
      <c r="M57" s="81">
        <v>3.36</v>
      </c>
      <c r="N57" s="81">
        <v>2.7</v>
      </c>
      <c r="O57" s="81">
        <v>-0.41</v>
      </c>
      <c r="P57" s="143">
        <v>-0.43</v>
      </c>
      <c r="Q57" s="79">
        <f t="shared" si="2"/>
        <v>182.25</v>
      </c>
      <c r="R57" s="144">
        <v>8.2200000000000006</v>
      </c>
      <c r="S57" s="84">
        <f t="shared" si="3"/>
        <v>190.47</v>
      </c>
      <c r="T57" s="82">
        <v>14.76</v>
      </c>
      <c r="U57" s="80">
        <f t="shared" si="1"/>
        <v>205.23</v>
      </c>
    </row>
    <row r="58" spans="1:21" x14ac:dyDescent="0.2">
      <c r="A58" s="76" t="e">
        <f>VLOOKUP(B58,#REF!,2,FALSE)</f>
        <v>#REF!</v>
      </c>
      <c r="B58" s="8" t="str">
        <f t="shared" si="0"/>
        <v>7000381N</v>
      </c>
      <c r="C58" s="149" t="s">
        <v>139</v>
      </c>
      <c r="D58" s="63" t="s">
        <v>140</v>
      </c>
      <c r="E58" s="139">
        <v>44562</v>
      </c>
      <c r="F58" s="150">
        <v>200</v>
      </c>
      <c r="G58" s="142">
        <v>8.67</v>
      </c>
      <c r="H58" s="142">
        <v>180.63</v>
      </c>
      <c r="I58" s="142">
        <v>60.21</v>
      </c>
      <c r="J58" s="148">
        <v>2.86</v>
      </c>
      <c r="K58" s="81">
        <v>0</v>
      </c>
      <c r="L58" s="81">
        <v>0</v>
      </c>
      <c r="M58" s="81">
        <v>5.52</v>
      </c>
      <c r="N58" s="81">
        <v>3.86</v>
      </c>
      <c r="O58" s="81">
        <v>-1.45</v>
      </c>
      <c r="P58" s="143">
        <v>-0.76</v>
      </c>
      <c r="Q58" s="79">
        <f t="shared" si="2"/>
        <v>259.54000000000002</v>
      </c>
      <c r="R58" s="144">
        <v>29</v>
      </c>
      <c r="S58" s="84">
        <f t="shared" si="3"/>
        <v>288.54000000000002</v>
      </c>
      <c r="T58" s="82">
        <v>17.989999999999998</v>
      </c>
      <c r="U58" s="80">
        <f t="shared" si="1"/>
        <v>306.53000000000003</v>
      </c>
    </row>
    <row r="59" spans="1:21" x14ac:dyDescent="0.2">
      <c r="A59" s="76" t="e">
        <f>VLOOKUP(B59,#REF!,2,FALSE)</f>
        <v>#REF!</v>
      </c>
      <c r="B59" s="8" t="str">
        <f t="shared" si="0"/>
        <v>7000397N</v>
      </c>
      <c r="C59" s="149" t="s">
        <v>1507</v>
      </c>
      <c r="D59" s="63" t="s">
        <v>1508</v>
      </c>
      <c r="E59" s="139">
        <v>44562</v>
      </c>
      <c r="F59" s="150">
        <v>199</v>
      </c>
      <c r="G59" s="142">
        <v>21.18</v>
      </c>
      <c r="H59" s="142">
        <v>205.41</v>
      </c>
      <c r="I59" s="142">
        <v>59.68</v>
      </c>
      <c r="J59" s="148">
        <v>3.05</v>
      </c>
      <c r="K59" s="81">
        <v>0</v>
      </c>
      <c r="L59" s="81">
        <v>0</v>
      </c>
      <c r="M59" s="81">
        <v>0</v>
      </c>
      <c r="N59" s="81">
        <v>4.33</v>
      </c>
      <c r="O59" s="81">
        <v>-1.75</v>
      </c>
      <c r="P59" s="143">
        <v>-0.79</v>
      </c>
      <c r="Q59" s="79">
        <f t="shared" si="2"/>
        <v>291.10999999999996</v>
      </c>
      <c r="R59" s="144">
        <v>34.950000000000003</v>
      </c>
      <c r="S59" s="84">
        <f t="shared" si="3"/>
        <v>326.05999999999995</v>
      </c>
      <c r="T59" s="82">
        <v>21.12</v>
      </c>
      <c r="U59" s="80">
        <f t="shared" si="1"/>
        <v>347.17999999999995</v>
      </c>
    </row>
    <row r="60" spans="1:21" x14ac:dyDescent="0.2">
      <c r="A60" s="76" t="e">
        <f>VLOOKUP(B60,#REF!,2,FALSE)</f>
        <v>#REF!</v>
      </c>
      <c r="B60" s="8" t="str">
        <f t="shared" si="0"/>
        <v>7000380N</v>
      </c>
      <c r="C60" s="149" t="s">
        <v>141</v>
      </c>
      <c r="D60" s="63" t="s">
        <v>142</v>
      </c>
      <c r="E60" s="139">
        <v>44562</v>
      </c>
      <c r="F60" s="150">
        <v>240</v>
      </c>
      <c r="G60" s="142">
        <v>6.73</v>
      </c>
      <c r="H60" s="142">
        <v>217.39</v>
      </c>
      <c r="I60" s="142">
        <v>58.11</v>
      </c>
      <c r="J60" s="148">
        <v>3.81</v>
      </c>
      <c r="K60" s="81">
        <v>0</v>
      </c>
      <c r="L60" s="81">
        <v>0</v>
      </c>
      <c r="M60" s="81">
        <v>0.63</v>
      </c>
      <c r="N60" s="81">
        <v>4.29</v>
      </c>
      <c r="O60" s="81">
        <v>-0.6</v>
      </c>
      <c r="P60" s="143">
        <v>-0.54</v>
      </c>
      <c r="Q60" s="79">
        <f t="shared" si="2"/>
        <v>289.81999999999994</v>
      </c>
      <c r="R60" s="144">
        <v>11.93</v>
      </c>
      <c r="S60" s="84">
        <f t="shared" si="3"/>
        <v>301.74999999999994</v>
      </c>
      <c r="T60" s="82">
        <v>15.22</v>
      </c>
      <c r="U60" s="80">
        <f t="shared" si="1"/>
        <v>316.96999999999997</v>
      </c>
    </row>
    <row r="61" spans="1:21" x14ac:dyDescent="0.2">
      <c r="A61" s="76" t="e">
        <f>VLOOKUP(B61,#REF!,2,FALSE)</f>
        <v>#REF!</v>
      </c>
      <c r="B61" s="8" t="str">
        <f t="shared" si="0"/>
        <v>7000364N</v>
      </c>
      <c r="C61" s="149" t="s">
        <v>143</v>
      </c>
      <c r="D61" s="63" t="s">
        <v>1564</v>
      </c>
      <c r="E61" s="139">
        <v>44562</v>
      </c>
      <c r="F61" s="150">
        <v>240</v>
      </c>
      <c r="G61" s="142">
        <v>27.58</v>
      </c>
      <c r="H61" s="142">
        <v>160.85</v>
      </c>
      <c r="I61" s="142">
        <v>60.19</v>
      </c>
      <c r="J61" s="148">
        <v>3.16</v>
      </c>
      <c r="K61" s="81">
        <v>0</v>
      </c>
      <c r="L61" s="81">
        <v>0</v>
      </c>
      <c r="M61" s="81">
        <v>0</v>
      </c>
      <c r="N61" s="81">
        <v>3.77</v>
      </c>
      <c r="O61" s="81">
        <v>-0.47</v>
      </c>
      <c r="P61" s="143">
        <v>-0.71</v>
      </c>
      <c r="Q61" s="79">
        <f t="shared" si="2"/>
        <v>254.37</v>
      </c>
      <c r="R61" s="144">
        <v>9.49</v>
      </c>
      <c r="S61" s="84">
        <f t="shared" si="3"/>
        <v>263.86</v>
      </c>
      <c r="T61" s="82">
        <v>25.22</v>
      </c>
      <c r="U61" s="80">
        <f t="shared" si="1"/>
        <v>289.08000000000004</v>
      </c>
    </row>
    <row r="62" spans="1:21" x14ac:dyDescent="0.2">
      <c r="A62" s="76" t="e">
        <f>VLOOKUP(B62,#REF!,2,FALSE)</f>
        <v>#REF!</v>
      </c>
      <c r="B62" s="8" t="str">
        <f t="shared" si="0"/>
        <v>5123304N</v>
      </c>
      <c r="C62" s="149" t="s">
        <v>145</v>
      </c>
      <c r="D62" s="63" t="s">
        <v>146</v>
      </c>
      <c r="E62" s="139">
        <v>44562</v>
      </c>
      <c r="F62" s="150">
        <v>160</v>
      </c>
      <c r="G62" s="142">
        <v>14.03</v>
      </c>
      <c r="H62" s="142">
        <v>170.83</v>
      </c>
      <c r="I62" s="142">
        <v>60.81</v>
      </c>
      <c r="J62" s="148">
        <v>2.09</v>
      </c>
      <c r="K62" s="81">
        <v>0</v>
      </c>
      <c r="L62" s="81">
        <v>0</v>
      </c>
      <c r="M62" s="81">
        <v>0.3</v>
      </c>
      <c r="N62" s="81">
        <v>3.71</v>
      </c>
      <c r="O62" s="81">
        <v>-0.99</v>
      </c>
      <c r="P62" s="143">
        <v>-0.83</v>
      </c>
      <c r="Q62" s="79">
        <f t="shared" si="2"/>
        <v>249.95000000000002</v>
      </c>
      <c r="R62" s="144">
        <v>19.809999999999999</v>
      </c>
      <c r="S62" s="84">
        <f t="shared" si="3"/>
        <v>269.76</v>
      </c>
      <c r="T62" s="82">
        <v>16.309999999999999</v>
      </c>
      <c r="U62" s="80">
        <f t="shared" si="1"/>
        <v>286.07</v>
      </c>
    </row>
    <row r="63" spans="1:21" x14ac:dyDescent="0.2">
      <c r="A63" s="76" t="e">
        <f>VLOOKUP(B63,#REF!,2,FALSE)</f>
        <v>#REF!</v>
      </c>
      <c r="B63" s="8" t="str">
        <f t="shared" si="0"/>
        <v>7003399N</v>
      </c>
      <c r="C63" s="149" t="s">
        <v>147</v>
      </c>
      <c r="D63" s="63" t="s">
        <v>148</v>
      </c>
      <c r="E63" s="139">
        <v>44562</v>
      </c>
      <c r="F63" s="150">
        <v>298</v>
      </c>
      <c r="G63" s="142">
        <v>13.12</v>
      </c>
      <c r="H63" s="142">
        <v>183.42</v>
      </c>
      <c r="I63" s="142">
        <v>59.79</v>
      </c>
      <c r="J63" s="148">
        <v>8.0500000000000007</v>
      </c>
      <c r="K63" s="81">
        <v>0</v>
      </c>
      <c r="L63" s="81">
        <v>0</v>
      </c>
      <c r="M63" s="81">
        <v>0.56000000000000005</v>
      </c>
      <c r="N63" s="81">
        <v>3.97</v>
      </c>
      <c r="O63" s="81">
        <v>-1.2</v>
      </c>
      <c r="P63" s="143">
        <v>-0.64</v>
      </c>
      <c r="Q63" s="79">
        <f t="shared" si="2"/>
        <v>267.07000000000005</v>
      </c>
      <c r="R63" s="144">
        <v>24.03</v>
      </c>
      <c r="S63" s="84">
        <f t="shared" si="3"/>
        <v>291.10000000000002</v>
      </c>
      <c r="T63" s="82">
        <v>18.12</v>
      </c>
      <c r="U63" s="80">
        <f t="shared" si="1"/>
        <v>309.22000000000003</v>
      </c>
    </row>
    <row r="64" spans="1:21" x14ac:dyDescent="0.2">
      <c r="A64" s="76" t="e">
        <f>VLOOKUP(B64,#REF!,2,FALSE)</f>
        <v>#REF!</v>
      </c>
      <c r="B64" s="8" t="str">
        <f t="shared" si="0"/>
        <v>7001388N</v>
      </c>
      <c r="C64" s="149" t="s">
        <v>149</v>
      </c>
      <c r="D64" s="63" t="s">
        <v>150</v>
      </c>
      <c r="E64" s="139">
        <v>44562</v>
      </c>
      <c r="F64" s="150">
        <v>281</v>
      </c>
      <c r="G64" s="142">
        <v>5.82</v>
      </c>
      <c r="H64" s="142">
        <v>201.86</v>
      </c>
      <c r="I64" s="142">
        <v>59.62</v>
      </c>
      <c r="J64" s="148">
        <v>3.48</v>
      </c>
      <c r="K64" s="81">
        <v>0</v>
      </c>
      <c r="L64" s="81">
        <v>0</v>
      </c>
      <c r="M64" s="81">
        <v>6.09</v>
      </c>
      <c r="N64" s="81">
        <v>4.0199999999999996</v>
      </c>
      <c r="O64" s="81">
        <v>-3.89</v>
      </c>
      <c r="P64" s="143">
        <v>-0.72</v>
      </c>
      <c r="Q64" s="79">
        <f t="shared" si="2"/>
        <v>276.27999999999997</v>
      </c>
      <c r="R64" s="144">
        <v>77.75</v>
      </c>
      <c r="S64" s="84">
        <f t="shared" si="3"/>
        <v>354.03</v>
      </c>
      <c r="T64" s="82">
        <v>18.96</v>
      </c>
      <c r="U64" s="80">
        <f t="shared" si="1"/>
        <v>372.98999999999995</v>
      </c>
    </row>
    <row r="65" spans="1:21" x14ac:dyDescent="0.2">
      <c r="A65" s="76" t="e">
        <f>VLOOKUP(B65,#REF!,2,FALSE)</f>
        <v>#REF!</v>
      </c>
      <c r="B65" s="8" t="str">
        <f t="shared" si="0"/>
        <v>7001800N</v>
      </c>
      <c r="C65" s="149" t="s">
        <v>1386</v>
      </c>
      <c r="D65" s="63" t="s">
        <v>1387</v>
      </c>
      <c r="E65" s="139">
        <v>44562</v>
      </c>
      <c r="F65" s="150">
        <v>240</v>
      </c>
      <c r="G65" s="142">
        <v>9.75</v>
      </c>
      <c r="H65" s="142">
        <v>171.44</v>
      </c>
      <c r="I65" s="142">
        <v>59.56</v>
      </c>
      <c r="J65" s="148">
        <v>3.4</v>
      </c>
      <c r="K65" s="81">
        <v>0</v>
      </c>
      <c r="L65" s="81">
        <v>0</v>
      </c>
      <c r="M65" s="81">
        <v>0</v>
      </c>
      <c r="N65" s="81">
        <v>3.65</v>
      </c>
      <c r="O65" s="81">
        <v>-1.33</v>
      </c>
      <c r="P65" s="143">
        <v>-0.65</v>
      </c>
      <c r="Q65" s="79">
        <f t="shared" si="2"/>
        <v>245.82</v>
      </c>
      <c r="R65" s="144">
        <v>26.55</v>
      </c>
      <c r="S65" s="84">
        <f t="shared" si="3"/>
        <v>272.37</v>
      </c>
      <c r="T65" s="82">
        <v>17.21</v>
      </c>
      <c r="U65" s="80">
        <f t="shared" si="1"/>
        <v>289.58</v>
      </c>
    </row>
    <row r="66" spans="1:21" x14ac:dyDescent="0.2">
      <c r="A66" s="76" t="e">
        <f>VLOOKUP(B66,#REF!,2,FALSE)</f>
        <v>#REF!</v>
      </c>
      <c r="B66" s="8" t="str">
        <f t="shared" si="0"/>
        <v>7001308N</v>
      </c>
      <c r="C66" s="149" t="s">
        <v>151</v>
      </c>
      <c r="D66" s="63" t="s">
        <v>152</v>
      </c>
      <c r="E66" s="139">
        <v>44562</v>
      </c>
      <c r="F66" s="150">
        <v>120</v>
      </c>
      <c r="G66" s="142">
        <v>11.9</v>
      </c>
      <c r="H66" s="142">
        <v>129.87</v>
      </c>
      <c r="I66" s="142">
        <v>59.56</v>
      </c>
      <c r="J66" s="148">
        <v>5.03</v>
      </c>
      <c r="K66" s="81">
        <v>0</v>
      </c>
      <c r="L66" s="81">
        <v>0</v>
      </c>
      <c r="M66" s="81">
        <v>0.87</v>
      </c>
      <c r="N66" s="81">
        <v>3.1</v>
      </c>
      <c r="O66" s="81">
        <v>-0.93</v>
      </c>
      <c r="P66" s="143">
        <v>-0.7</v>
      </c>
      <c r="Q66" s="79">
        <f t="shared" si="2"/>
        <v>208.70000000000002</v>
      </c>
      <c r="R66" s="144">
        <v>18.600000000000001</v>
      </c>
      <c r="S66" s="84">
        <f t="shared" si="3"/>
        <v>227.3</v>
      </c>
      <c r="T66" s="82">
        <v>9.91</v>
      </c>
      <c r="U66" s="80">
        <f t="shared" si="1"/>
        <v>237.21</v>
      </c>
    </row>
    <row r="67" spans="1:21" x14ac:dyDescent="0.2">
      <c r="A67" s="76" t="e">
        <f>VLOOKUP(B67,#REF!,2,FALSE)</f>
        <v>#REF!</v>
      </c>
      <c r="B67" s="8" t="str">
        <f t="shared" si="0"/>
        <v>7001382N</v>
      </c>
      <c r="C67" s="149" t="s">
        <v>153</v>
      </c>
      <c r="D67" s="63" t="s">
        <v>154</v>
      </c>
      <c r="E67" s="139">
        <v>44562</v>
      </c>
      <c r="F67" s="150">
        <v>140</v>
      </c>
      <c r="G67" s="142">
        <v>7.06</v>
      </c>
      <c r="H67" s="142">
        <v>262.86</v>
      </c>
      <c r="I67" s="142">
        <v>58.38</v>
      </c>
      <c r="J67" s="148">
        <v>3.29</v>
      </c>
      <c r="K67" s="81">
        <v>0</v>
      </c>
      <c r="L67" s="81">
        <v>-7.05</v>
      </c>
      <c r="M67" s="81">
        <v>1.19</v>
      </c>
      <c r="N67" s="81">
        <v>4.99</v>
      </c>
      <c r="O67" s="81">
        <v>-0.82</v>
      </c>
      <c r="P67" s="143">
        <v>-0.56000000000000005</v>
      </c>
      <c r="Q67" s="79">
        <f t="shared" si="2"/>
        <v>329.34000000000003</v>
      </c>
      <c r="R67" s="144">
        <v>16.329999999999998</v>
      </c>
      <c r="S67" s="84">
        <f t="shared" si="3"/>
        <v>345.67</v>
      </c>
      <c r="T67" s="82">
        <v>17.82</v>
      </c>
      <c r="U67" s="80">
        <f t="shared" si="1"/>
        <v>363.49</v>
      </c>
    </row>
    <row r="68" spans="1:21" x14ac:dyDescent="0.2">
      <c r="A68" s="76" t="e">
        <f>VLOOKUP(B68,#REF!,2,FALSE)</f>
        <v>#REF!</v>
      </c>
      <c r="B68" s="8" t="str">
        <f t="shared" si="0"/>
        <v>5157318N</v>
      </c>
      <c r="C68" s="149" t="s">
        <v>1565</v>
      </c>
      <c r="D68" s="63" t="s">
        <v>1509</v>
      </c>
      <c r="E68" s="139">
        <v>44562</v>
      </c>
      <c r="F68" s="150">
        <v>353</v>
      </c>
      <c r="G68" s="142">
        <v>4.75</v>
      </c>
      <c r="H68" s="142">
        <v>208.64</v>
      </c>
      <c r="I68" s="142">
        <v>68.040000000000006</v>
      </c>
      <c r="J68" s="148">
        <v>2.7</v>
      </c>
      <c r="K68" s="81">
        <v>0</v>
      </c>
      <c r="L68" s="81">
        <v>0</v>
      </c>
      <c r="M68" s="81">
        <v>0.01</v>
      </c>
      <c r="N68" s="81">
        <v>4.25</v>
      </c>
      <c r="O68" s="81">
        <v>-0.81</v>
      </c>
      <c r="P68" s="143">
        <v>-0.71</v>
      </c>
      <c r="Q68" s="79">
        <f t="shared" si="2"/>
        <v>286.87</v>
      </c>
      <c r="R68" s="144">
        <v>16.13</v>
      </c>
      <c r="S68" s="84">
        <f t="shared" si="3"/>
        <v>303</v>
      </c>
      <c r="T68" s="82">
        <v>23.22</v>
      </c>
      <c r="U68" s="80">
        <f t="shared" si="1"/>
        <v>326.22000000000003</v>
      </c>
    </row>
    <row r="69" spans="1:21" x14ac:dyDescent="0.2">
      <c r="A69" s="76" t="e">
        <f>VLOOKUP(B69,#REF!,2,FALSE)</f>
        <v>#REF!</v>
      </c>
      <c r="B69" s="8" t="str">
        <f t="shared" si="0"/>
        <v>1456300N</v>
      </c>
      <c r="C69" s="149" t="s">
        <v>155</v>
      </c>
      <c r="D69" s="63" t="s">
        <v>156</v>
      </c>
      <c r="E69" s="139">
        <v>44562</v>
      </c>
      <c r="F69" s="150">
        <v>240</v>
      </c>
      <c r="G69" s="142">
        <v>10.52</v>
      </c>
      <c r="H69" s="142">
        <v>111.77</v>
      </c>
      <c r="I69" s="142">
        <v>48.68</v>
      </c>
      <c r="J69" s="148">
        <v>2.63</v>
      </c>
      <c r="K69" s="81">
        <v>0</v>
      </c>
      <c r="L69" s="81">
        <v>0</v>
      </c>
      <c r="M69" s="81">
        <v>1.79</v>
      </c>
      <c r="N69" s="81">
        <v>2.61</v>
      </c>
      <c r="O69" s="81">
        <v>-0.53</v>
      </c>
      <c r="P69" s="143">
        <v>-0.43</v>
      </c>
      <c r="Q69" s="79">
        <f t="shared" si="2"/>
        <v>177.04</v>
      </c>
      <c r="R69" s="144">
        <v>10.64</v>
      </c>
      <c r="S69" s="84">
        <f t="shared" si="3"/>
        <v>187.68</v>
      </c>
      <c r="T69" s="82">
        <v>15.89</v>
      </c>
      <c r="U69" s="80">
        <f t="shared" si="1"/>
        <v>203.57</v>
      </c>
    </row>
    <row r="70" spans="1:21" x14ac:dyDescent="0.2">
      <c r="A70" s="76" t="e">
        <f>VLOOKUP(B70,#REF!,2,FALSE)</f>
        <v>#REF!</v>
      </c>
      <c r="B70" s="8" t="str">
        <f t="shared" si="0"/>
        <v>7001035N</v>
      </c>
      <c r="C70" s="149" t="s">
        <v>1718</v>
      </c>
      <c r="D70" s="63" t="s">
        <v>158</v>
      </c>
      <c r="E70" s="139">
        <v>44562</v>
      </c>
      <c r="F70" s="150">
        <v>240</v>
      </c>
      <c r="G70" s="142">
        <v>19.399999999999999</v>
      </c>
      <c r="H70" s="142">
        <v>172.91</v>
      </c>
      <c r="I70" s="142">
        <v>59.1</v>
      </c>
      <c r="J70" s="148">
        <v>2.48</v>
      </c>
      <c r="K70" s="81">
        <v>0</v>
      </c>
      <c r="L70" s="81">
        <v>0</v>
      </c>
      <c r="M70" s="81">
        <v>0</v>
      </c>
      <c r="N70" s="81">
        <v>3.8</v>
      </c>
      <c r="O70" s="81">
        <v>-2.58</v>
      </c>
      <c r="P70" s="143">
        <v>-0.73</v>
      </c>
      <c r="Q70" s="79">
        <f t="shared" si="2"/>
        <v>254.38</v>
      </c>
      <c r="R70" s="144">
        <v>51.68</v>
      </c>
      <c r="S70" s="84">
        <f t="shared" si="3"/>
        <v>306.06</v>
      </c>
      <c r="T70" s="82">
        <v>17.14</v>
      </c>
      <c r="U70" s="80">
        <f t="shared" si="1"/>
        <v>323.2</v>
      </c>
    </row>
    <row r="71" spans="1:21" x14ac:dyDescent="0.2">
      <c r="A71" s="76" t="e">
        <f>VLOOKUP(B71,#REF!,2,FALSE)</f>
        <v>#REF!</v>
      </c>
      <c r="B71" s="8" t="str">
        <f t="shared" si="0"/>
        <v>1401341N</v>
      </c>
      <c r="C71" s="149" t="s">
        <v>1433</v>
      </c>
      <c r="D71" s="63" t="s">
        <v>1450</v>
      </c>
      <c r="E71" s="139">
        <v>44562</v>
      </c>
      <c r="F71" s="150">
        <v>200</v>
      </c>
      <c r="G71" s="142">
        <v>7.22</v>
      </c>
      <c r="H71" s="142">
        <v>124.37</v>
      </c>
      <c r="I71" s="142">
        <v>50.4</v>
      </c>
      <c r="J71" s="148">
        <v>110.25</v>
      </c>
      <c r="K71" s="81">
        <v>0</v>
      </c>
      <c r="L71" s="81">
        <v>0</v>
      </c>
      <c r="M71" s="81">
        <v>1.53</v>
      </c>
      <c r="N71" s="81">
        <v>4.32</v>
      </c>
      <c r="O71" s="81">
        <v>-1.32</v>
      </c>
      <c r="P71" s="143">
        <v>-0.37</v>
      </c>
      <c r="Q71" s="79">
        <f t="shared" si="2"/>
        <v>296.39999999999998</v>
      </c>
      <c r="R71" s="144">
        <v>26.34</v>
      </c>
      <c r="S71" s="84">
        <f t="shared" si="3"/>
        <v>322.73999999999995</v>
      </c>
      <c r="T71" s="82">
        <v>15.67</v>
      </c>
      <c r="U71" s="80">
        <f t="shared" si="1"/>
        <v>338.40999999999997</v>
      </c>
    </row>
    <row r="72" spans="1:21" x14ac:dyDescent="0.2">
      <c r="A72" s="76" t="e">
        <f>VLOOKUP(B72,#REF!,2,FALSE)</f>
        <v>#REF!</v>
      </c>
      <c r="B72" s="8" t="str">
        <f t="shared" si="0"/>
        <v>7001364N</v>
      </c>
      <c r="C72" s="149" t="s">
        <v>159</v>
      </c>
      <c r="D72" s="63" t="s">
        <v>160</v>
      </c>
      <c r="E72" s="139">
        <v>44562</v>
      </c>
      <c r="F72" s="150">
        <v>225</v>
      </c>
      <c r="G72" s="142">
        <v>8</v>
      </c>
      <c r="H72" s="142">
        <v>194.95</v>
      </c>
      <c r="I72" s="142">
        <v>60.06</v>
      </c>
      <c r="J72" s="148">
        <v>3.45</v>
      </c>
      <c r="K72" s="81">
        <v>0</v>
      </c>
      <c r="L72" s="81">
        <v>0</v>
      </c>
      <c r="M72" s="81">
        <v>5.63</v>
      </c>
      <c r="N72" s="81">
        <v>4.07</v>
      </c>
      <c r="O72" s="81">
        <v>-1.85</v>
      </c>
      <c r="P72" s="143">
        <v>-0.74</v>
      </c>
      <c r="Q72" s="79">
        <f t="shared" si="2"/>
        <v>273.56999999999994</v>
      </c>
      <c r="R72" s="144">
        <v>36.950000000000003</v>
      </c>
      <c r="S72" s="84">
        <f t="shared" si="3"/>
        <v>310.51999999999992</v>
      </c>
      <c r="T72" s="82">
        <v>18.86</v>
      </c>
      <c r="U72" s="80">
        <f t="shared" si="1"/>
        <v>329.37999999999994</v>
      </c>
    </row>
    <row r="73" spans="1:21" x14ac:dyDescent="0.2">
      <c r="A73" s="76" t="e">
        <f>VLOOKUP(B73,#REF!,2,FALSE)</f>
        <v>#REF!</v>
      </c>
      <c r="B73" s="8" t="str">
        <f t="shared" ref="B73:B136" si="4">LEFT(C73,7)&amp;"N"</f>
        <v>3557302N</v>
      </c>
      <c r="C73" s="149" t="s">
        <v>165</v>
      </c>
      <c r="D73" s="63" t="s">
        <v>166</v>
      </c>
      <c r="E73" s="139">
        <v>44562</v>
      </c>
      <c r="F73" s="150">
        <v>134</v>
      </c>
      <c r="G73" s="142">
        <v>6.07</v>
      </c>
      <c r="H73" s="142">
        <v>130.15</v>
      </c>
      <c r="I73" s="142">
        <v>55.84</v>
      </c>
      <c r="J73" s="148">
        <v>4.93</v>
      </c>
      <c r="K73" s="81">
        <v>0</v>
      </c>
      <c r="L73" s="81">
        <v>-4.22</v>
      </c>
      <c r="M73" s="81">
        <v>0.19</v>
      </c>
      <c r="N73" s="81">
        <v>2.88</v>
      </c>
      <c r="O73" s="81">
        <v>-0.59</v>
      </c>
      <c r="P73" s="143">
        <v>-0.45</v>
      </c>
      <c r="Q73" s="79">
        <f t="shared" si="2"/>
        <v>194.8</v>
      </c>
      <c r="R73" s="144">
        <v>11.89</v>
      </c>
      <c r="S73" s="84">
        <f t="shared" si="3"/>
        <v>206.69</v>
      </c>
      <c r="T73" s="82">
        <v>11.73</v>
      </c>
      <c r="U73" s="80">
        <f t="shared" ref="U73:U136" si="5">+S73+T73</f>
        <v>218.42</v>
      </c>
    </row>
    <row r="74" spans="1:21" x14ac:dyDescent="0.2">
      <c r="A74" s="76" t="e">
        <f>VLOOKUP(B74,#REF!,2,FALSE)</f>
        <v>#REF!</v>
      </c>
      <c r="B74" s="8" t="str">
        <f t="shared" si="4"/>
        <v>1421305N</v>
      </c>
      <c r="C74" s="149" t="s">
        <v>167</v>
      </c>
      <c r="D74" s="63" t="s">
        <v>168</v>
      </c>
      <c r="E74" s="139">
        <v>44562</v>
      </c>
      <c r="F74" s="150">
        <v>50</v>
      </c>
      <c r="G74" s="142">
        <v>6.74</v>
      </c>
      <c r="H74" s="142">
        <v>75.3</v>
      </c>
      <c r="I74" s="142">
        <v>51.17</v>
      </c>
      <c r="J74" s="148">
        <v>0</v>
      </c>
      <c r="K74" s="81">
        <v>0</v>
      </c>
      <c r="L74" s="81">
        <v>0</v>
      </c>
      <c r="M74" s="81">
        <v>5.58</v>
      </c>
      <c r="N74" s="81">
        <v>2.0699999999999998</v>
      </c>
      <c r="O74" s="81">
        <v>-1.47</v>
      </c>
      <c r="P74" s="143">
        <v>-0.93</v>
      </c>
      <c r="Q74" s="79">
        <f t="shared" ref="Q74:Q137" si="6">SUM(G74:P74)</f>
        <v>138.45999999999998</v>
      </c>
      <c r="R74" s="144">
        <v>29.41</v>
      </c>
      <c r="S74" s="84">
        <f t="shared" ref="S74:S137" si="7">SUM(Q74:R74)</f>
        <v>167.86999999999998</v>
      </c>
      <c r="T74" s="82">
        <v>11.61</v>
      </c>
      <c r="U74" s="80">
        <f t="shared" si="5"/>
        <v>179.47999999999996</v>
      </c>
    </row>
    <row r="75" spans="1:21" x14ac:dyDescent="0.2">
      <c r="A75" s="76" t="e">
        <f>VLOOKUP(B75,#REF!,2,FALSE)</f>
        <v>#REF!</v>
      </c>
      <c r="B75" s="8" t="str">
        <f t="shared" si="4"/>
        <v>2850301N</v>
      </c>
      <c r="C75" s="149" t="s">
        <v>1434</v>
      </c>
      <c r="D75" s="63" t="s">
        <v>170</v>
      </c>
      <c r="E75" s="139">
        <v>44562</v>
      </c>
      <c r="F75" s="150">
        <v>120</v>
      </c>
      <c r="G75" s="142">
        <v>14.9</v>
      </c>
      <c r="H75" s="142">
        <v>121.21</v>
      </c>
      <c r="I75" s="142">
        <v>55.21</v>
      </c>
      <c r="J75" s="148">
        <v>5.08</v>
      </c>
      <c r="K75" s="81">
        <v>0</v>
      </c>
      <c r="L75" s="81">
        <v>0</v>
      </c>
      <c r="M75" s="81">
        <v>1.02</v>
      </c>
      <c r="N75" s="81">
        <v>2.95</v>
      </c>
      <c r="O75" s="81">
        <v>-0.81</v>
      </c>
      <c r="P75" s="143">
        <v>-0.65</v>
      </c>
      <c r="Q75" s="79">
        <f t="shared" si="6"/>
        <v>198.91</v>
      </c>
      <c r="R75" s="144">
        <v>16.27</v>
      </c>
      <c r="S75" s="84">
        <f t="shared" si="7"/>
        <v>215.18</v>
      </c>
      <c r="T75" s="82">
        <v>11.97</v>
      </c>
      <c r="U75" s="80">
        <f t="shared" si="5"/>
        <v>227.15</v>
      </c>
    </row>
    <row r="76" spans="1:21" x14ac:dyDescent="0.2">
      <c r="A76" s="76" t="e">
        <f>VLOOKUP(B76,#REF!,2,FALSE)</f>
        <v>#REF!</v>
      </c>
      <c r="B76" s="8" t="str">
        <f t="shared" si="4"/>
        <v>5153306N</v>
      </c>
      <c r="C76" s="149" t="s">
        <v>171</v>
      </c>
      <c r="D76" s="63" t="s">
        <v>172</v>
      </c>
      <c r="E76" s="139">
        <v>44562</v>
      </c>
      <c r="F76" s="150">
        <v>315</v>
      </c>
      <c r="G76" s="142">
        <v>9.4</v>
      </c>
      <c r="H76" s="142">
        <v>191.39</v>
      </c>
      <c r="I76" s="142">
        <v>66.22</v>
      </c>
      <c r="J76" s="148">
        <v>1.4</v>
      </c>
      <c r="K76" s="81">
        <v>0</v>
      </c>
      <c r="L76" s="81">
        <v>0</v>
      </c>
      <c r="M76" s="81">
        <v>0</v>
      </c>
      <c r="N76" s="81">
        <v>4.0199999999999996</v>
      </c>
      <c r="O76" s="81">
        <v>-0.81</v>
      </c>
      <c r="P76" s="143">
        <v>-0.7</v>
      </c>
      <c r="Q76" s="79">
        <f t="shared" si="6"/>
        <v>270.91999999999996</v>
      </c>
      <c r="R76" s="144">
        <v>16.22</v>
      </c>
      <c r="S76" s="84">
        <f t="shared" si="7"/>
        <v>287.14</v>
      </c>
      <c r="T76" s="82">
        <v>18.059999999999999</v>
      </c>
      <c r="U76" s="80">
        <f t="shared" si="5"/>
        <v>305.2</v>
      </c>
    </row>
    <row r="77" spans="1:21" x14ac:dyDescent="0.2">
      <c r="A77" s="76" t="e">
        <f>VLOOKUP(B77,#REF!,2,FALSE)</f>
        <v>#REF!</v>
      </c>
      <c r="B77" s="8" t="str">
        <f t="shared" si="4"/>
        <v>7003373N</v>
      </c>
      <c r="C77" s="149" t="s">
        <v>697</v>
      </c>
      <c r="D77" s="63" t="s">
        <v>1672</v>
      </c>
      <c r="E77" s="139">
        <v>44562</v>
      </c>
      <c r="F77" s="150">
        <v>183</v>
      </c>
      <c r="G77" s="142">
        <v>5.34</v>
      </c>
      <c r="H77" s="142">
        <v>156.16</v>
      </c>
      <c r="I77" s="142">
        <v>59.42</v>
      </c>
      <c r="J77" s="148">
        <v>2.41</v>
      </c>
      <c r="K77" s="81">
        <v>0</v>
      </c>
      <c r="L77" s="81">
        <v>0</v>
      </c>
      <c r="M77" s="81">
        <v>1.38</v>
      </c>
      <c r="N77" s="81">
        <v>3.36</v>
      </c>
      <c r="O77" s="81">
        <v>-1.22</v>
      </c>
      <c r="P77" s="143">
        <v>-0.53</v>
      </c>
      <c r="Q77" s="79">
        <f t="shared" si="6"/>
        <v>226.32000000000002</v>
      </c>
      <c r="R77" s="144">
        <v>24.33</v>
      </c>
      <c r="S77" s="84">
        <f t="shared" si="7"/>
        <v>250.65000000000003</v>
      </c>
      <c r="T77" s="82">
        <v>14.85</v>
      </c>
      <c r="U77" s="80">
        <f t="shared" si="5"/>
        <v>265.50000000000006</v>
      </c>
    </row>
    <row r="78" spans="1:21" x14ac:dyDescent="0.2">
      <c r="A78" s="76" t="e">
        <f>VLOOKUP(B78,#REF!,2,FALSE)</f>
        <v>#REF!</v>
      </c>
      <c r="B78" s="8" t="str">
        <f t="shared" si="4"/>
        <v>7004310N</v>
      </c>
      <c r="C78" s="149" t="s">
        <v>173</v>
      </c>
      <c r="D78" s="63" t="s">
        <v>174</v>
      </c>
      <c r="E78" s="139">
        <v>44562</v>
      </c>
      <c r="F78" s="150">
        <v>300</v>
      </c>
      <c r="G78" s="142">
        <v>15.26</v>
      </c>
      <c r="H78" s="142">
        <v>184.97</v>
      </c>
      <c r="I78" s="142">
        <v>67.59</v>
      </c>
      <c r="J78" s="148">
        <v>2.2599999999999998</v>
      </c>
      <c r="K78" s="81">
        <v>0</v>
      </c>
      <c r="L78" s="81">
        <v>0</v>
      </c>
      <c r="M78" s="81">
        <v>0</v>
      </c>
      <c r="N78" s="81">
        <v>4.04</v>
      </c>
      <c r="O78" s="81">
        <v>-0.7</v>
      </c>
      <c r="P78" s="143">
        <v>-0.8</v>
      </c>
      <c r="Q78" s="79">
        <f t="shared" si="6"/>
        <v>272.62</v>
      </c>
      <c r="R78" s="144">
        <v>13.92</v>
      </c>
      <c r="S78" s="84">
        <f t="shared" si="7"/>
        <v>286.54000000000002</v>
      </c>
      <c r="T78" s="82">
        <v>17.72</v>
      </c>
      <c r="U78" s="80">
        <f t="shared" si="5"/>
        <v>304.26</v>
      </c>
    </row>
    <row r="79" spans="1:21" x14ac:dyDescent="0.2">
      <c r="A79" s="76" t="e">
        <f>VLOOKUP(B79,#REF!,2,FALSE)</f>
        <v>#REF!</v>
      </c>
      <c r="B79" s="8" t="str">
        <f t="shared" si="4"/>
        <v>2238304N</v>
      </c>
      <c r="C79" s="149" t="s">
        <v>1644</v>
      </c>
      <c r="D79" s="63" t="s">
        <v>1645</v>
      </c>
      <c r="E79" s="139">
        <v>44562</v>
      </c>
      <c r="F79" s="150">
        <v>90</v>
      </c>
      <c r="G79" s="142">
        <v>9.0399999999999991</v>
      </c>
      <c r="H79" s="142">
        <v>103.84</v>
      </c>
      <c r="I79" s="142">
        <v>47.83</v>
      </c>
      <c r="J79" s="148">
        <v>4.1100000000000003</v>
      </c>
      <c r="K79" s="81">
        <v>0</v>
      </c>
      <c r="L79" s="81">
        <v>-3.66</v>
      </c>
      <c r="M79" s="81">
        <v>2.52</v>
      </c>
      <c r="N79" s="81">
        <v>2.4500000000000002</v>
      </c>
      <c r="O79" s="81">
        <v>-0.71</v>
      </c>
      <c r="P79" s="143">
        <v>-0.41</v>
      </c>
      <c r="Q79" s="79">
        <f t="shared" si="6"/>
        <v>165.01</v>
      </c>
      <c r="R79" s="144">
        <v>14.15</v>
      </c>
      <c r="S79" s="84">
        <f t="shared" si="7"/>
        <v>179.16</v>
      </c>
      <c r="T79" s="82">
        <v>10.79</v>
      </c>
      <c r="U79" s="80">
        <f t="shared" si="5"/>
        <v>189.95</v>
      </c>
    </row>
    <row r="80" spans="1:21" x14ac:dyDescent="0.2">
      <c r="A80" s="76" t="e">
        <f>VLOOKUP(B80,#REF!,2,FALSE)</f>
        <v>#REF!</v>
      </c>
      <c r="B80" s="8" t="str">
        <f t="shared" si="4"/>
        <v>7001366N</v>
      </c>
      <c r="C80" s="149" t="s">
        <v>177</v>
      </c>
      <c r="D80" s="63" t="s">
        <v>178</v>
      </c>
      <c r="E80" s="139">
        <v>44562</v>
      </c>
      <c r="F80" s="150">
        <v>119</v>
      </c>
      <c r="G80" s="142">
        <v>8.5399999999999991</v>
      </c>
      <c r="H80" s="142">
        <v>170.93</v>
      </c>
      <c r="I80" s="142">
        <v>59.99</v>
      </c>
      <c r="J80" s="148">
        <v>1.98</v>
      </c>
      <c r="K80" s="81">
        <v>0</v>
      </c>
      <c r="L80" s="81">
        <v>0</v>
      </c>
      <c r="M80" s="81">
        <v>0.44</v>
      </c>
      <c r="N80" s="81">
        <v>3.62</v>
      </c>
      <c r="O80" s="81">
        <v>-1.47</v>
      </c>
      <c r="P80" s="143">
        <v>-0.52</v>
      </c>
      <c r="Q80" s="79">
        <f t="shared" si="6"/>
        <v>243.51</v>
      </c>
      <c r="R80" s="144">
        <v>29.46</v>
      </c>
      <c r="S80" s="84">
        <f t="shared" si="7"/>
        <v>272.96999999999997</v>
      </c>
      <c r="T80" s="82">
        <v>17.16</v>
      </c>
      <c r="U80" s="80">
        <f t="shared" si="5"/>
        <v>290.13</v>
      </c>
    </row>
    <row r="81" spans="1:21" x14ac:dyDescent="0.2">
      <c r="A81" s="76" t="e">
        <f>VLOOKUP(B81,#REF!,2,FALSE)</f>
        <v>#REF!</v>
      </c>
      <c r="B81" s="8" t="str">
        <f t="shared" si="4"/>
        <v>5401311N</v>
      </c>
      <c r="C81" s="149" t="s">
        <v>183</v>
      </c>
      <c r="D81" s="63" t="s">
        <v>184</v>
      </c>
      <c r="E81" s="139">
        <v>44562</v>
      </c>
      <c r="F81" s="150">
        <v>187</v>
      </c>
      <c r="G81" s="142">
        <v>10.49</v>
      </c>
      <c r="H81" s="142">
        <v>105.29</v>
      </c>
      <c r="I81" s="142">
        <v>50.18</v>
      </c>
      <c r="J81" s="148">
        <v>3.49</v>
      </c>
      <c r="K81" s="81">
        <v>0</v>
      </c>
      <c r="L81" s="81">
        <v>0</v>
      </c>
      <c r="M81" s="81">
        <v>0.88</v>
      </c>
      <c r="N81" s="81">
        <v>2.48</v>
      </c>
      <c r="O81" s="81">
        <v>-2.72</v>
      </c>
      <c r="P81" s="143">
        <v>-0.45</v>
      </c>
      <c r="Q81" s="79">
        <f t="shared" si="6"/>
        <v>169.64000000000001</v>
      </c>
      <c r="R81" s="144">
        <v>54.44</v>
      </c>
      <c r="S81" s="84">
        <f t="shared" si="7"/>
        <v>224.08</v>
      </c>
      <c r="T81" s="82">
        <v>14.23</v>
      </c>
      <c r="U81" s="80">
        <f t="shared" si="5"/>
        <v>238.31</v>
      </c>
    </row>
    <row r="82" spans="1:21" x14ac:dyDescent="0.2">
      <c r="A82" s="76" t="e">
        <f>VLOOKUP(B82,#REF!,2,FALSE)</f>
        <v>#REF!</v>
      </c>
      <c r="B82" s="8" t="str">
        <f t="shared" si="4"/>
        <v>5905309N</v>
      </c>
      <c r="C82" s="149" t="s">
        <v>1566</v>
      </c>
      <c r="D82" s="63" t="s">
        <v>186</v>
      </c>
      <c r="E82" s="139">
        <v>44562</v>
      </c>
      <c r="F82" s="150">
        <v>153</v>
      </c>
      <c r="G82" s="142">
        <v>7.11</v>
      </c>
      <c r="H82" s="142">
        <v>154.78</v>
      </c>
      <c r="I82" s="142">
        <v>59.32</v>
      </c>
      <c r="J82" s="148">
        <v>2.4700000000000002</v>
      </c>
      <c r="K82" s="81">
        <v>0</v>
      </c>
      <c r="L82" s="81">
        <v>0</v>
      </c>
      <c r="M82" s="81">
        <v>0.65</v>
      </c>
      <c r="N82" s="81">
        <v>3.28</v>
      </c>
      <c r="O82" s="81">
        <v>-0.77</v>
      </c>
      <c r="P82" s="143">
        <v>-0.55000000000000004</v>
      </c>
      <c r="Q82" s="79">
        <f t="shared" si="6"/>
        <v>226.29</v>
      </c>
      <c r="R82" s="144">
        <v>15.35</v>
      </c>
      <c r="S82" s="84">
        <f t="shared" si="7"/>
        <v>241.64</v>
      </c>
      <c r="T82" s="82">
        <v>15.52</v>
      </c>
      <c r="U82" s="80">
        <f t="shared" si="5"/>
        <v>257.15999999999997</v>
      </c>
    </row>
    <row r="83" spans="1:21" x14ac:dyDescent="0.2">
      <c r="A83" s="76" t="e">
        <f>VLOOKUP(B83,#REF!,2,FALSE)</f>
        <v>#REF!</v>
      </c>
      <c r="B83" s="8" t="str">
        <f t="shared" si="4"/>
        <v>2952308N</v>
      </c>
      <c r="C83" s="149" t="s">
        <v>189</v>
      </c>
      <c r="D83" s="63" t="s">
        <v>190</v>
      </c>
      <c r="E83" s="139">
        <v>44562</v>
      </c>
      <c r="F83" s="150">
        <v>202</v>
      </c>
      <c r="G83" s="142">
        <v>11.95</v>
      </c>
      <c r="H83" s="142">
        <v>163.41</v>
      </c>
      <c r="I83" s="142">
        <v>59.42</v>
      </c>
      <c r="J83" s="148">
        <v>1.57</v>
      </c>
      <c r="K83" s="81">
        <v>0</v>
      </c>
      <c r="L83" s="81">
        <v>0</v>
      </c>
      <c r="M83" s="81">
        <v>4.3499999999999996</v>
      </c>
      <c r="N83" s="81">
        <v>3.6</v>
      </c>
      <c r="O83" s="81">
        <v>-0.72</v>
      </c>
      <c r="P83" s="143">
        <v>-0.68</v>
      </c>
      <c r="Q83" s="79">
        <f t="shared" si="6"/>
        <v>242.89999999999995</v>
      </c>
      <c r="R83" s="144">
        <v>14.41</v>
      </c>
      <c r="S83" s="84">
        <f t="shared" si="7"/>
        <v>257.30999999999995</v>
      </c>
      <c r="T83" s="82">
        <v>14.88</v>
      </c>
      <c r="U83" s="80">
        <f t="shared" si="5"/>
        <v>272.18999999999994</v>
      </c>
    </row>
    <row r="84" spans="1:21" x14ac:dyDescent="0.2">
      <c r="A84" s="76" t="e">
        <f>VLOOKUP(B84,#REF!,2,FALSE)</f>
        <v>#REF!</v>
      </c>
      <c r="B84" s="8" t="str">
        <f t="shared" si="4"/>
        <v>3301326N</v>
      </c>
      <c r="C84" s="149" t="s">
        <v>1150</v>
      </c>
      <c r="D84" s="63" t="s">
        <v>1556</v>
      </c>
      <c r="E84" s="139">
        <v>44562</v>
      </c>
      <c r="F84" s="150">
        <v>160</v>
      </c>
      <c r="G84" s="142">
        <v>7.1</v>
      </c>
      <c r="H84" s="142">
        <v>109.67</v>
      </c>
      <c r="I84" s="142">
        <v>52.13</v>
      </c>
      <c r="J84" s="148">
        <v>13.62</v>
      </c>
      <c r="K84" s="81">
        <v>0</v>
      </c>
      <c r="L84" s="81">
        <v>0</v>
      </c>
      <c r="M84" s="81">
        <v>1.56</v>
      </c>
      <c r="N84" s="81">
        <v>2.75</v>
      </c>
      <c r="O84" s="81">
        <v>-1.1499999999999999</v>
      </c>
      <c r="P84" s="143">
        <v>-0.52</v>
      </c>
      <c r="Q84" s="79">
        <f t="shared" si="6"/>
        <v>185.16</v>
      </c>
      <c r="R84" s="144">
        <v>22.95</v>
      </c>
      <c r="S84" s="84">
        <f t="shared" si="7"/>
        <v>208.10999999999999</v>
      </c>
      <c r="T84" s="82">
        <v>12.8</v>
      </c>
      <c r="U84" s="80">
        <f t="shared" si="5"/>
        <v>220.91</v>
      </c>
    </row>
    <row r="85" spans="1:21" x14ac:dyDescent="0.2">
      <c r="A85" s="76" t="e">
        <f>VLOOKUP(B85,#REF!,2,FALSE)</f>
        <v>#REF!</v>
      </c>
      <c r="B85" s="8" t="str">
        <f t="shared" si="4"/>
        <v>0901001N</v>
      </c>
      <c r="C85" s="149" t="s">
        <v>191</v>
      </c>
      <c r="D85" s="63" t="s">
        <v>192</v>
      </c>
      <c r="E85" s="139">
        <v>44562</v>
      </c>
      <c r="F85" s="150">
        <v>54</v>
      </c>
      <c r="G85" s="142">
        <v>20.76</v>
      </c>
      <c r="H85" s="142">
        <v>94.61</v>
      </c>
      <c r="I85" s="142">
        <v>60.24</v>
      </c>
      <c r="J85" s="148">
        <v>2.11</v>
      </c>
      <c r="K85" s="81">
        <v>0</v>
      </c>
      <c r="L85" s="81">
        <v>0</v>
      </c>
      <c r="M85" s="81">
        <v>0</v>
      </c>
      <c r="N85" s="81">
        <v>2.66</v>
      </c>
      <c r="O85" s="81">
        <v>-1.47</v>
      </c>
      <c r="P85" s="143">
        <v>-0.67</v>
      </c>
      <c r="Q85" s="79">
        <f t="shared" si="6"/>
        <v>178.24000000000004</v>
      </c>
      <c r="R85" s="144">
        <v>29.31</v>
      </c>
      <c r="S85" s="84">
        <f t="shared" si="7"/>
        <v>207.55000000000004</v>
      </c>
      <c r="T85" s="82">
        <v>14.29</v>
      </c>
      <c r="U85" s="80">
        <f t="shared" si="5"/>
        <v>221.84000000000003</v>
      </c>
    </row>
    <row r="86" spans="1:21" x14ac:dyDescent="0.2">
      <c r="A86" s="76" t="e">
        <f>VLOOKUP(B86,#REF!,2,FALSE)</f>
        <v>#REF!</v>
      </c>
      <c r="B86" s="8" t="str">
        <f t="shared" si="4"/>
        <v>7003351N</v>
      </c>
      <c r="C86" s="149" t="s">
        <v>193</v>
      </c>
      <c r="D86" s="63" t="s">
        <v>194</v>
      </c>
      <c r="E86" s="139">
        <v>44562</v>
      </c>
      <c r="F86" s="150">
        <v>220</v>
      </c>
      <c r="G86" s="142">
        <v>7.59</v>
      </c>
      <c r="H86" s="142">
        <v>137.07</v>
      </c>
      <c r="I86" s="142">
        <v>58.12</v>
      </c>
      <c r="J86" s="148">
        <v>2.21</v>
      </c>
      <c r="K86" s="81">
        <v>0</v>
      </c>
      <c r="L86" s="81">
        <v>0</v>
      </c>
      <c r="M86" s="81">
        <v>0</v>
      </c>
      <c r="N86" s="81">
        <v>3.07</v>
      </c>
      <c r="O86" s="81">
        <v>-0.5</v>
      </c>
      <c r="P86" s="143">
        <v>-0.56999999999999995</v>
      </c>
      <c r="Q86" s="79">
        <f t="shared" si="6"/>
        <v>206.99</v>
      </c>
      <c r="R86" s="144">
        <v>9.93</v>
      </c>
      <c r="S86" s="84">
        <f t="shared" si="7"/>
        <v>216.92000000000002</v>
      </c>
      <c r="T86" s="82">
        <v>15.22</v>
      </c>
      <c r="U86" s="80">
        <f t="shared" si="5"/>
        <v>232.14000000000001</v>
      </c>
    </row>
    <row r="87" spans="1:21" x14ac:dyDescent="0.2">
      <c r="A87" s="76" t="e">
        <f>VLOOKUP(B87,#REF!,2,FALSE)</f>
        <v>#REF!</v>
      </c>
      <c r="B87" s="8" t="str">
        <f t="shared" si="4"/>
        <v>3227304N</v>
      </c>
      <c r="C87" s="149" t="s">
        <v>195</v>
      </c>
      <c r="D87" s="63" t="s">
        <v>196</v>
      </c>
      <c r="E87" s="139">
        <v>44562</v>
      </c>
      <c r="F87" s="150">
        <v>188</v>
      </c>
      <c r="G87" s="142">
        <v>24.48</v>
      </c>
      <c r="H87" s="142">
        <v>90.08</v>
      </c>
      <c r="I87" s="142">
        <v>49.62</v>
      </c>
      <c r="J87" s="148">
        <v>4.1100000000000003</v>
      </c>
      <c r="K87" s="81">
        <v>0</v>
      </c>
      <c r="L87" s="81">
        <v>0</v>
      </c>
      <c r="M87" s="81">
        <v>3.21</v>
      </c>
      <c r="N87" s="81">
        <v>2.56</v>
      </c>
      <c r="O87" s="81">
        <v>-2.0499999999999998</v>
      </c>
      <c r="P87" s="143">
        <v>-0.72</v>
      </c>
      <c r="Q87" s="79">
        <f t="shared" si="6"/>
        <v>171.29000000000002</v>
      </c>
      <c r="R87" s="144">
        <v>40.96</v>
      </c>
      <c r="S87" s="84">
        <f t="shared" si="7"/>
        <v>212.25000000000003</v>
      </c>
      <c r="T87" s="82">
        <v>17.149999999999999</v>
      </c>
      <c r="U87" s="80">
        <f t="shared" si="5"/>
        <v>229.40000000000003</v>
      </c>
    </row>
    <row r="88" spans="1:21" x14ac:dyDescent="0.2">
      <c r="A88" s="76" t="e">
        <f>VLOOKUP(B88,#REF!,2,FALSE)</f>
        <v>#REF!</v>
      </c>
      <c r="B88" s="8" t="str">
        <f t="shared" si="4"/>
        <v>0823300N</v>
      </c>
      <c r="C88" s="149" t="s">
        <v>197</v>
      </c>
      <c r="D88" s="63" t="s">
        <v>198</v>
      </c>
      <c r="E88" s="139">
        <v>44562</v>
      </c>
      <c r="F88" s="150">
        <v>80</v>
      </c>
      <c r="G88" s="142">
        <v>5.85</v>
      </c>
      <c r="H88" s="142">
        <v>92.87</v>
      </c>
      <c r="I88" s="142">
        <v>50.43</v>
      </c>
      <c r="J88" s="148">
        <v>5.46</v>
      </c>
      <c r="K88" s="81">
        <v>0</v>
      </c>
      <c r="L88" s="81">
        <v>0</v>
      </c>
      <c r="M88" s="81">
        <v>2.09</v>
      </c>
      <c r="N88" s="81">
        <v>2.34</v>
      </c>
      <c r="O88" s="81">
        <v>-0.23</v>
      </c>
      <c r="P88" s="143">
        <v>-0.38</v>
      </c>
      <c r="Q88" s="79">
        <f t="shared" si="6"/>
        <v>158.43000000000004</v>
      </c>
      <c r="R88" s="144">
        <v>4.59</v>
      </c>
      <c r="S88" s="84">
        <f t="shared" si="7"/>
        <v>163.02000000000004</v>
      </c>
      <c r="T88" s="82">
        <v>10.3</v>
      </c>
      <c r="U88" s="80">
        <f t="shared" si="5"/>
        <v>173.32000000000005</v>
      </c>
    </row>
    <row r="89" spans="1:21" x14ac:dyDescent="0.2">
      <c r="A89" s="76" t="e">
        <f>VLOOKUP(B89,#REF!,2,FALSE)</f>
        <v>#REF!</v>
      </c>
      <c r="B89" s="8" t="str">
        <f t="shared" si="4"/>
        <v>0601304N</v>
      </c>
      <c r="C89" s="149" t="s">
        <v>1388</v>
      </c>
      <c r="D89" s="63" t="s">
        <v>1389</v>
      </c>
      <c r="E89" s="139">
        <v>44562</v>
      </c>
      <c r="F89" s="150">
        <v>216</v>
      </c>
      <c r="G89" s="142">
        <v>11.5</v>
      </c>
      <c r="H89" s="142">
        <v>153.88</v>
      </c>
      <c r="I89" s="142">
        <v>54.6</v>
      </c>
      <c r="J89" s="148">
        <v>1.99</v>
      </c>
      <c r="K89" s="81">
        <v>0</v>
      </c>
      <c r="L89" s="81">
        <v>0</v>
      </c>
      <c r="M89" s="81">
        <v>0.92</v>
      </c>
      <c r="N89" s="81">
        <v>3.34</v>
      </c>
      <c r="O89" s="81">
        <v>-1.25</v>
      </c>
      <c r="P89" s="143">
        <v>-0.54</v>
      </c>
      <c r="Q89" s="79">
        <f t="shared" si="6"/>
        <v>224.44</v>
      </c>
      <c r="R89" s="144">
        <v>25.05</v>
      </c>
      <c r="S89" s="84">
        <f t="shared" si="7"/>
        <v>249.49</v>
      </c>
      <c r="T89" s="82">
        <v>15.81</v>
      </c>
      <c r="U89" s="80">
        <f t="shared" si="5"/>
        <v>265.3</v>
      </c>
    </row>
    <row r="90" spans="1:21" x14ac:dyDescent="0.2">
      <c r="A90" s="76" t="e">
        <f>VLOOKUP(B90,#REF!,2,FALSE)</f>
        <v>#REF!</v>
      </c>
      <c r="B90" s="8" t="str">
        <f t="shared" si="4"/>
        <v>0701301N</v>
      </c>
      <c r="C90" s="149" t="s">
        <v>201</v>
      </c>
      <c r="D90" s="63" t="s">
        <v>202</v>
      </c>
      <c r="E90" s="139">
        <v>44562</v>
      </c>
      <c r="F90" s="150">
        <v>200</v>
      </c>
      <c r="G90" s="142">
        <v>14.64</v>
      </c>
      <c r="H90" s="142">
        <v>117.13</v>
      </c>
      <c r="I90" s="142">
        <v>51.27</v>
      </c>
      <c r="J90" s="148">
        <v>2.72</v>
      </c>
      <c r="K90" s="81">
        <v>0</v>
      </c>
      <c r="L90" s="81">
        <v>0</v>
      </c>
      <c r="M90" s="81">
        <v>0.88</v>
      </c>
      <c r="N90" s="81">
        <v>2.79</v>
      </c>
      <c r="O90" s="81">
        <v>-0.45</v>
      </c>
      <c r="P90" s="143">
        <v>-0.5</v>
      </c>
      <c r="Q90" s="79">
        <f t="shared" si="6"/>
        <v>188.48</v>
      </c>
      <c r="R90" s="144">
        <v>8.9600000000000009</v>
      </c>
      <c r="S90" s="84">
        <f t="shared" si="7"/>
        <v>197.44</v>
      </c>
      <c r="T90" s="82">
        <v>12.48</v>
      </c>
      <c r="U90" s="80">
        <f t="shared" si="5"/>
        <v>209.92</v>
      </c>
    </row>
    <row r="91" spans="1:21" x14ac:dyDescent="0.2">
      <c r="A91" s="76" t="e">
        <f>VLOOKUP(B91,#REF!,2,FALSE)</f>
        <v>#REF!</v>
      </c>
      <c r="B91" s="8" t="str">
        <f t="shared" si="4"/>
        <v>0824000N</v>
      </c>
      <c r="C91" s="149" t="s">
        <v>203</v>
      </c>
      <c r="D91" s="63" t="s">
        <v>204</v>
      </c>
      <c r="E91" s="139">
        <v>44562</v>
      </c>
      <c r="F91" s="150">
        <v>80</v>
      </c>
      <c r="G91" s="142">
        <v>9.24</v>
      </c>
      <c r="H91" s="142">
        <v>76.44</v>
      </c>
      <c r="I91" s="142">
        <v>52.53</v>
      </c>
      <c r="J91" s="148">
        <v>4.97</v>
      </c>
      <c r="K91" s="81">
        <v>0</v>
      </c>
      <c r="L91" s="81">
        <v>0</v>
      </c>
      <c r="M91" s="81">
        <v>7.0000000000000007E-2</v>
      </c>
      <c r="N91" s="81">
        <v>2.14</v>
      </c>
      <c r="O91" s="81">
        <v>-0.99</v>
      </c>
      <c r="P91" s="143">
        <v>-0.56000000000000005</v>
      </c>
      <c r="Q91" s="79">
        <f t="shared" si="6"/>
        <v>143.83999999999995</v>
      </c>
      <c r="R91" s="144">
        <v>19.79</v>
      </c>
      <c r="S91" s="84">
        <f t="shared" si="7"/>
        <v>163.62999999999994</v>
      </c>
      <c r="T91" s="82">
        <v>21.98</v>
      </c>
      <c r="U91" s="80">
        <f t="shared" si="5"/>
        <v>185.60999999999993</v>
      </c>
    </row>
    <row r="92" spans="1:21" x14ac:dyDescent="0.2">
      <c r="A92" s="76" t="e">
        <f>VLOOKUP(B92,#REF!,2,FALSE)</f>
        <v>#REF!</v>
      </c>
      <c r="B92" s="8" t="str">
        <f t="shared" si="4"/>
        <v>3801304N</v>
      </c>
      <c r="C92" s="149" t="s">
        <v>1390</v>
      </c>
      <c r="D92" s="63" t="s">
        <v>206</v>
      </c>
      <c r="E92" s="139">
        <v>44562</v>
      </c>
      <c r="F92" s="150">
        <v>80</v>
      </c>
      <c r="G92" s="142">
        <v>5.67</v>
      </c>
      <c r="H92" s="142">
        <v>130.37</v>
      </c>
      <c r="I92" s="142">
        <v>52.13</v>
      </c>
      <c r="J92" s="148">
        <v>5.09</v>
      </c>
      <c r="K92" s="81">
        <v>0</v>
      </c>
      <c r="L92" s="81">
        <v>-4.2300000000000004</v>
      </c>
      <c r="M92" s="81">
        <v>4.28</v>
      </c>
      <c r="N92" s="81">
        <v>2.9</v>
      </c>
      <c r="O92" s="81">
        <v>-0.6</v>
      </c>
      <c r="P92" s="143">
        <v>-0.41</v>
      </c>
      <c r="Q92" s="79">
        <f t="shared" si="6"/>
        <v>195.20000000000002</v>
      </c>
      <c r="R92" s="144">
        <v>11.91</v>
      </c>
      <c r="S92" s="84">
        <f t="shared" si="7"/>
        <v>207.11</v>
      </c>
      <c r="T92" s="82">
        <v>14.19</v>
      </c>
      <c r="U92" s="80">
        <f t="shared" si="5"/>
        <v>221.3</v>
      </c>
    </row>
    <row r="93" spans="1:21" x14ac:dyDescent="0.2">
      <c r="A93" s="76" t="e">
        <f>VLOOKUP(B93,#REF!,2,FALSE)</f>
        <v>#REF!</v>
      </c>
      <c r="B93" s="8" t="str">
        <f t="shared" si="4"/>
        <v>2701339N</v>
      </c>
      <c r="C93" s="149" t="s">
        <v>209</v>
      </c>
      <c r="D93" s="63" t="s">
        <v>210</v>
      </c>
      <c r="E93" s="139">
        <v>44562</v>
      </c>
      <c r="F93" s="150">
        <v>182</v>
      </c>
      <c r="G93" s="142">
        <v>11.67</v>
      </c>
      <c r="H93" s="142">
        <v>99.68</v>
      </c>
      <c r="I93" s="142">
        <v>52.98</v>
      </c>
      <c r="J93" s="148">
        <v>2.6</v>
      </c>
      <c r="K93" s="81">
        <v>0</v>
      </c>
      <c r="L93" s="81">
        <v>0</v>
      </c>
      <c r="M93" s="81">
        <v>0.42</v>
      </c>
      <c r="N93" s="81">
        <v>2.5</v>
      </c>
      <c r="O93" s="81">
        <v>-0.62</v>
      </c>
      <c r="P93" s="143">
        <v>-0.51</v>
      </c>
      <c r="Q93" s="79">
        <f t="shared" si="6"/>
        <v>168.72</v>
      </c>
      <c r="R93" s="144">
        <v>12.31</v>
      </c>
      <c r="S93" s="84">
        <f t="shared" si="7"/>
        <v>181.03</v>
      </c>
      <c r="T93" s="82">
        <v>17.47</v>
      </c>
      <c r="U93" s="80">
        <f t="shared" si="5"/>
        <v>198.5</v>
      </c>
    </row>
    <row r="94" spans="1:21" x14ac:dyDescent="0.2">
      <c r="A94" s="76" t="e">
        <f>VLOOKUP(B94,#REF!,2,FALSE)</f>
        <v>#REF!</v>
      </c>
      <c r="B94" s="8" t="str">
        <f t="shared" si="4"/>
        <v>7003380N</v>
      </c>
      <c r="C94" s="149" t="s">
        <v>211</v>
      </c>
      <c r="D94" s="63" t="s">
        <v>212</v>
      </c>
      <c r="E94" s="139">
        <v>44562</v>
      </c>
      <c r="F94" s="150">
        <v>218</v>
      </c>
      <c r="G94" s="142">
        <v>7.51</v>
      </c>
      <c r="H94" s="142">
        <v>161.4</v>
      </c>
      <c r="I94" s="142">
        <v>58.66</v>
      </c>
      <c r="J94" s="148">
        <v>1.07</v>
      </c>
      <c r="K94" s="81">
        <v>0</v>
      </c>
      <c r="L94" s="81">
        <v>0</v>
      </c>
      <c r="M94" s="81">
        <v>13.57</v>
      </c>
      <c r="N94" s="81">
        <v>3.63</v>
      </c>
      <c r="O94" s="81">
        <v>-1.03</v>
      </c>
      <c r="P94" s="143">
        <v>-0.59</v>
      </c>
      <c r="Q94" s="79">
        <f t="shared" si="6"/>
        <v>244.21999999999997</v>
      </c>
      <c r="R94" s="144">
        <v>20.6</v>
      </c>
      <c r="S94" s="84">
        <f t="shared" si="7"/>
        <v>264.82</v>
      </c>
      <c r="T94" s="82">
        <v>18.149999999999999</v>
      </c>
      <c r="U94" s="80">
        <f t="shared" si="5"/>
        <v>282.96999999999997</v>
      </c>
    </row>
    <row r="95" spans="1:21" x14ac:dyDescent="0.2">
      <c r="A95" s="76" t="e">
        <f>VLOOKUP(B95,#REF!,2,FALSE)</f>
        <v>#REF!</v>
      </c>
      <c r="B95" s="8" t="str">
        <f t="shared" si="4"/>
        <v>3421000N</v>
      </c>
      <c r="C95" s="149" t="s">
        <v>213</v>
      </c>
      <c r="D95" s="63" t="s">
        <v>214</v>
      </c>
      <c r="E95" s="139">
        <v>44562</v>
      </c>
      <c r="F95" s="150">
        <v>118</v>
      </c>
      <c r="G95" s="142">
        <v>25.67</v>
      </c>
      <c r="H95" s="142">
        <v>113.75</v>
      </c>
      <c r="I95" s="142">
        <v>55.45</v>
      </c>
      <c r="J95" s="148">
        <v>5.52</v>
      </c>
      <c r="K95" s="81">
        <v>0</v>
      </c>
      <c r="L95" s="81">
        <v>0</v>
      </c>
      <c r="M95" s="81">
        <v>0.01</v>
      </c>
      <c r="N95" s="81">
        <v>3</v>
      </c>
      <c r="O95" s="81">
        <v>-1.58</v>
      </c>
      <c r="P95" s="143">
        <v>-0.47</v>
      </c>
      <c r="Q95" s="79">
        <f t="shared" si="6"/>
        <v>201.35</v>
      </c>
      <c r="R95" s="144">
        <v>31.63</v>
      </c>
      <c r="S95" s="84">
        <f t="shared" si="7"/>
        <v>232.98</v>
      </c>
      <c r="T95" s="82">
        <v>16.36</v>
      </c>
      <c r="U95" s="80">
        <f t="shared" si="5"/>
        <v>249.33999999999997</v>
      </c>
    </row>
    <row r="96" spans="1:21" x14ac:dyDescent="0.2">
      <c r="A96" s="76" t="e">
        <f>VLOOKUP(B96,#REF!,2,FALSE)</f>
        <v>#REF!</v>
      </c>
      <c r="B96" s="8" t="str">
        <f t="shared" si="4"/>
        <v>0952300N</v>
      </c>
      <c r="C96" s="149" t="s">
        <v>215</v>
      </c>
      <c r="D96" s="63" t="s">
        <v>216</v>
      </c>
      <c r="E96" s="139">
        <v>44562</v>
      </c>
      <c r="F96" s="150">
        <v>80</v>
      </c>
      <c r="G96" s="142">
        <v>4.96</v>
      </c>
      <c r="H96" s="142">
        <v>99.26</v>
      </c>
      <c r="I96" s="142">
        <v>56.24</v>
      </c>
      <c r="J96" s="148">
        <v>2.72</v>
      </c>
      <c r="K96" s="81">
        <v>0</v>
      </c>
      <c r="L96" s="81">
        <v>0</v>
      </c>
      <c r="M96" s="81">
        <v>0</v>
      </c>
      <c r="N96" s="81">
        <v>2.39</v>
      </c>
      <c r="O96" s="81">
        <v>-0.3</v>
      </c>
      <c r="P96" s="143">
        <v>-0.44</v>
      </c>
      <c r="Q96" s="79">
        <f t="shared" si="6"/>
        <v>164.82999999999998</v>
      </c>
      <c r="R96" s="144">
        <v>5.93</v>
      </c>
      <c r="S96" s="84">
        <f t="shared" si="7"/>
        <v>170.76</v>
      </c>
      <c r="T96" s="82">
        <v>11.28</v>
      </c>
      <c r="U96" s="80">
        <f t="shared" si="5"/>
        <v>182.04</v>
      </c>
    </row>
    <row r="97" spans="1:21" x14ac:dyDescent="0.2">
      <c r="A97" s="76" t="e">
        <f>VLOOKUP(B97,#REF!,2,FALSE)</f>
        <v>#REF!</v>
      </c>
      <c r="B97" s="8" t="str">
        <f t="shared" si="4"/>
        <v>7004321N</v>
      </c>
      <c r="C97" s="149" t="s">
        <v>217</v>
      </c>
      <c r="D97" s="63" t="s">
        <v>218</v>
      </c>
      <c r="E97" s="139">
        <v>44562</v>
      </c>
      <c r="F97" s="150">
        <v>576</v>
      </c>
      <c r="G97" s="142">
        <v>13.3</v>
      </c>
      <c r="H97" s="142">
        <v>190.12</v>
      </c>
      <c r="I97" s="142">
        <v>67.459999999999994</v>
      </c>
      <c r="J97" s="148">
        <v>1.83</v>
      </c>
      <c r="K97" s="81">
        <v>0</v>
      </c>
      <c r="L97" s="81">
        <v>0</v>
      </c>
      <c r="M97" s="81">
        <v>0.4</v>
      </c>
      <c r="N97" s="81">
        <v>4.09</v>
      </c>
      <c r="O97" s="81">
        <v>-0.76</v>
      </c>
      <c r="P97" s="143">
        <v>-0.71</v>
      </c>
      <c r="Q97" s="79">
        <f t="shared" si="6"/>
        <v>275.72999999999996</v>
      </c>
      <c r="R97" s="144">
        <v>15.28</v>
      </c>
      <c r="S97" s="84">
        <f t="shared" si="7"/>
        <v>291.00999999999993</v>
      </c>
      <c r="T97" s="82">
        <v>14.83</v>
      </c>
      <c r="U97" s="80">
        <f t="shared" si="5"/>
        <v>305.83999999999992</v>
      </c>
    </row>
    <row r="98" spans="1:21" x14ac:dyDescent="0.2">
      <c r="A98" s="76" t="e">
        <f>VLOOKUP(B98,#REF!,2,FALSE)</f>
        <v>#REF!</v>
      </c>
      <c r="B98" s="8" t="str">
        <f t="shared" si="4"/>
        <v>7001323N</v>
      </c>
      <c r="C98" s="149" t="s">
        <v>219</v>
      </c>
      <c r="D98" s="63" t="s">
        <v>220</v>
      </c>
      <c r="E98" s="139">
        <v>44562</v>
      </c>
      <c r="F98" s="150">
        <v>364</v>
      </c>
      <c r="G98" s="142">
        <v>16.03</v>
      </c>
      <c r="H98" s="142">
        <v>205.1</v>
      </c>
      <c r="I98" s="142">
        <v>67.44</v>
      </c>
      <c r="J98" s="148">
        <v>2.69</v>
      </c>
      <c r="K98" s="81">
        <v>0</v>
      </c>
      <c r="L98" s="81">
        <v>0</v>
      </c>
      <c r="M98" s="81">
        <v>0.2</v>
      </c>
      <c r="N98" s="81">
        <v>4.3600000000000003</v>
      </c>
      <c r="O98" s="81">
        <v>-1.96</v>
      </c>
      <c r="P98" s="143">
        <v>-0.74</v>
      </c>
      <c r="Q98" s="79">
        <f t="shared" si="6"/>
        <v>293.12</v>
      </c>
      <c r="R98" s="144">
        <v>39.11</v>
      </c>
      <c r="S98" s="84">
        <f t="shared" si="7"/>
        <v>332.23</v>
      </c>
      <c r="T98" s="82">
        <v>21.21</v>
      </c>
      <c r="U98" s="80">
        <f t="shared" si="5"/>
        <v>353.44</v>
      </c>
    </row>
    <row r="99" spans="1:21" x14ac:dyDescent="0.2">
      <c r="A99" s="76" t="e">
        <f>VLOOKUP(B99,#REF!,2,FALSE)</f>
        <v>#REF!</v>
      </c>
      <c r="B99" s="8" t="str">
        <f t="shared" si="4"/>
        <v>2952310N</v>
      </c>
      <c r="C99" s="149" t="s">
        <v>1510</v>
      </c>
      <c r="D99" s="63" t="s">
        <v>222</v>
      </c>
      <c r="E99" s="139">
        <v>44562</v>
      </c>
      <c r="F99" s="150">
        <v>588</v>
      </c>
      <c r="G99" s="142">
        <v>13.65</v>
      </c>
      <c r="H99" s="142">
        <v>184.25</v>
      </c>
      <c r="I99" s="142">
        <v>70.2</v>
      </c>
      <c r="J99" s="148">
        <v>3.3</v>
      </c>
      <c r="K99" s="81">
        <v>0</v>
      </c>
      <c r="L99" s="81">
        <v>0</v>
      </c>
      <c r="M99" s="81">
        <v>0</v>
      </c>
      <c r="N99" s="81">
        <v>4.0599999999999996</v>
      </c>
      <c r="O99" s="81">
        <v>-1.65</v>
      </c>
      <c r="P99" s="143">
        <v>-0.75</v>
      </c>
      <c r="Q99" s="79">
        <f t="shared" si="6"/>
        <v>273.06000000000006</v>
      </c>
      <c r="R99" s="144">
        <v>33.01</v>
      </c>
      <c r="S99" s="84">
        <f t="shared" si="7"/>
        <v>306.07000000000005</v>
      </c>
      <c r="T99" s="82">
        <v>18.27</v>
      </c>
      <c r="U99" s="80">
        <f t="shared" si="5"/>
        <v>324.34000000000003</v>
      </c>
    </row>
    <row r="100" spans="1:21" x14ac:dyDescent="0.2">
      <c r="A100" s="76" t="e">
        <f>VLOOKUP(B100,#REF!,2,FALSE)</f>
        <v>#REF!</v>
      </c>
      <c r="B100" s="8" t="str">
        <f t="shared" si="4"/>
        <v>7002336N</v>
      </c>
      <c r="C100" s="149" t="s">
        <v>223</v>
      </c>
      <c r="D100" s="63" t="s">
        <v>224</v>
      </c>
      <c r="E100" s="139">
        <v>44562</v>
      </c>
      <c r="F100" s="150">
        <v>815</v>
      </c>
      <c r="G100" s="142">
        <v>35.99</v>
      </c>
      <c r="H100" s="142">
        <v>188.11</v>
      </c>
      <c r="I100" s="142">
        <v>78.599999999999994</v>
      </c>
      <c r="J100" s="148">
        <v>1.65</v>
      </c>
      <c r="K100" s="81">
        <v>0</v>
      </c>
      <c r="L100" s="81">
        <v>0</v>
      </c>
      <c r="M100" s="81">
        <v>0</v>
      </c>
      <c r="N100" s="81">
        <v>4.55</v>
      </c>
      <c r="O100" s="81">
        <v>-2.29</v>
      </c>
      <c r="P100" s="143">
        <v>-0.8</v>
      </c>
      <c r="Q100" s="79">
        <f t="shared" si="6"/>
        <v>305.81</v>
      </c>
      <c r="R100" s="144">
        <v>45.76</v>
      </c>
      <c r="S100" s="84">
        <f t="shared" si="7"/>
        <v>351.57</v>
      </c>
      <c r="T100" s="82">
        <v>14.33</v>
      </c>
      <c r="U100" s="80">
        <f t="shared" si="5"/>
        <v>365.9</v>
      </c>
    </row>
    <row r="101" spans="1:21" x14ac:dyDescent="0.2">
      <c r="A101" s="76" t="e">
        <f>VLOOKUP(B101,#REF!,2,FALSE)</f>
        <v>#REF!</v>
      </c>
      <c r="B101" s="8" t="str">
        <f t="shared" si="4"/>
        <v>3201311N</v>
      </c>
      <c r="C101" s="149" t="s">
        <v>1391</v>
      </c>
      <c r="D101" s="63" t="s">
        <v>226</v>
      </c>
      <c r="E101" s="139">
        <v>44562</v>
      </c>
      <c r="F101" s="150">
        <v>80</v>
      </c>
      <c r="G101" s="142">
        <v>8.2799999999999994</v>
      </c>
      <c r="H101" s="142">
        <v>102.93</v>
      </c>
      <c r="I101" s="142">
        <v>48.37</v>
      </c>
      <c r="J101" s="148">
        <v>5.78</v>
      </c>
      <c r="K101" s="81">
        <v>0</v>
      </c>
      <c r="L101" s="81">
        <v>0</v>
      </c>
      <c r="M101" s="81">
        <v>3.15</v>
      </c>
      <c r="N101" s="81">
        <v>2.52</v>
      </c>
      <c r="O101" s="81">
        <v>-0.69</v>
      </c>
      <c r="P101" s="143">
        <v>-0.52</v>
      </c>
      <c r="Q101" s="79">
        <f t="shared" si="6"/>
        <v>169.82000000000002</v>
      </c>
      <c r="R101" s="144">
        <v>13.82</v>
      </c>
      <c r="S101" s="84">
        <f t="shared" si="7"/>
        <v>183.64000000000001</v>
      </c>
      <c r="T101" s="82">
        <v>11.55</v>
      </c>
      <c r="U101" s="80">
        <f t="shared" si="5"/>
        <v>195.19000000000003</v>
      </c>
    </row>
    <row r="102" spans="1:21" x14ac:dyDescent="0.2">
      <c r="A102" s="76" t="e">
        <f>VLOOKUP(B102,#REF!,2,FALSE)</f>
        <v>#REF!</v>
      </c>
      <c r="B102" s="8" t="str">
        <f t="shared" si="4"/>
        <v>1421308N</v>
      </c>
      <c r="C102" s="149" t="s">
        <v>1435</v>
      </c>
      <c r="D102" s="63" t="s">
        <v>1451</v>
      </c>
      <c r="E102" s="139">
        <v>44562</v>
      </c>
      <c r="F102" s="150">
        <v>142</v>
      </c>
      <c r="G102" s="142">
        <v>8.58</v>
      </c>
      <c r="H102" s="142">
        <v>144.76</v>
      </c>
      <c r="I102" s="142">
        <v>53.41</v>
      </c>
      <c r="J102" s="148">
        <v>7.86</v>
      </c>
      <c r="K102" s="81">
        <v>0</v>
      </c>
      <c r="L102" s="81">
        <v>0</v>
      </c>
      <c r="M102" s="81">
        <v>2.83</v>
      </c>
      <c r="N102" s="81">
        <v>3.25</v>
      </c>
      <c r="O102" s="81">
        <v>-1.06</v>
      </c>
      <c r="P102" s="143">
        <v>-0.49</v>
      </c>
      <c r="Q102" s="79">
        <f t="shared" si="6"/>
        <v>219.14000000000001</v>
      </c>
      <c r="R102" s="144">
        <v>21.22</v>
      </c>
      <c r="S102" s="84">
        <f t="shared" si="7"/>
        <v>240.36</v>
      </c>
      <c r="T102" s="82">
        <v>12.29</v>
      </c>
      <c r="U102" s="80">
        <f t="shared" si="5"/>
        <v>252.65</v>
      </c>
    </row>
    <row r="103" spans="1:21" x14ac:dyDescent="0.2">
      <c r="A103" s="76" t="e">
        <f>VLOOKUP(B103,#REF!,2,FALSE)</f>
        <v>#REF!</v>
      </c>
      <c r="B103" s="8" t="str">
        <f t="shared" si="4"/>
        <v>7001348N</v>
      </c>
      <c r="C103" s="149" t="s">
        <v>229</v>
      </c>
      <c r="D103" s="63" t="s">
        <v>1567</v>
      </c>
      <c r="E103" s="139">
        <v>44562</v>
      </c>
      <c r="F103" s="150">
        <v>140</v>
      </c>
      <c r="G103" s="142">
        <v>12.51</v>
      </c>
      <c r="H103" s="142">
        <v>187.61</v>
      </c>
      <c r="I103" s="142">
        <v>58.01</v>
      </c>
      <c r="J103" s="148">
        <v>2.9</v>
      </c>
      <c r="K103" s="81">
        <v>0</v>
      </c>
      <c r="L103" s="81">
        <v>0</v>
      </c>
      <c r="M103" s="81">
        <v>0</v>
      </c>
      <c r="N103" s="81">
        <v>3.91</v>
      </c>
      <c r="O103" s="81">
        <v>-2.2000000000000002</v>
      </c>
      <c r="P103" s="143">
        <v>-0.66</v>
      </c>
      <c r="Q103" s="79">
        <f t="shared" si="6"/>
        <v>262.08</v>
      </c>
      <c r="R103" s="144">
        <v>44.04</v>
      </c>
      <c r="S103" s="84">
        <f t="shared" si="7"/>
        <v>306.12</v>
      </c>
      <c r="T103" s="82">
        <v>19.41</v>
      </c>
      <c r="U103" s="80">
        <f t="shared" si="5"/>
        <v>325.53000000000003</v>
      </c>
    </row>
    <row r="104" spans="1:21" x14ac:dyDescent="0.2">
      <c r="A104" s="76" t="e">
        <f>VLOOKUP(B104,#REF!,2,FALSE)</f>
        <v>#REF!</v>
      </c>
      <c r="B104" s="8" t="str">
        <f t="shared" si="4"/>
        <v>7000375N</v>
      </c>
      <c r="C104" s="149" t="s">
        <v>231</v>
      </c>
      <c r="D104" s="63" t="s">
        <v>232</v>
      </c>
      <c r="E104" s="139">
        <v>44562</v>
      </c>
      <c r="F104" s="150">
        <v>240</v>
      </c>
      <c r="G104" s="142">
        <v>8.09</v>
      </c>
      <c r="H104" s="142">
        <v>182.54</v>
      </c>
      <c r="I104" s="142">
        <v>60.46</v>
      </c>
      <c r="J104" s="148">
        <v>4.76</v>
      </c>
      <c r="K104" s="81">
        <v>0</v>
      </c>
      <c r="L104" s="81">
        <v>0</v>
      </c>
      <c r="M104" s="81">
        <v>4.49</v>
      </c>
      <c r="N104" s="81">
        <v>3.95</v>
      </c>
      <c r="O104" s="81">
        <v>-4.74</v>
      </c>
      <c r="P104" s="143">
        <v>-0.75</v>
      </c>
      <c r="Q104" s="79">
        <f t="shared" si="6"/>
        <v>258.79999999999995</v>
      </c>
      <c r="R104" s="144">
        <v>94.76</v>
      </c>
      <c r="S104" s="84">
        <f t="shared" si="7"/>
        <v>353.55999999999995</v>
      </c>
      <c r="T104" s="82">
        <v>24.72</v>
      </c>
      <c r="U104" s="80">
        <f t="shared" si="5"/>
        <v>378.28</v>
      </c>
    </row>
    <row r="105" spans="1:21" x14ac:dyDescent="0.2">
      <c r="A105" s="76" t="e">
        <f>VLOOKUP(B105,#REF!,2,FALSE)</f>
        <v>#REF!</v>
      </c>
      <c r="B105" s="8" t="str">
        <f t="shared" si="4"/>
        <v>2525301N</v>
      </c>
      <c r="C105" s="149" t="s">
        <v>233</v>
      </c>
      <c r="D105" s="63" t="s">
        <v>234</v>
      </c>
      <c r="E105" s="139">
        <v>44562</v>
      </c>
      <c r="F105" s="150">
        <v>48</v>
      </c>
      <c r="G105" s="142">
        <v>6.34</v>
      </c>
      <c r="H105" s="142">
        <v>125.48</v>
      </c>
      <c r="I105" s="142">
        <v>51.52</v>
      </c>
      <c r="J105" s="148">
        <v>5.33</v>
      </c>
      <c r="K105" s="81">
        <v>0</v>
      </c>
      <c r="L105" s="81">
        <v>0</v>
      </c>
      <c r="M105" s="81">
        <v>3.13</v>
      </c>
      <c r="N105" s="81">
        <v>2.87</v>
      </c>
      <c r="O105" s="81">
        <v>-1.58</v>
      </c>
      <c r="P105" s="143">
        <v>-0.52</v>
      </c>
      <c r="Q105" s="79">
        <f t="shared" si="6"/>
        <v>192.57</v>
      </c>
      <c r="R105" s="144">
        <v>31.64</v>
      </c>
      <c r="S105" s="84">
        <f t="shared" si="7"/>
        <v>224.20999999999998</v>
      </c>
      <c r="T105" s="82">
        <v>14.23</v>
      </c>
      <c r="U105" s="80">
        <f t="shared" si="5"/>
        <v>238.43999999999997</v>
      </c>
    </row>
    <row r="106" spans="1:21" x14ac:dyDescent="0.2">
      <c r="A106" s="76" t="e">
        <f>VLOOKUP(B106,#REF!,2,FALSE)</f>
        <v>#REF!</v>
      </c>
      <c r="B106" s="8" t="str">
        <f t="shared" si="4"/>
        <v>3824301N</v>
      </c>
      <c r="C106" s="149" t="s">
        <v>1568</v>
      </c>
      <c r="D106" s="63" t="s">
        <v>1569</v>
      </c>
      <c r="E106" s="139">
        <v>44562</v>
      </c>
      <c r="F106" s="150">
        <v>174</v>
      </c>
      <c r="G106" s="142">
        <v>17.02</v>
      </c>
      <c r="H106" s="142">
        <v>160.78</v>
      </c>
      <c r="I106" s="142">
        <v>56.09</v>
      </c>
      <c r="J106" s="148">
        <v>3.74</v>
      </c>
      <c r="K106" s="81">
        <v>0</v>
      </c>
      <c r="L106" s="81">
        <v>0</v>
      </c>
      <c r="M106" s="81">
        <v>1.65</v>
      </c>
      <c r="N106" s="81">
        <v>3.58</v>
      </c>
      <c r="O106" s="81">
        <v>-1.46</v>
      </c>
      <c r="P106" s="143">
        <v>-0.49</v>
      </c>
      <c r="Q106" s="79">
        <f t="shared" si="6"/>
        <v>240.91000000000003</v>
      </c>
      <c r="R106" s="144">
        <v>29.13</v>
      </c>
      <c r="S106" s="84">
        <f t="shared" si="7"/>
        <v>270.04000000000002</v>
      </c>
      <c r="T106" s="82">
        <v>16.2</v>
      </c>
      <c r="U106" s="80">
        <f t="shared" si="5"/>
        <v>286.24</v>
      </c>
    </row>
    <row r="107" spans="1:21" x14ac:dyDescent="0.2">
      <c r="A107" s="76" t="e">
        <f>VLOOKUP(B107,#REF!,2,FALSE)</f>
        <v>#REF!</v>
      </c>
      <c r="B107" s="8" t="str">
        <f t="shared" si="4"/>
        <v>5001300N</v>
      </c>
      <c r="C107" s="149" t="s">
        <v>235</v>
      </c>
      <c r="D107" s="63" t="s">
        <v>236</v>
      </c>
      <c r="E107" s="139">
        <v>44562</v>
      </c>
      <c r="F107" s="150">
        <v>120</v>
      </c>
      <c r="G107" s="142">
        <v>5.64</v>
      </c>
      <c r="H107" s="142">
        <v>129.43</v>
      </c>
      <c r="I107" s="142">
        <v>50.66</v>
      </c>
      <c r="J107" s="148">
        <v>5.94</v>
      </c>
      <c r="K107" s="81">
        <v>0</v>
      </c>
      <c r="L107" s="81">
        <v>-4.79</v>
      </c>
      <c r="M107" s="81">
        <v>2</v>
      </c>
      <c r="N107" s="81">
        <v>2.83</v>
      </c>
      <c r="O107" s="81">
        <v>-2.29</v>
      </c>
      <c r="P107" s="143">
        <v>-0.47</v>
      </c>
      <c r="Q107" s="79">
        <f t="shared" si="6"/>
        <v>188.95000000000002</v>
      </c>
      <c r="R107" s="144">
        <v>45.79</v>
      </c>
      <c r="S107" s="84">
        <f t="shared" si="7"/>
        <v>234.74</v>
      </c>
      <c r="T107" s="82">
        <v>13.9</v>
      </c>
      <c r="U107" s="80">
        <f t="shared" si="5"/>
        <v>248.64000000000001</v>
      </c>
    </row>
    <row r="108" spans="1:21" x14ac:dyDescent="0.2">
      <c r="A108" s="76" t="e">
        <f>VLOOKUP(B108,#REF!,2,FALSE)</f>
        <v>#REF!</v>
      </c>
      <c r="B108" s="8" t="str">
        <f t="shared" si="4"/>
        <v>1101310N</v>
      </c>
      <c r="C108" s="149" t="s">
        <v>1392</v>
      </c>
      <c r="D108" s="63" t="s">
        <v>238</v>
      </c>
      <c r="E108" s="139">
        <v>44562</v>
      </c>
      <c r="F108" s="150">
        <v>120</v>
      </c>
      <c r="G108" s="142">
        <v>7.96</v>
      </c>
      <c r="H108" s="142">
        <v>106.12</v>
      </c>
      <c r="I108" s="142">
        <v>49.13</v>
      </c>
      <c r="J108" s="148">
        <v>2.77</v>
      </c>
      <c r="K108" s="81">
        <v>0</v>
      </c>
      <c r="L108" s="81">
        <v>0</v>
      </c>
      <c r="M108" s="81">
        <v>1.07</v>
      </c>
      <c r="N108" s="81">
        <v>2.5</v>
      </c>
      <c r="O108" s="81">
        <v>-0.67</v>
      </c>
      <c r="P108" s="143">
        <v>-0.41</v>
      </c>
      <c r="Q108" s="79">
        <f t="shared" si="6"/>
        <v>168.47000000000003</v>
      </c>
      <c r="R108" s="144">
        <v>13.48</v>
      </c>
      <c r="S108" s="84">
        <f t="shared" si="7"/>
        <v>181.95000000000002</v>
      </c>
      <c r="T108" s="82">
        <v>10.92</v>
      </c>
      <c r="U108" s="80">
        <f t="shared" si="5"/>
        <v>192.87</v>
      </c>
    </row>
    <row r="109" spans="1:21" x14ac:dyDescent="0.2">
      <c r="A109" s="76" t="e">
        <f>VLOOKUP(B109,#REF!,2,FALSE)</f>
        <v>#REF!</v>
      </c>
      <c r="B109" s="8" t="str">
        <f t="shared" si="4"/>
        <v>1101306N</v>
      </c>
      <c r="C109" s="149" t="s">
        <v>239</v>
      </c>
      <c r="D109" s="63" t="s">
        <v>240</v>
      </c>
      <c r="E109" s="139">
        <v>44562</v>
      </c>
      <c r="F109" s="150">
        <v>82</v>
      </c>
      <c r="G109" s="142">
        <v>22.23</v>
      </c>
      <c r="H109" s="142">
        <v>118.12</v>
      </c>
      <c r="I109" s="142">
        <v>58.32</v>
      </c>
      <c r="J109" s="148">
        <v>4.13</v>
      </c>
      <c r="K109" s="81">
        <v>0</v>
      </c>
      <c r="L109" s="81">
        <v>0</v>
      </c>
      <c r="M109" s="81">
        <v>0</v>
      </c>
      <c r="N109" s="81">
        <v>3.03</v>
      </c>
      <c r="O109" s="81">
        <v>-1.24</v>
      </c>
      <c r="P109" s="143">
        <v>-0.56999999999999995</v>
      </c>
      <c r="Q109" s="79">
        <f t="shared" si="6"/>
        <v>204.01999999999998</v>
      </c>
      <c r="R109" s="144">
        <v>24.78</v>
      </c>
      <c r="S109" s="84">
        <f t="shared" si="7"/>
        <v>228.79999999999998</v>
      </c>
      <c r="T109" s="82">
        <v>13.37</v>
      </c>
      <c r="U109" s="80">
        <f t="shared" si="5"/>
        <v>242.17</v>
      </c>
    </row>
    <row r="110" spans="1:21" x14ac:dyDescent="0.2">
      <c r="A110" s="76" t="e">
        <f>VLOOKUP(B110,#REF!,2,FALSE)</f>
        <v>#REF!</v>
      </c>
      <c r="B110" s="8" t="str">
        <f t="shared" si="4"/>
        <v>5901307N</v>
      </c>
      <c r="C110" s="149" t="s">
        <v>241</v>
      </c>
      <c r="D110" s="63" t="s">
        <v>242</v>
      </c>
      <c r="E110" s="139">
        <v>44562</v>
      </c>
      <c r="F110" s="150">
        <v>120</v>
      </c>
      <c r="G110" s="142">
        <v>9.57</v>
      </c>
      <c r="H110" s="142">
        <v>184.1</v>
      </c>
      <c r="I110" s="142">
        <v>59.08</v>
      </c>
      <c r="J110" s="148">
        <v>3.24</v>
      </c>
      <c r="K110" s="81">
        <v>0</v>
      </c>
      <c r="L110" s="81">
        <v>0</v>
      </c>
      <c r="M110" s="81">
        <v>0.01</v>
      </c>
      <c r="N110" s="81">
        <v>3.72</v>
      </c>
      <c r="O110" s="81">
        <v>-2.23</v>
      </c>
      <c r="P110" s="143">
        <v>-0.57999999999999996</v>
      </c>
      <c r="Q110" s="79">
        <f t="shared" si="6"/>
        <v>256.91000000000003</v>
      </c>
      <c r="R110" s="144">
        <v>44.59</v>
      </c>
      <c r="S110" s="84">
        <f t="shared" si="7"/>
        <v>301.5</v>
      </c>
      <c r="T110" s="82">
        <v>19.16</v>
      </c>
      <c r="U110" s="80">
        <f t="shared" si="5"/>
        <v>320.66000000000003</v>
      </c>
    </row>
    <row r="111" spans="1:21" x14ac:dyDescent="0.2">
      <c r="A111" s="76" t="e">
        <f>VLOOKUP(B111,#REF!,2,FALSE)</f>
        <v>#REF!</v>
      </c>
      <c r="B111" s="8" t="str">
        <f t="shared" si="4"/>
        <v>2762301N</v>
      </c>
      <c r="C111" s="149" t="s">
        <v>243</v>
      </c>
      <c r="D111" s="63" t="s">
        <v>244</v>
      </c>
      <c r="E111" s="139">
        <v>44562</v>
      </c>
      <c r="F111" s="150">
        <v>80</v>
      </c>
      <c r="G111" s="142">
        <v>4.91</v>
      </c>
      <c r="H111" s="142">
        <v>125.75</v>
      </c>
      <c r="I111" s="142">
        <v>52.22</v>
      </c>
      <c r="J111" s="148">
        <v>4.4000000000000004</v>
      </c>
      <c r="K111" s="81">
        <v>0</v>
      </c>
      <c r="L111" s="81">
        <v>0</v>
      </c>
      <c r="M111" s="81">
        <v>0.46</v>
      </c>
      <c r="N111" s="81">
        <v>2.81</v>
      </c>
      <c r="O111" s="81">
        <v>-0.67</v>
      </c>
      <c r="P111" s="143">
        <v>-0.46</v>
      </c>
      <c r="Q111" s="79">
        <f t="shared" si="6"/>
        <v>189.42000000000002</v>
      </c>
      <c r="R111" s="144">
        <v>13.45</v>
      </c>
      <c r="S111" s="84">
        <f t="shared" si="7"/>
        <v>202.87</v>
      </c>
      <c r="T111" s="82">
        <v>12.49</v>
      </c>
      <c r="U111" s="80">
        <f t="shared" si="5"/>
        <v>215.36</v>
      </c>
    </row>
    <row r="112" spans="1:21" x14ac:dyDescent="0.2">
      <c r="A112" s="76" t="e">
        <f>VLOOKUP(B112,#REF!,2,FALSE)</f>
        <v>#REF!</v>
      </c>
      <c r="B112" s="8" t="str">
        <f t="shared" si="4"/>
        <v>2623300N</v>
      </c>
      <c r="C112" s="149" t="s">
        <v>245</v>
      </c>
      <c r="D112" s="63" t="s">
        <v>246</v>
      </c>
      <c r="E112" s="139">
        <v>44562</v>
      </c>
      <c r="F112" s="150">
        <v>120</v>
      </c>
      <c r="G112" s="142">
        <v>10.71</v>
      </c>
      <c r="H112" s="142">
        <v>111.01</v>
      </c>
      <c r="I112" s="142">
        <v>50.8</v>
      </c>
      <c r="J112" s="148">
        <v>3.53</v>
      </c>
      <c r="K112" s="81">
        <v>30.44</v>
      </c>
      <c r="L112" s="81">
        <v>0</v>
      </c>
      <c r="M112" s="81">
        <v>1.83</v>
      </c>
      <c r="N112" s="81">
        <v>3.12</v>
      </c>
      <c r="O112" s="81">
        <v>-0.46</v>
      </c>
      <c r="P112" s="143">
        <v>-0.47</v>
      </c>
      <c r="Q112" s="79">
        <f t="shared" si="6"/>
        <v>210.51</v>
      </c>
      <c r="R112" s="144">
        <v>9.25</v>
      </c>
      <c r="S112" s="84">
        <f t="shared" si="7"/>
        <v>219.76</v>
      </c>
      <c r="T112" s="82">
        <v>12.58</v>
      </c>
      <c r="U112" s="80">
        <f t="shared" si="5"/>
        <v>232.34</v>
      </c>
    </row>
    <row r="113" spans="1:21" x14ac:dyDescent="0.2">
      <c r="A113" s="76" t="e">
        <f>VLOOKUP(B113,#REF!,2,FALSE)</f>
        <v>#REF!</v>
      </c>
      <c r="B113" s="8" t="str">
        <f t="shared" si="4"/>
        <v>7001398N</v>
      </c>
      <c r="C113" s="149" t="s">
        <v>248</v>
      </c>
      <c r="D113" s="63" t="s">
        <v>249</v>
      </c>
      <c r="E113" s="139">
        <v>44562</v>
      </c>
      <c r="F113" s="150">
        <v>295</v>
      </c>
      <c r="G113" s="142">
        <v>6.48</v>
      </c>
      <c r="H113" s="142">
        <v>199.28</v>
      </c>
      <c r="I113" s="142">
        <v>58.37</v>
      </c>
      <c r="J113" s="148">
        <v>3.05</v>
      </c>
      <c r="K113" s="81">
        <v>0</v>
      </c>
      <c r="L113" s="81">
        <v>0</v>
      </c>
      <c r="M113" s="81">
        <v>0</v>
      </c>
      <c r="N113" s="81">
        <v>4.04</v>
      </c>
      <c r="O113" s="81">
        <v>-4.6900000000000004</v>
      </c>
      <c r="P113" s="143">
        <v>-0.46</v>
      </c>
      <c r="Q113" s="79">
        <f t="shared" si="6"/>
        <v>266.07000000000005</v>
      </c>
      <c r="R113" s="144">
        <v>93.72</v>
      </c>
      <c r="S113" s="84">
        <f t="shared" si="7"/>
        <v>359.79000000000008</v>
      </c>
      <c r="T113" s="82">
        <v>12.57</v>
      </c>
      <c r="U113" s="80">
        <f t="shared" si="5"/>
        <v>372.36000000000007</v>
      </c>
    </row>
    <row r="114" spans="1:21" x14ac:dyDescent="0.2">
      <c r="A114" s="76" t="e">
        <f>VLOOKUP(B114,#REF!,2,FALSE)</f>
        <v>#REF!</v>
      </c>
      <c r="B114" s="8" t="str">
        <f t="shared" si="4"/>
        <v>1101312N</v>
      </c>
      <c r="C114" s="149" t="s">
        <v>1511</v>
      </c>
      <c r="D114" s="63" t="s">
        <v>1512</v>
      </c>
      <c r="E114" s="139">
        <v>44562</v>
      </c>
      <c r="F114" s="150">
        <v>200</v>
      </c>
      <c r="G114" s="142">
        <v>9.34</v>
      </c>
      <c r="H114" s="142">
        <v>94.69</v>
      </c>
      <c r="I114" s="142">
        <v>50.1</v>
      </c>
      <c r="J114" s="148">
        <v>5.67</v>
      </c>
      <c r="K114" s="81">
        <v>0</v>
      </c>
      <c r="L114" s="81">
        <v>0</v>
      </c>
      <c r="M114" s="81">
        <v>2.2799999999999998</v>
      </c>
      <c r="N114" s="81">
        <v>2.4300000000000002</v>
      </c>
      <c r="O114" s="81">
        <v>-1.1000000000000001</v>
      </c>
      <c r="P114" s="143">
        <v>-0.15</v>
      </c>
      <c r="Q114" s="79">
        <f t="shared" si="6"/>
        <v>163.26</v>
      </c>
      <c r="R114" s="144">
        <v>22.09</v>
      </c>
      <c r="S114" s="84">
        <f t="shared" si="7"/>
        <v>185.35</v>
      </c>
      <c r="T114" s="82">
        <v>9.33</v>
      </c>
      <c r="U114" s="80">
        <f t="shared" si="5"/>
        <v>194.68</v>
      </c>
    </row>
    <row r="115" spans="1:21" x14ac:dyDescent="0.2">
      <c r="A115" s="76" t="e">
        <f>VLOOKUP(B115,#REF!,2,FALSE)</f>
        <v>#REF!</v>
      </c>
      <c r="B115" s="8" t="str">
        <f t="shared" si="4"/>
        <v>0226000N</v>
      </c>
      <c r="C115" s="149" t="s">
        <v>252</v>
      </c>
      <c r="D115" s="63" t="s">
        <v>253</v>
      </c>
      <c r="E115" s="139">
        <v>44562</v>
      </c>
      <c r="F115" s="150">
        <v>61</v>
      </c>
      <c r="G115" s="142">
        <v>11.77</v>
      </c>
      <c r="H115" s="142">
        <v>95.71</v>
      </c>
      <c r="I115" s="142">
        <v>51.04</v>
      </c>
      <c r="J115" s="148">
        <v>6.49</v>
      </c>
      <c r="K115" s="81">
        <v>0</v>
      </c>
      <c r="L115" s="81">
        <v>-3.77</v>
      </c>
      <c r="M115" s="81">
        <v>1.25</v>
      </c>
      <c r="N115" s="81">
        <v>2.4300000000000002</v>
      </c>
      <c r="O115" s="81">
        <v>-1.08</v>
      </c>
      <c r="P115" s="143">
        <v>-0.56999999999999995</v>
      </c>
      <c r="Q115" s="79">
        <f t="shared" si="6"/>
        <v>163.26999999999998</v>
      </c>
      <c r="R115" s="144">
        <v>21.61</v>
      </c>
      <c r="S115" s="84">
        <f t="shared" si="7"/>
        <v>184.88</v>
      </c>
      <c r="T115" s="82">
        <v>12.02</v>
      </c>
      <c r="U115" s="80">
        <f t="shared" si="5"/>
        <v>196.9</v>
      </c>
    </row>
    <row r="116" spans="1:21" x14ac:dyDescent="0.2">
      <c r="A116" s="76" t="e">
        <f>VLOOKUP(B116,#REF!,2,FALSE)</f>
        <v>#REF!</v>
      </c>
      <c r="B116" s="8" t="str">
        <f t="shared" si="4"/>
        <v>7003413N</v>
      </c>
      <c r="C116" s="149" t="s">
        <v>1393</v>
      </c>
      <c r="D116" s="63" t="s">
        <v>1394</v>
      </c>
      <c r="E116" s="139">
        <v>44562</v>
      </c>
      <c r="F116" s="150">
        <v>268</v>
      </c>
      <c r="G116" s="142">
        <v>6.62</v>
      </c>
      <c r="H116" s="142">
        <v>190.76</v>
      </c>
      <c r="I116" s="142">
        <v>59</v>
      </c>
      <c r="J116" s="148">
        <v>2.2999999999999998</v>
      </c>
      <c r="K116" s="81">
        <v>0</v>
      </c>
      <c r="L116" s="81">
        <v>0</v>
      </c>
      <c r="M116" s="81">
        <v>0.94</v>
      </c>
      <c r="N116" s="81">
        <v>3.89</v>
      </c>
      <c r="O116" s="81">
        <v>-1.0900000000000001</v>
      </c>
      <c r="P116" s="143">
        <v>-0.62</v>
      </c>
      <c r="Q116" s="79">
        <f t="shared" si="6"/>
        <v>261.8</v>
      </c>
      <c r="R116" s="144">
        <v>21.89</v>
      </c>
      <c r="S116" s="84">
        <f t="shared" si="7"/>
        <v>283.69</v>
      </c>
      <c r="T116" s="82">
        <v>15.97</v>
      </c>
      <c r="U116" s="80">
        <f t="shared" si="5"/>
        <v>299.66000000000003</v>
      </c>
    </row>
    <row r="117" spans="1:21" x14ac:dyDescent="0.2">
      <c r="A117" s="76" t="e">
        <f>VLOOKUP(B117,#REF!,2,FALSE)</f>
        <v>#REF!</v>
      </c>
      <c r="B117" s="8" t="str">
        <f t="shared" si="4"/>
        <v>5150302N</v>
      </c>
      <c r="C117" s="149" t="s">
        <v>254</v>
      </c>
      <c r="D117" s="63" t="s">
        <v>255</v>
      </c>
      <c r="E117" s="139">
        <v>44562</v>
      </c>
      <c r="F117" s="150">
        <v>142</v>
      </c>
      <c r="G117" s="142">
        <v>14.08</v>
      </c>
      <c r="H117" s="142">
        <v>166.97</v>
      </c>
      <c r="I117" s="142">
        <v>58.93</v>
      </c>
      <c r="J117" s="148">
        <v>1.25</v>
      </c>
      <c r="K117" s="81">
        <v>0</v>
      </c>
      <c r="L117" s="81">
        <v>0</v>
      </c>
      <c r="M117" s="81">
        <v>0.1</v>
      </c>
      <c r="N117" s="81">
        <v>3.61</v>
      </c>
      <c r="O117" s="81">
        <v>-1.1499999999999999</v>
      </c>
      <c r="P117" s="143">
        <v>-0.57999999999999996</v>
      </c>
      <c r="Q117" s="79">
        <f t="shared" si="6"/>
        <v>243.21</v>
      </c>
      <c r="R117" s="144">
        <v>22.91</v>
      </c>
      <c r="S117" s="84">
        <f t="shared" si="7"/>
        <v>266.12</v>
      </c>
      <c r="T117" s="82">
        <v>16.22</v>
      </c>
      <c r="U117" s="80">
        <f t="shared" si="5"/>
        <v>282.34000000000003</v>
      </c>
    </row>
    <row r="118" spans="1:21" x14ac:dyDescent="0.2">
      <c r="A118" s="76" t="e">
        <f>VLOOKUP(B118,#REF!,2,FALSE)</f>
        <v>#REF!</v>
      </c>
      <c r="B118" s="8" t="str">
        <f t="shared" si="4"/>
        <v>0101312N</v>
      </c>
      <c r="C118" s="149" t="s">
        <v>258</v>
      </c>
      <c r="D118" s="63" t="s">
        <v>259</v>
      </c>
      <c r="E118" s="139">
        <v>44562</v>
      </c>
      <c r="F118" s="150">
        <v>211</v>
      </c>
      <c r="G118" s="142">
        <v>10.53</v>
      </c>
      <c r="H118" s="142">
        <v>107.72</v>
      </c>
      <c r="I118" s="142">
        <v>52.27</v>
      </c>
      <c r="J118" s="148">
        <v>1.84</v>
      </c>
      <c r="K118" s="81">
        <v>0</v>
      </c>
      <c r="L118" s="81">
        <v>0</v>
      </c>
      <c r="M118" s="81">
        <v>0.48</v>
      </c>
      <c r="N118" s="81">
        <v>2.59</v>
      </c>
      <c r="O118" s="81">
        <v>-0.98</v>
      </c>
      <c r="P118" s="143">
        <v>-0.55000000000000004</v>
      </c>
      <c r="Q118" s="79">
        <f t="shared" si="6"/>
        <v>173.9</v>
      </c>
      <c r="R118" s="144">
        <v>19.66</v>
      </c>
      <c r="S118" s="84">
        <f t="shared" si="7"/>
        <v>193.56</v>
      </c>
      <c r="T118" s="82">
        <v>17.12</v>
      </c>
      <c r="U118" s="80">
        <f t="shared" si="5"/>
        <v>210.68</v>
      </c>
    </row>
    <row r="119" spans="1:21" x14ac:dyDescent="0.2">
      <c r="A119" s="76" t="e">
        <f>VLOOKUP(B119,#REF!,2,FALSE)</f>
        <v>#REF!</v>
      </c>
      <c r="B119" s="8" t="str">
        <f t="shared" si="4"/>
        <v>3103000N</v>
      </c>
      <c r="C119" s="149" t="s">
        <v>260</v>
      </c>
      <c r="D119" s="63" t="s">
        <v>261</v>
      </c>
      <c r="E119" s="139">
        <v>44562</v>
      </c>
      <c r="F119" s="150">
        <v>80</v>
      </c>
      <c r="G119" s="142">
        <v>15.92</v>
      </c>
      <c r="H119" s="142">
        <v>138.71</v>
      </c>
      <c r="I119" s="142">
        <v>61.68</v>
      </c>
      <c r="J119" s="148">
        <v>4.72</v>
      </c>
      <c r="K119" s="81">
        <v>0</v>
      </c>
      <c r="L119" s="81">
        <v>0</v>
      </c>
      <c r="M119" s="81">
        <v>0</v>
      </c>
      <c r="N119" s="81">
        <v>3.31</v>
      </c>
      <c r="O119" s="81">
        <v>-3.5</v>
      </c>
      <c r="P119" s="143">
        <v>-0.64</v>
      </c>
      <c r="Q119" s="79">
        <f t="shared" si="6"/>
        <v>220.20000000000002</v>
      </c>
      <c r="R119" s="144">
        <v>69.97</v>
      </c>
      <c r="S119" s="84">
        <f t="shared" si="7"/>
        <v>290.17</v>
      </c>
      <c r="T119" s="82">
        <v>15.69</v>
      </c>
      <c r="U119" s="80">
        <f t="shared" si="5"/>
        <v>305.86</v>
      </c>
    </row>
    <row r="120" spans="1:21" x14ac:dyDescent="0.2">
      <c r="A120" s="76" t="e">
        <f>VLOOKUP(B120,#REF!,2,FALSE)</f>
        <v>#REF!</v>
      </c>
      <c r="B120" s="8" t="str">
        <f t="shared" si="4"/>
        <v>1254302N</v>
      </c>
      <c r="C120" s="149" t="s">
        <v>1668</v>
      </c>
      <c r="D120" s="63" t="s">
        <v>1669</v>
      </c>
      <c r="E120" s="139">
        <v>44562</v>
      </c>
      <c r="F120" s="150">
        <v>176</v>
      </c>
      <c r="G120" s="142">
        <v>11.49</v>
      </c>
      <c r="H120" s="142">
        <v>148.02000000000001</v>
      </c>
      <c r="I120" s="142">
        <v>55.75</v>
      </c>
      <c r="J120" s="148">
        <v>0</v>
      </c>
      <c r="K120" s="81">
        <v>0</v>
      </c>
      <c r="L120" s="81">
        <v>0</v>
      </c>
      <c r="M120" s="81">
        <v>1.51</v>
      </c>
      <c r="N120" s="81">
        <v>3.25</v>
      </c>
      <c r="O120" s="81">
        <v>-2.1800000000000002</v>
      </c>
      <c r="P120" s="143">
        <v>0</v>
      </c>
      <c r="Q120" s="79">
        <f t="shared" si="6"/>
        <v>217.84</v>
      </c>
      <c r="R120" s="144">
        <v>43.52</v>
      </c>
      <c r="S120" s="84">
        <f t="shared" si="7"/>
        <v>261.36</v>
      </c>
      <c r="T120" s="82">
        <v>14.4</v>
      </c>
      <c r="U120" s="80">
        <f t="shared" si="5"/>
        <v>275.76</v>
      </c>
    </row>
    <row r="121" spans="1:21" x14ac:dyDescent="0.2">
      <c r="A121" s="76" t="e">
        <f>VLOOKUP(B121,#REF!,2,FALSE)</f>
        <v>#REF!</v>
      </c>
      <c r="B121" s="8" t="str">
        <f t="shared" si="4"/>
        <v>4161000N</v>
      </c>
      <c r="C121" s="149" t="s">
        <v>1724</v>
      </c>
      <c r="D121" s="63" t="s">
        <v>266</v>
      </c>
      <c r="E121" s="139">
        <v>44562</v>
      </c>
      <c r="F121" s="150">
        <v>120</v>
      </c>
      <c r="G121" s="142">
        <v>13.63</v>
      </c>
      <c r="H121" s="142">
        <v>132.75</v>
      </c>
      <c r="I121" s="142">
        <v>54.15</v>
      </c>
      <c r="J121" s="148">
        <v>5.5</v>
      </c>
      <c r="K121" s="81">
        <v>0</v>
      </c>
      <c r="L121" s="81">
        <v>-4.7699999999999996</v>
      </c>
      <c r="M121" s="81">
        <v>1.07</v>
      </c>
      <c r="N121" s="81">
        <v>3.07</v>
      </c>
      <c r="O121" s="81">
        <v>-1.494</v>
      </c>
      <c r="P121" s="143">
        <v>-0.18</v>
      </c>
      <c r="Q121" s="79">
        <f t="shared" si="6"/>
        <v>203.72599999999997</v>
      </c>
      <c r="R121" s="144">
        <v>29.88</v>
      </c>
      <c r="S121" s="84">
        <f t="shared" si="7"/>
        <v>233.60599999999997</v>
      </c>
      <c r="T121" s="82">
        <v>15.08</v>
      </c>
      <c r="U121" s="80">
        <f t="shared" si="5"/>
        <v>248.68599999999998</v>
      </c>
    </row>
    <row r="122" spans="1:21" x14ac:dyDescent="0.2">
      <c r="A122" s="76" t="e">
        <f>VLOOKUP(B122,#REF!,2,FALSE)</f>
        <v>#REF!</v>
      </c>
      <c r="B122" s="8" t="str">
        <f t="shared" si="4"/>
        <v>7001393N</v>
      </c>
      <c r="C122" s="149" t="s">
        <v>267</v>
      </c>
      <c r="D122" s="63" t="s">
        <v>268</v>
      </c>
      <c r="E122" s="139">
        <v>44562</v>
      </c>
      <c r="F122" s="150">
        <v>200</v>
      </c>
      <c r="G122" s="142">
        <v>13.03</v>
      </c>
      <c r="H122" s="142">
        <v>182.54</v>
      </c>
      <c r="I122" s="142">
        <v>60.46</v>
      </c>
      <c r="J122" s="148">
        <v>1.37</v>
      </c>
      <c r="K122" s="81">
        <v>0</v>
      </c>
      <c r="L122" s="81">
        <v>0</v>
      </c>
      <c r="M122" s="81">
        <v>5.28</v>
      </c>
      <c r="N122" s="81">
        <v>3.93</v>
      </c>
      <c r="O122" s="81">
        <v>-1.41</v>
      </c>
      <c r="P122" s="143">
        <v>-0.69</v>
      </c>
      <c r="Q122" s="79">
        <f t="shared" si="6"/>
        <v>264.50999999999993</v>
      </c>
      <c r="R122" s="144">
        <v>28.2</v>
      </c>
      <c r="S122" s="84">
        <f t="shared" si="7"/>
        <v>292.70999999999992</v>
      </c>
      <c r="T122" s="82">
        <v>35.94</v>
      </c>
      <c r="U122" s="80">
        <f t="shared" si="5"/>
        <v>328.64999999999992</v>
      </c>
    </row>
    <row r="123" spans="1:21" x14ac:dyDescent="0.2">
      <c r="A123" s="76" t="e">
        <f>VLOOKUP(B123,#REF!,2,FALSE)</f>
        <v>#REF!</v>
      </c>
      <c r="B123" s="8" t="str">
        <f t="shared" si="4"/>
        <v>7001809N</v>
      </c>
      <c r="C123" s="149" t="s">
        <v>1646</v>
      </c>
      <c r="D123" s="63" t="s">
        <v>1647</v>
      </c>
      <c r="E123" s="139">
        <v>44562</v>
      </c>
      <c r="F123" s="150">
        <v>320</v>
      </c>
      <c r="G123" s="142">
        <v>14.87</v>
      </c>
      <c r="H123" s="142">
        <v>213.73</v>
      </c>
      <c r="I123" s="142">
        <v>67.91</v>
      </c>
      <c r="J123" s="148">
        <v>1.67</v>
      </c>
      <c r="K123" s="81">
        <v>0</v>
      </c>
      <c r="L123" s="81">
        <v>0</v>
      </c>
      <c r="M123" s="81">
        <v>0</v>
      </c>
      <c r="N123" s="81">
        <v>4.37</v>
      </c>
      <c r="O123" s="81">
        <v>-2.2200000000000002</v>
      </c>
      <c r="P123" s="143">
        <v>-0.72</v>
      </c>
      <c r="Q123" s="79">
        <f t="shared" si="6"/>
        <v>299.60999999999996</v>
      </c>
      <c r="R123" s="144">
        <v>44.39</v>
      </c>
      <c r="S123" s="84">
        <f t="shared" si="7"/>
        <v>343.99999999999994</v>
      </c>
      <c r="T123" s="82">
        <v>17.05</v>
      </c>
      <c r="U123" s="80">
        <f t="shared" si="5"/>
        <v>361.04999999999995</v>
      </c>
    </row>
    <row r="124" spans="1:21" x14ac:dyDescent="0.2">
      <c r="A124" s="76" t="s">
        <v>1548</v>
      </c>
      <c r="B124" s="8" t="str">
        <f t="shared" si="4"/>
        <v>7001380N</v>
      </c>
      <c r="C124" s="149" t="s">
        <v>269</v>
      </c>
      <c r="D124" s="63" t="s">
        <v>270</v>
      </c>
      <c r="E124" s="139">
        <v>44562</v>
      </c>
      <c r="F124" s="150">
        <v>320</v>
      </c>
      <c r="G124" s="142">
        <v>26.86</v>
      </c>
      <c r="H124" s="142">
        <v>183.93</v>
      </c>
      <c r="I124" s="142">
        <v>72.260000000000005</v>
      </c>
      <c r="J124" s="148">
        <v>3.48</v>
      </c>
      <c r="K124" s="81">
        <v>0</v>
      </c>
      <c r="L124" s="81">
        <v>0</v>
      </c>
      <c r="M124" s="81">
        <v>0</v>
      </c>
      <c r="N124" s="81">
        <v>4.29</v>
      </c>
      <c r="O124" s="81">
        <v>-1.67</v>
      </c>
      <c r="P124" s="143">
        <v>-0.8</v>
      </c>
      <c r="Q124" s="79">
        <f t="shared" si="6"/>
        <v>288.35000000000002</v>
      </c>
      <c r="R124" s="144">
        <v>33.35</v>
      </c>
      <c r="S124" s="84">
        <f t="shared" si="7"/>
        <v>321.70000000000005</v>
      </c>
      <c r="T124" s="82">
        <v>21.32</v>
      </c>
      <c r="U124" s="80">
        <f t="shared" si="5"/>
        <v>343.02000000000004</v>
      </c>
    </row>
    <row r="125" spans="1:21" x14ac:dyDescent="0.2">
      <c r="A125" s="76" t="e">
        <f>VLOOKUP(B125,#REF!,2,FALSE)</f>
        <v>#REF!</v>
      </c>
      <c r="B125" s="8" t="str">
        <f t="shared" si="4"/>
        <v>7003359N</v>
      </c>
      <c r="C125" s="149" t="s">
        <v>273</v>
      </c>
      <c r="D125" s="63" t="s">
        <v>274</v>
      </c>
      <c r="E125" s="139">
        <v>44562</v>
      </c>
      <c r="F125" s="150">
        <v>360</v>
      </c>
      <c r="G125" s="142">
        <v>7.84</v>
      </c>
      <c r="H125" s="142">
        <v>216.9</v>
      </c>
      <c r="I125" s="142">
        <v>70.89</v>
      </c>
      <c r="J125" s="148">
        <v>1.76</v>
      </c>
      <c r="K125" s="81">
        <v>0</v>
      </c>
      <c r="L125" s="81">
        <v>0</v>
      </c>
      <c r="M125" s="81">
        <v>1.98</v>
      </c>
      <c r="N125" s="81">
        <v>4.4800000000000004</v>
      </c>
      <c r="O125" s="81">
        <v>-1.51</v>
      </c>
      <c r="P125" s="143">
        <v>-0.72</v>
      </c>
      <c r="Q125" s="79">
        <f t="shared" si="6"/>
        <v>301.62</v>
      </c>
      <c r="R125" s="144">
        <v>30.26</v>
      </c>
      <c r="S125" s="84">
        <f t="shared" si="7"/>
        <v>331.88</v>
      </c>
      <c r="T125" s="82">
        <v>17.55</v>
      </c>
      <c r="U125" s="80">
        <f t="shared" si="5"/>
        <v>349.43</v>
      </c>
    </row>
    <row r="126" spans="1:21" x14ac:dyDescent="0.2">
      <c r="A126" s="76" t="e">
        <f>VLOOKUP(B126,#REF!,2,FALSE)</f>
        <v>#REF!</v>
      </c>
      <c r="B126" s="8" t="str">
        <f t="shared" si="4"/>
        <v>5904321N</v>
      </c>
      <c r="C126" s="149" t="s">
        <v>275</v>
      </c>
      <c r="D126" s="63" t="s">
        <v>276</v>
      </c>
      <c r="E126" s="139">
        <v>44562</v>
      </c>
      <c r="F126" s="150">
        <v>196</v>
      </c>
      <c r="G126" s="142">
        <v>8.98</v>
      </c>
      <c r="H126" s="142">
        <v>179.44</v>
      </c>
      <c r="I126" s="142">
        <v>59.38</v>
      </c>
      <c r="J126" s="148">
        <v>3.7</v>
      </c>
      <c r="K126" s="81">
        <v>0</v>
      </c>
      <c r="L126" s="81">
        <v>0</v>
      </c>
      <c r="M126" s="81">
        <v>2.37</v>
      </c>
      <c r="N126" s="81">
        <v>3.82</v>
      </c>
      <c r="O126" s="81">
        <v>-2.66</v>
      </c>
      <c r="P126" s="143">
        <v>-0.63</v>
      </c>
      <c r="Q126" s="79">
        <f t="shared" si="6"/>
        <v>254.4</v>
      </c>
      <c r="R126" s="144">
        <v>53.18</v>
      </c>
      <c r="S126" s="84">
        <f t="shared" si="7"/>
        <v>307.58</v>
      </c>
      <c r="T126" s="82">
        <v>18.88</v>
      </c>
      <c r="U126" s="80">
        <f t="shared" si="5"/>
        <v>326.45999999999998</v>
      </c>
    </row>
    <row r="127" spans="1:21" x14ac:dyDescent="0.2">
      <c r="A127" s="76" t="e">
        <f>VLOOKUP(B127,#REF!,2,FALSE)</f>
        <v>#REF!</v>
      </c>
      <c r="B127" s="8" t="str">
        <f t="shared" si="4"/>
        <v>0601303N</v>
      </c>
      <c r="C127" s="149" t="s">
        <v>16</v>
      </c>
      <c r="D127" s="63" t="s">
        <v>1649</v>
      </c>
      <c r="E127" s="139">
        <v>44562</v>
      </c>
      <c r="F127" s="150">
        <v>40</v>
      </c>
      <c r="G127" s="142">
        <v>5.95</v>
      </c>
      <c r="H127" s="142">
        <v>133.58000000000001</v>
      </c>
      <c r="I127" s="142">
        <v>51</v>
      </c>
      <c r="J127" s="148">
        <v>5.32</v>
      </c>
      <c r="K127" s="81">
        <v>0</v>
      </c>
      <c r="L127" s="81">
        <v>0</v>
      </c>
      <c r="M127" s="81">
        <v>3.46</v>
      </c>
      <c r="N127" s="81">
        <v>2.98</v>
      </c>
      <c r="O127" s="81">
        <v>-0.67</v>
      </c>
      <c r="P127" s="143">
        <v>-0.48</v>
      </c>
      <c r="Q127" s="79">
        <f t="shared" si="6"/>
        <v>201.14000000000001</v>
      </c>
      <c r="R127" s="144">
        <v>13.32</v>
      </c>
      <c r="S127" s="84">
        <f t="shared" si="7"/>
        <v>214.46</v>
      </c>
      <c r="T127" s="82">
        <v>10.58</v>
      </c>
      <c r="U127" s="80">
        <f t="shared" si="5"/>
        <v>225.04000000000002</v>
      </c>
    </row>
    <row r="128" spans="1:21" x14ac:dyDescent="0.2">
      <c r="A128" s="76" t="e">
        <f>VLOOKUP(B128,#REF!,2,FALSE)</f>
        <v>#REF!</v>
      </c>
      <c r="B128" s="8" t="str">
        <f t="shared" si="4"/>
        <v>5902319N</v>
      </c>
      <c r="C128" s="149" t="s">
        <v>1728</v>
      </c>
      <c r="D128" s="63" t="s">
        <v>1729</v>
      </c>
      <c r="E128" s="139">
        <v>44562</v>
      </c>
      <c r="F128" s="150">
        <v>160</v>
      </c>
      <c r="G128" s="142">
        <v>11.84</v>
      </c>
      <c r="H128" s="142">
        <v>189.81</v>
      </c>
      <c r="I128" s="142">
        <v>59.22</v>
      </c>
      <c r="J128" s="148">
        <v>0</v>
      </c>
      <c r="K128" s="81">
        <v>0</v>
      </c>
      <c r="L128" s="81">
        <v>0</v>
      </c>
      <c r="M128" s="81">
        <v>0</v>
      </c>
      <c r="N128" s="81">
        <v>3.95</v>
      </c>
      <c r="O128" s="81">
        <v>-2.2999999999999998</v>
      </c>
      <c r="P128" s="143">
        <v>0</v>
      </c>
      <c r="Q128" s="79">
        <f t="shared" si="6"/>
        <v>262.52</v>
      </c>
      <c r="R128" s="144">
        <v>46.05</v>
      </c>
      <c r="S128" s="84">
        <f t="shared" si="7"/>
        <v>308.57</v>
      </c>
      <c r="T128" s="82">
        <v>17.32</v>
      </c>
      <c r="U128" s="80">
        <f t="shared" si="5"/>
        <v>325.89</v>
      </c>
    </row>
    <row r="129" spans="1:21" x14ac:dyDescent="0.2">
      <c r="A129" s="76" t="e">
        <f>VLOOKUP(B129,#REF!,2,FALSE)</f>
        <v>#REF!</v>
      </c>
      <c r="B129" s="8" t="str">
        <f t="shared" si="4"/>
        <v>7000360N</v>
      </c>
      <c r="C129" s="149" t="s">
        <v>279</v>
      </c>
      <c r="D129" s="63" t="s">
        <v>280</v>
      </c>
      <c r="E129" s="139">
        <v>44562</v>
      </c>
      <c r="F129" s="150">
        <v>200</v>
      </c>
      <c r="G129" s="142">
        <v>8.16</v>
      </c>
      <c r="H129" s="142">
        <v>148.29</v>
      </c>
      <c r="I129" s="142">
        <v>57.72</v>
      </c>
      <c r="J129" s="148">
        <v>3.21</v>
      </c>
      <c r="K129" s="81">
        <v>0</v>
      </c>
      <c r="L129" s="81">
        <v>0</v>
      </c>
      <c r="M129" s="81">
        <v>0.05</v>
      </c>
      <c r="N129" s="81">
        <v>3.25</v>
      </c>
      <c r="O129" s="81">
        <v>-1.1599999999999999</v>
      </c>
      <c r="P129" s="143">
        <v>-0.59</v>
      </c>
      <c r="Q129" s="79">
        <f t="shared" si="6"/>
        <v>218.93</v>
      </c>
      <c r="R129" s="144">
        <v>23.27</v>
      </c>
      <c r="S129" s="84">
        <f t="shared" si="7"/>
        <v>242.20000000000002</v>
      </c>
      <c r="T129" s="82">
        <v>14.75</v>
      </c>
      <c r="U129" s="80">
        <f t="shared" si="5"/>
        <v>256.95000000000005</v>
      </c>
    </row>
    <row r="130" spans="1:21" x14ac:dyDescent="0.2">
      <c r="A130" s="76" t="e">
        <f>VLOOKUP(B130,#REF!,2,FALSE)</f>
        <v>#REF!</v>
      </c>
      <c r="B130" s="8" t="str">
        <f t="shared" si="4"/>
        <v>5150303N</v>
      </c>
      <c r="C130" s="149" t="s">
        <v>281</v>
      </c>
      <c r="D130" s="63" t="s">
        <v>282</v>
      </c>
      <c r="E130" s="139">
        <v>44562</v>
      </c>
      <c r="F130" s="150">
        <v>300</v>
      </c>
      <c r="G130" s="142">
        <v>14.77</v>
      </c>
      <c r="H130" s="142">
        <v>194.15</v>
      </c>
      <c r="I130" s="142">
        <v>66.63</v>
      </c>
      <c r="J130" s="148">
        <v>2.12</v>
      </c>
      <c r="K130" s="81">
        <v>0</v>
      </c>
      <c r="L130" s="81">
        <v>0</v>
      </c>
      <c r="M130" s="81">
        <v>0.04</v>
      </c>
      <c r="N130" s="81">
        <v>4.1500000000000004</v>
      </c>
      <c r="O130" s="81">
        <v>-1.02</v>
      </c>
      <c r="P130" s="143">
        <v>-0.73</v>
      </c>
      <c r="Q130" s="79">
        <f t="shared" si="6"/>
        <v>280.11</v>
      </c>
      <c r="R130" s="144">
        <v>20.48</v>
      </c>
      <c r="S130" s="84">
        <f t="shared" si="7"/>
        <v>300.59000000000003</v>
      </c>
      <c r="T130" s="82">
        <v>17.07</v>
      </c>
      <c r="U130" s="80">
        <f t="shared" si="5"/>
        <v>317.66000000000003</v>
      </c>
    </row>
    <row r="131" spans="1:21" x14ac:dyDescent="0.2">
      <c r="A131" s="76" t="e">
        <f>VLOOKUP(B131,#REF!,2,FALSE)</f>
        <v>#REF!</v>
      </c>
      <c r="B131" s="8" t="str">
        <f t="shared" si="4"/>
        <v>6027303N</v>
      </c>
      <c r="C131" s="149" t="s">
        <v>283</v>
      </c>
      <c r="D131" s="63" t="s">
        <v>284</v>
      </c>
      <c r="E131" s="139">
        <v>44562</v>
      </c>
      <c r="F131" s="150">
        <v>80</v>
      </c>
      <c r="G131" s="142">
        <v>7.26</v>
      </c>
      <c r="H131" s="142">
        <v>112.74</v>
      </c>
      <c r="I131" s="142">
        <v>48.14</v>
      </c>
      <c r="J131" s="148">
        <v>4.4800000000000004</v>
      </c>
      <c r="K131" s="81">
        <v>0</v>
      </c>
      <c r="L131" s="81">
        <v>0</v>
      </c>
      <c r="M131" s="81">
        <v>0.9</v>
      </c>
      <c r="N131" s="81">
        <v>2.6</v>
      </c>
      <c r="O131" s="81">
        <v>-0.6</v>
      </c>
      <c r="P131" s="143">
        <v>-0.45</v>
      </c>
      <c r="Q131" s="79">
        <f t="shared" si="6"/>
        <v>175.07</v>
      </c>
      <c r="R131" s="144">
        <v>12.02</v>
      </c>
      <c r="S131" s="84">
        <f t="shared" si="7"/>
        <v>187.09</v>
      </c>
      <c r="T131" s="82">
        <v>11.43</v>
      </c>
      <c r="U131" s="80">
        <f t="shared" si="5"/>
        <v>198.52</v>
      </c>
    </row>
    <row r="132" spans="1:21" x14ac:dyDescent="0.2">
      <c r="A132" s="76" t="e">
        <f>VLOOKUP(B132,#REF!,2,FALSE)</f>
        <v>#REF!</v>
      </c>
      <c r="B132" s="8" t="str">
        <f t="shared" si="4"/>
        <v>7000383N</v>
      </c>
      <c r="C132" s="149" t="s">
        <v>285</v>
      </c>
      <c r="D132" s="63" t="s">
        <v>286</v>
      </c>
      <c r="E132" s="139">
        <v>44562</v>
      </c>
      <c r="F132" s="150">
        <v>200</v>
      </c>
      <c r="G132" s="142">
        <v>7.28</v>
      </c>
      <c r="H132" s="142">
        <v>194.8</v>
      </c>
      <c r="I132" s="142">
        <v>60.98</v>
      </c>
      <c r="J132" s="148">
        <v>2.9</v>
      </c>
      <c r="K132" s="81">
        <v>0</v>
      </c>
      <c r="L132" s="81">
        <v>0</v>
      </c>
      <c r="M132" s="81">
        <v>3.08</v>
      </c>
      <c r="N132" s="81">
        <v>4.03</v>
      </c>
      <c r="O132" s="81">
        <v>-0.94</v>
      </c>
      <c r="P132" s="143">
        <v>-0.7</v>
      </c>
      <c r="Q132" s="79">
        <f t="shared" si="6"/>
        <v>271.42999999999995</v>
      </c>
      <c r="R132" s="144">
        <v>18.82</v>
      </c>
      <c r="S132" s="84">
        <f t="shared" si="7"/>
        <v>290.24999999999994</v>
      </c>
      <c r="T132" s="82">
        <v>21.79</v>
      </c>
      <c r="U132" s="80">
        <f t="shared" si="5"/>
        <v>312.03999999999996</v>
      </c>
    </row>
    <row r="133" spans="1:21" x14ac:dyDescent="0.2">
      <c r="A133" s="76" t="e">
        <f>VLOOKUP(B133,#REF!,2,FALSE)</f>
        <v>#REF!</v>
      </c>
      <c r="B133" s="8" t="str">
        <f t="shared" si="4"/>
        <v>3239300N</v>
      </c>
      <c r="C133" s="149" t="s">
        <v>287</v>
      </c>
      <c r="D133" s="63" t="s">
        <v>288</v>
      </c>
      <c r="E133" s="139">
        <v>44562</v>
      </c>
      <c r="F133" s="150">
        <v>84</v>
      </c>
      <c r="G133" s="142">
        <v>12.46</v>
      </c>
      <c r="H133" s="142">
        <v>81.86</v>
      </c>
      <c r="I133" s="142">
        <v>48.29</v>
      </c>
      <c r="J133" s="148">
        <v>3.82</v>
      </c>
      <c r="K133" s="81">
        <v>0</v>
      </c>
      <c r="L133" s="81">
        <v>0</v>
      </c>
      <c r="M133" s="81">
        <v>3.58</v>
      </c>
      <c r="N133" s="81">
        <v>2.2400000000000002</v>
      </c>
      <c r="O133" s="81">
        <v>-0.88</v>
      </c>
      <c r="P133" s="143">
        <v>-0.5</v>
      </c>
      <c r="Q133" s="79">
        <f t="shared" si="6"/>
        <v>150.87</v>
      </c>
      <c r="R133" s="144">
        <v>17.66</v>
      </c>
      <c r="S133" s="84">
        <f t="shared" si="7"/>
        <v>168.53</v>
      </c>
      <c r="T133" s="82">
        <v>12.2</v>
      </c>
      <c r="U133" s="80">
        <f t="shared" si="5"/>
        <v>180.73</v>
      </c>
    </row>
    <row r="134" spans="1:21" x14ac:dyDescent="0.2">
      <c r="A134" s="76" t="e">
        <f>VLOOKUP(B134,#REF!,2,FALSE)</f>
        <v>#REF!</v>
      </c>
      <c r="B134" s="8" t="str">
        <f t="shared" si="4"/>
        <v>4102311N</v>
      </c>
      <c r="C134" s="149" t="s">
        <v>291</v>
      </c>
      <c r="D134" s="63" t="s">
        <v>292</v>
      </c>
      <c r="E134" s="139">
        <v>44562</v>
      </c>
      <c r="F134" s="150">
        <v>120</v>
      </c>
      <c r="G134" s="142">
        <v>9.6300000000000008</v>
      </c>
      <c r="H134" s="142">
        <v>131.57</v>
      </c>
      <c r="I134" s="142">
        <v>54.41</v>
      </c>
      <c r="J134" s="148">
        <v>5.62</v>
      </c>
      <c r="K134" s="81">
        <v>0</v>
      </c>
      <c r="L134" s="81">
        <v>0</v>
      </c>
      <c r="M134" s="81">
        <v>0.52</v>
      </c>
      <c r="N134" s="81">
        <v>3.02</v>
      </c>
      <c r="O134" s="81">
        <v>-0.41</v>
      </c>
      <c r="P134" s="143">
        <v>-0.44</v>
      </c>
      <c r="Q134" s="79">
        <f t="shared" si="6"/>
        <v>203.92000000000002</v>
      </c>
      <c r="R134" s="144">
        <v>8.1999999999999993</v>
      </c>
      <c r="S134" s="84">
        <f t="shared" si="7"/>
        <v>212.12</v>
      </c>
      <c r="T134" s="82">
        <v>17.190000000000001</v>
      </c>
      <c r="U134" s="80">
        <f t="shared" si="5"/>
        <v>229.31</v>
      </c>
    </row>
    <row r="135" spans="1:21" x14ac:dyDescent="0.2">
      <c r="A135" s="76" t="e">
        <f>VLOOKUP(B135,#REF!,2,FALSE)</f>
        <v>#REF!</v>
      </c>
      <c r="B135" s="8" t="str">
        <f t="shared" si="4"/>
        <v>4102309N</v>
      </c>
      <c r="C135" s="149" t="s">
        <v>523</v>
      </c>
      <c r="D135" s="63" t="s">
        <v>1673</v>
      </c>
      <c r="E135" s="139">
        <v>44562</v>
      </c>
      <c r="F135" s="150">
        <v>80</v>
      </c>
      <c r="G135" s="142">
        <v>7.39</v>
      </c>
      <c r="H135" s="142">
        <v>110.11</v>
      </c>
      <c r="I135" s="142">
        <v>52.05</v>
      </c>
      <c r="J135" s="148">
        <v>2.19</v>
      </c>
      <c r="K135" s="81">
        <v>0</v>
      </c>
      <c r="L135" s="81">
        <v>0</v>
      </c>
      <c r="M135" s="81">
        <v>0.88</v>
      </c>
      <c r="N135" s="81">
        <v>2.58</v>
      </c>
      <c r="O135" s="81">
        <v>-0.81</v>
      </c>
      <c r="P135" s="143">
        <v>-0.47</v>
      </c>
      <c r="Q135" s="79">
        <f t="shared" si="6"/>
        <v>173.92000000000002</v>
      </c>
      <c r="R135" s="144">
        <v>16.21</v>
      </c>
      <c r="S135" s="84">
        <f t="shared" si="7"/>
        <v>190.13000000000002</v>
      </c>
      <c r="T135" s="82">
        <v>17.88</v>
      </c>
      <c r="U135" s="80">
        <f t="shared" si="5"/>
        <v>208.01000000000002</v>
      </c>
    </row>
    <row r="136" spans="1:21" x14ac:dyDescent="0.2">
      <c r="A136" s="76" t="e">
        <f>VLOOKUP(B136,#REF!,2,FALSE)</f>
        <v>#REF!</v>
      </c>
      <c r="B136" s="8" t="str">
        <f t="shared" si="4"/>
        <v>0102001N</v>
      </c>
      <c r="C136" s="149" t="s">
        <v>289</v>
      </c>
      <c r="D136" s="63" t="s">
        <v>1557</v>
      </c>
      <c r="E136" s="139">
        <v>44562</v>
      </c>
      <c r="F136" s="150">
        <v>192</v>
      </c>
      <c r="G136" s="142">
        <v>18.71</v>
      </c>
      <c r="H136" s="142">
        <v>114.65</v>
      </c>
      <c r="I136" s="142">
        <v>54.7</v>
      </c>
      <c r="J136" s="148">
        <v>2.08</v>
      </c>
      <c r="K136" s="81">
        <v>0</v>
      </c>
      <c r="L136" s="81">
        <v>0</v>
      </c>
      <c r="M136" s="81">
        <v>0.26</v>
      </c>
      <c r="N136" s="81">
        <v>2.85</v>
      </c>
      <c r="O136" s="81">
        <v>-1.39</v>
      </c>
      <c r="P136" s="143">
        <v>-0.35</v>
      </c>
      <c r="Q136" s="79">
        <f t="shared" si="6"/>
        <v>191.51000000000002</v>
      </c>
      <c r="R136" s="144">
        <v>27.72</v>
      </c>
      <c r="S136" s="84">
        <f t="shared" si="7"/>
        <v>219.23000000000002</v>
      </c>
      <c r="T136" s="82">
        <v>26.59</v>
      </c>
      <c r="U136" s="80">
        <f t="shared" si="5"/>
        <v>245.82000000000002</v>
      </c>
    </row>
    <row r="137" spans="1:21" x14ac:dyDescent="0.2">
      <c r="A137" s="76" t="e">
        <f>VLOOKUP(B137,#REF!,2,FALSE)</f>
        <v>#REF!</v>
      </c>
      <c r="B137" s="8" t="str">
        <f t="shared" ref="B137:B200" si="8">LEFT(C137,7)&amp;"N"</f>
        <v>0151301N</v>
      </c>
      <c r="C137" s="149" t="s">
        <v>293</v>
      </c>
      <c r="D137" s="63" t="s">
        <v>294</v>
      </c>
      <c r="E137" s="139">
        <v>44562</v>
      </c>
      <c r="F137" s="150">
        <v>24</v>
      </c>
      <c r="G137" s="142">
        <v>11.03</v>
      </c>
      <c r="H137" s="142">
        <v>118.13</v>
      </c>
      <c r="I137" s="142">
        <v>54.7</v>
      </c>
      <c r="J137" s="148">
        <v>0</v>
      </c>
      <c r="K137" s="81">
        <v>0</v>
      </c>
      <c r="L137" s="81">
        <v>0</v>
      </c>
      <c r="M137" s="81">
        <v>1.52</v>
      </c>
      <c r="N137" s="81">
        <v>2.69</v>
      </c>
      <c r="O137" s="81">
        <v>-1.5</v>
      </c>
      <c r="P137" s="143">
        <v>-5.28</v>
      </c>
      <c r="Q137" s="79">
        <f t="shared" si="6"/>
        <v>181.29000000000002</v>
      </c>
      <c r="R137" s="144">
        <v>29.92</v>
      </c>
      <c r="S137" s="84">
        <f t="shared" si="7"/>
        <v>211.21000000000004</v>
      </c>
      <c r="T137" s="82">
        <v>23.55</v>
      </c>
      <c r="U137" s="80">
        <f t="shared" ref="U137:U200" si="9">+S137+T137</f>
        <v>234.76000000000005</v>
      </c>
    </row>
    <row r="138" spans="1:21" x14ac:dyDescent="0.2">
      <c r="A138" s="76" t="e">
        <f>VLOOKUP(B138,#REF!,2,FALSE)</f>
        <v>#REF!</v>
      </c>
      <c r="B138" s="8" t="str">
        <f t="shared" si="8"/>
        <v>1461302N</v>
      </c>
      <c r="C138" s="149" t="s">
        <v>18</v>
      </c>
      <c r="D138" s="63" t="s">
        <v>1674</v>
      </c>
      <c r="E138" s="139">
        <v>44562</v>
      </c>
      <c r="F138" s="150">
        <v>40</v>
      </c>
      <c r="G138" s="142">
        <v>5.94</v>
      </c>
      <c r="H138" s="142">
        <v>131.59</v>
      </c>
      <c r="I138" s="142">
        <v>51.25</v>
      </c>
      <c r="J138" s="148">
        <v>1.1000000000000001</v>
      </c>
      <c r="K138" s="81">
        <v>0</v>
      </c>
      <c r="L138" s="81">
        <v>0</v>
      </c>
      <c r="M138" s="81">
        <v>2.33</v>
      </c>
      <c r="N138" s="81">
        <v>2.88</v>
      </c>
      <c r="O138" s="81">
        <v>-0.74</v>
      </c>
      <c r="P138" s="143">
        <v>-0.44</v>
      </c>
      <c r="Q138" s="79">
        <f t="shared" ref="Q138:Q201" si="10">SUM(G138:P138)</f>
        <v>193.91</v>
      </c>
      <c r="R138" s="144">
        <v>14.7</v>
      </c>
      <c r="S138" s="84">
        <f t="shared" ref="S138:S201" si="11">SUM(Q138:R138)</f>
        <v>208.60999999999999</v>
      </c>
      <c r="T138" s="82">
        <v>11.69</v>
      </c>
      <c r="U138" s="80">
        <f t="shared" si="9"/>
        <v>220.29999999999998</v>
      </c>
    </row>
    <row r="139" spans="1:21" x14ac:dyDescent="0.2">
      <c r="A139" s="76" t="e">
        <f>VLOOKUP(B139,#REF!,2,FALSE)</f>
        <v>#REF!</v>
      </c>
      <c r="B139" s="8" t="str">
        <f t="shared" si="8"/>
        <v>2754304N</v>
      </c>
      <c r="C139" s="149" t="s">
        <v>295</v>
      </c>
      <c r="D139" s="63" t="s">
        <v>296</v>
      </c>
      <c r="E139" s="139">
        <v>44562</v>
      </c>
      <c r="F139" s="150">
        <v>120</v>
      </c>
      <c r="G139" s="142">
        <v>9.42</v>
      </c>
      <c r="H139" s="142">
        <v>105.28</v>
      </c>
      <c r="I139" s="142">
        <v>52.11</v>
      </c>
      <c r="J139" s="148">
        <v>4.9400000000000004</v>
      </c>
      <c r="K139" s="81">
        <v>0</v>
      </c>
      <c r="L139" s="81">
        <v>0</v>
      </c>
      <c r="M139" s="81">
        <v>0.24</v>
      </c>
      <c r="N139" s="81">
        <v>2.57</v>
      </c>
      <c r="O139" s="81">
        <v>-1.03</v>
      </c>
      <c r="P139" s="143">
        <v>-0.46</v>
      </c>
      <c r="Q139" s="79">
        <f t="shared" si="10"/>
        <v>173.07</v>
      </c>
      <c r="R139" s="144">
        <v>20.56</v>
      </c>
      <c r="S139" s="84">
        <f t="shared" si="11"/>
        <v>193.63</v>
      </c>
      <c r="T139" s="82">
        <v>14.4</v>
      </c>
      <c r="U139" s="80">
        <f t="shared" si="9"/>
        <v>208.03</v>
      </c>
    </row>
    <row r="140" spans="1:21" x14ac:dyDescent="0.2">
      <c r="A140" s="76" t="e">
        <f>VLOOKUP(B140,#REF!,2,FALSE)</f>
        <v>#REF!</v>
      </c>
      <c r="B140" s="8" t="str">
        <f t="shared" si="8"/>
        <v>7004303N</v>
      </c>
      <c r="C140" s="149" t="s">
        <v>297</v>
      </c>
      <c r="D140" s="63" t="s">
        <v>298</v>
      </c>
      <c r="E140" s="139">
        <v>44562</v>
      </c>
      <c r="F140" s="150">
        <v>378</v>
      </c>
      <c r="G140" s="142">
        <v>15.23</v>
      </c>
      <c r="H140" s="142">
        <v>157.74</v>
      </c>
      <c r="I140" s="142">
        <v>70.31</v>
      </c>
      <c r="J140" s="148">
        <v>1.62</v>
      </c>
      <c r="K140" s="81">
        <v>0</v>
      </c>
      <c r="L140" s="81">
        <v>0</v>
      </c>
      <c r="M140" s="81">
        <v>0.04</v>
      </c>
      <c r="N140" s="81">
        <v>3.66</v>
      </c>
      <c r="O140" s="81">
        <v>-0.68</v>
      </c>
      <c r="P140" s="143">
        <v>-0.83</v>
      </c>
      <c r="Q140" s="79">
        <f t="shared" si="10"/>
        <v>247.08999999999997</v>
      </c>
      <c r="R140" s="144">
        <v>13.61</v>
      </c>
      <c r="S140" s="84">
        <f t="shared" si="11"/>
        <v>260.7</v>
      </c>
      <c r="T140" s="82">
        <v>16.920000000000002</v>
      </c>
      <c r="U140" s="80">
        <f t="shared" si="9"/>
        <v>277.62</v>
      </c>
    </row>
    <row r="141" spans="1:21" x14ac:dyDescent="0.2">
      <c r="A141" s="76" t="e">
        <f>VLOOKUP(B141,#REF!,2,FALSE)</f>
        <v>#REF!</v>
      </c>
      <c r="B141" s="8" t="str">
        <f t="shared" si="8"/>
        <v>0722304N</v>
      </c>
      <c r="C141" s="149" t="s">
        <v>306</v>
      </c>
      <c r="D141" s="63" t="s">
        <v>307</v>
      </c>
      <c r="E141" s="139">
        <v>44562</v>
      </c>
      <c r="F141" s="150">
        <v>305</v>
      </c>
      <c r="G141" s="142">
        <v>10.59</v>
      </c>
      <c r="H141" s="142">
        <v>112.99</v>
      </c>
      <c r="I141" s="142">
        <v>53.54</v>
      </c>
      <c r="J141" s="148">
        <v>4.24</v>
      </c>
      <c r="K141" s="81">
        <v>0</v>
      </c>
      <c r="L141" s="81">
        <v>0</v>
      </c>
      <c r="M141" s="81">
        <v>1.96</v>
      </c>
      <c r="N141" s="81">
        <v>2.75</v>
      </c>
      <c r="O141" s="81">
        <v>-0.93</v>
      </c>
      <c r="P141" s="143">
        <v>-0.44</v>
      </c>
      <c r="Q141" s="79">
        <f t="shared" si="10"/>
        <v>184.70000000000002</v>
      </c>
      <c r="R141" s="144">
        <v>18.68</v>
      </c>
      <c r="S141" s="84">
        <f t="shared" si="11"/>
        <v>203.38000000000002</v>
      </c>
      <c r="T141" s="82">
        <v>11.12</v>
      </c>
      <c r="U141" s="80">
        <f t="shared" si="9"/>
        <v>214.50000000000003</v>
      </c>
    </row>
    <row r="142" spans="1:21" x14ac:dyDescent="0.2">
      <c r="A142" s="76" t="e">
        <f>VLOOKUP(B142,#REF!,2,FALSE)</f>
        <v>#REF!</v>
      </c>
      <c r="B142" s="8" t="str">
        <f t="shared" si="8"/>
        <v>1451307N</v>
      </c>
      <c r="C142" s="149" t="s">
        <v>308</v>
      </c>
      <c r="D142" s="63" t="s">
        <v>309</v>
      </c>
      <c r="E142" s="139">
        <v>44562</v>
      </c>
      <c r="F142" s="150">
        <v>92</v>
      </c>
      <c r="G142" s="142">
        <v>10.55</v>
      </c>
      <c r="H142" s="142">
        <v>122.9</v>
      </c>
      <c r="I142" s="142">
        <v>51.94</v>
      </c>
      <c r="J142" s="148">
        <v>2.79</v>
      </c>
      <c r="K142" s="81">
        <v>0</v>
      </c>
      <c r="L142" s="81">
        <v>0</v>
      </c>
      <c r="M142" s="81">
        <v>1.29</v>
      </c>
      <c r="N142" s="81">
        <v>2.84</v>
      </c>
      <c r="O142" s="81">
        <v>-1.31</v>
      </c>
      <c r="P142" s="143">
        <v>-0.48</v>
      </c>
      <c r="Q142" s="79">
        <f t="shared" si="10"/>
        <v>190.52</v>
      </c>
      <c r="R142" s="144">
        <v>26.26</v>
      </c>
      <c r="S142" s="84">
        <f t="shared" si="11"/>
        <v>216.78</v>
      </c>
      <c r="T142" s="82">
        <v>14.56</v>
      </c>
      <c r="U142" s="80">
        <f t="shared" si="9"/>
        <v>231.34</v>
      </c>
    </row>
    <row r="143" spans="1:21" x14ac:dyDescent="0.2">
      <c r="A143" s="76" t="e">
        <f>VLOOKUP(B143,#REF!,2,FALSE)</f>
        <v>#REF!</v>
      </c>
      <c r="B143" s="8" t="str">
        <f t="shared" si="8"/>
        <v>1455303N</v>
      </c>
      <c r="C143" s="149" t="s">
        <v>310</v>
      </c>
      <c r="D143" s="63" t="s">
        <v>311</v>
      </c>
      <c r="E143" s="139">
        <v>44562</v>
      </c>
      <c r="F143" s="150">
        <v>172</v>
      </c>
      <c r="G143" s="142">
        <v>8.84</v>
      </c>
      <c r="H143" s="142">
        <v>121.51</v>
      </c>
      <c r="I143" s="142">
        <v>51.97</v>
      </c>
      <c r="J143" s="148">
        <v>4.46</v>
      </c>
      <c r="K143" s="81">
        <v>0</v>
      </c>
      <c r="L143" s="81">
        <v>0</v>
      </c>
      <c r="M143" s="81">
        <v>1.74</v>
      </c>
      <c r="N143" s="81">
        <v>2.82</v>
      </c>
      <c r="O143" s="81">
        <v>-1.0900000000000001</v>
      </c>
      <c r="P143" s="143">
        <v>-0.59</v>
      </c>
      <c r="Q143" s="79">
        <f t="shared" si="10"/>
        <v>189.66</v>
      </c>
      <c r="R143" s="144">
        <v>21.79</v>
      </c>
      <c r="S143" s="84">
        <f t="shared" si="11"/>
        <v>211.45</v>
      </c>
      <c r="T143" s="82">
        <v>15.25</v>
      </c>
      <c r="U143" s="80">
        <f t="shared" si="9"/>
        <v>226.7</v>
      </c>
    </row>
    <row r="144" spans="1:21" x14ac:dyDescent="0.2">
      <c r="A144" s="76" t="e">
        <f>VLOOKUP(B144,#REF!,2,FALSE)</f>
        <v>#REF!</v>
      </c>
      <c r="B144" s="8" t="str">
        <f t="shared" si="8"/>
        <v>1464302N</v>
      </c>
      <c r="C144" s="149" t="s">
        <v>312</v>
      </c>
      <c r="D144" s="63" t="s">
        <v>313</v>
      </c>
      <c r="E144" s="139">
        <v>44562</v>
      </c>
      <c r="F144" s="150">
        <v>90</v>
      </c>
      <c r="G144" s="142">
        <v>7.77</v>
      </c>
      <c r="H144" s="142">
        <v>122.23</v>
      </c>
      <c r="I144" s="142">
        <v>51.75</v>
      </c>
      <c r="J144" s="148">
        <v>2.11</v>
      </c>
      <c r="K144" s="81">
        <v>0</v>
      </c>
      <c r="L144" s="81">
        <v>0</v>
      </c>
      <c r="M144" s="81">
        <v>0.97</v>
      </c>
      <c r="N144" s="81">
        <v>2.76</v>
      </c>
      <c r="O144" s="81">
        <v>-1.02</v>
      </c>
      <c r="P144" s="143">
        <v>-0.41</v>
      </c>
      <c r="Q144" s="79">
        <f t="shared" si="10"/>
        <v>186.16</v>
      </c>
      <c r="R144" s="144">
        <v>20.36</v>
      </c>
      <c r="S144" s="84">
        <f t="shared" si="11"/>
        <v>206.51999999999998</v>
      </c>
      <c r="T144" s="82">
        <v>15.78</v>
      </c>
      <c r="U144" s="80">
        <f t="shared" si="9"/>
        <v>222.29999999999998</v>
      </c>
    </row>
    <row r="145" spans="1:21" x14ac:dyDescent="0.2">
      <c r="A145" s="76" t="e">
        <f>VLOOKUP(B145,#REF!,2,FALSE)</f>
        <v>#REF!</v>
      </c>
      <c r="B145" s="8" t="str">
        <f t="shared" si="8"/>
        <v>1430303N</v>
      </c>
      <c r="C145" s="149" t="s">
        <v>314</v>
      </c>
      <c r="D145" s="63" t="s">
        <v>315</v>
      </c>
      <c r="E145" s="139">
        <v>44562</v>
      </c>
      <c r="F145" s="150">
        <v>166</v>
      </c>
      <c r="G145" s="142">
        <v>8.58</v>
      </c>
      <c r="H145" s="142">
        <v>127.51</v>
      </c>
      <c r="I145" s="142">
        <v>52.87</v>
      </c>
      <c r="J145" s="148">
        <v>4.22</v>
      </c>
      <c r="K145" s="81">
        <v>0</v>
      </c>
      <c r="L145" s="81">
        <v>0</v>
      </c>
      <c r="M145" s="81">
        <v>1.25</v>
      </c>
      <c r="N145" s="81">
        <v>2.91</v>
      </c>
      <c r="O145" s="81">
        <v>-1.03</v>
      </c>
      <c r="P145" s="143">
        <v>-0.53</v>
      </c>
      <c r="Q145" s="79">
        <f t="shared" si="10"/>
        <v>195.78</v>
      </c>
      <c r="R145" s="144">
        <v>20.52</v>
      </c>
      <c r="S145" s="84">
        <f t="shared" si="11"/>
        <v>216.3</v>
      </c>
      <c r="T145" s="82">
        <v>16.14</v>
      </c>
      <c r="U145" s="80">
        <f t="shared" si="9"/>
        <v>232.44</v>
      </c>
    </row>
    <row r="146" spans="1:21" x14ac:dyDescent="0.2">
      <c r="A146" s="76" t="e">
        <f>VLOOKUP(B146,#REF!,2,FALSE)</f>
        <v>#REF!</v>
      </c>
      <c r="B146" s="8" t="str">
        <f t="shared" si="8"/>
        <v>5034300N</v>
      </c>
      <c r="C146" s="149" t="s">
        <v>1483</v>
      </c>
      <c r="D146" s="63" t="s">
        <v>1484</v>
      </c>
      <c r="E146" s="139">
        <v>44562</v>
      </c>
      <c r="F146" s="150">
        <v>112</v>
      </c>
      <c r="G146" s="142">
        <v>18.59</v>
      </c>
      <c r="H146" s="142">
        <v>111.26</v>
      </c>
      <c r="I146" s="142">
        <v>48.2</v>
      </c>
      <c r="J146" s="148">
        <v>3.32</v>
      </c>
      <c r="K146" s="81">
        <v>0</v>
      </c>
      <c r="L146" s="81">
        <v>0</v>
      </c>
      <c r="M146" s="81">
        <v>2.46</v>
      </c>
      <c r="N146" s="81">
        <v>2.75</v>
      </c>
      <c r="O146" s="81">
        <v>-1.39</v>
      </c>
      <c r="P146" s="143">
        <v>-0.57999999999999996</v>
      </c>
      <c r="Q146" s="79">
        <f t="shared" si="10"/>
        <v>184.61</v>
      </c>
      <c r="R146" s="144">
        <v>27.87</v>
      </c>
      <c r="S146" s="84">
        <f t="shared" si="11"/>
        <v>212.48000000000002</v>
      </c>
      <c r="T146" s="82">
        <v>15.77</v>
      </c>
      <c r="U146" s="80">
        <f t="shared" si="9"/>
        <v>228.25000000000003</v>
      </c>
    </row>
    <row r="147" spans="1:21" x14ac:dyDescent="0.2">
      <c r="A147" s="76" t="e">
        <f>VLOOKUP(B147,#REF!,2,FALSE)</f>
        <v>#REF!</v>
      </c>
      <c r="B147" s="8" t="str">
        <f t="shared" si="8"/>
        <v>1406303N</v>
      </c>
      <c r="C147" s="149" t="s">
        <v>316</v>
      </c>
      <c r="D147" s="63" t="s">
        <v>317</v>
      </c>
      <c r="E147" s="139">
        <v>44562</v>
      </c>
      <c r="F147" s="150">
        <v>96</v>
      </c>
      <c r="G147" s="142">
        <v>7.82</v>
      </c>
      <c r="H147" s="142">
        <v>132.43</v>
      </c>
      <c r="I147" s="142">
        <v>52.7</v>
      </c>
      <c r="J147" s="148">
        <v>2.5</v>
      </c>
      <c r="K147" s="81">
        <v>0</v>
      </c>
      <c r="L147" s="81">
        <v>0</v>
      </c>
      <c r="M147" s="81">
        <v>0.89</v>
      </c>
      <c r="N147" s="81">
        <v>2.94</v>
      </c>
      <c r="O147" s="81">
        <v>-1.22</v>
      </c>
      <c r="P147" s="143">
        <v>-0.48</v>
      </c>
      <c r="Q147" s="79">
        <f t="shared" si="10"/>
        <v>197.57999999999998</v>
      </c>
      <c r="R147" s="144">
        <v>24.37</v>
      </c>
      <c r="S147" s="84">
        <f t="shared" si="11"/>
        <v>221.95</v>
      </c>
      <c r="T147" s="82">
        <v>17.41</v>
      </c>
      <c r="U147" s="80">
        <f t="shared" si="9"/>
        <v>239.35999999999999</v>
      </c>
    </row>
    <row r="148" spans="1:21" x14ac:dyDescent="0.2">
      <c r="A148" s="76" t="e">
        <f>VLOOKUP(B148,#REF!,2,FALSE)</f>
        <v>#REF!</v>
      </c>
      <c r="B148" s="8" t="str">
        <f t="shared" si="8"/>
        <v>3331301N</v>
      </c>
      <c r="C148" s="149" t="s">
        <v>318</v>
      </c>
      <c r="D148" s="63" t="s">
        <v>319</v>
      </c>
      <c r="E148" s="139">
        <v>44562</v>
      </c>
      <c r="F148" s="150">
        <v>160</v>
      </c>
      <c r="G148" s="142">
        <v>9.33</v>
      </c>
      <c r="H148" s="142">
        <v>117.65</v>
      </c>
      <c r="I148" s="142">
        <v>52.91</v>
      </c>
      <c r="J148" s="148">
        <v>5.4</v>
      </c>
      <c r="K148" s="81">
        <v>0</v>
      </c>
      <c r="L148" s="81">
        <v>0</v>
      </c>
      <c r="M148" s="81">
        <v>0.48</v>
      </c>
      <c r="N148" s="81">
        <v>2.78</v>
      </c>
      <c r="O148" s="81">
        <v>-1.77</v>
      </c>
      <c r="P148" s="143">
        <v>-0.62</v>
      </c>
      <c r="Q148" s="79">
        <f t="shared" si="10"/>
        <v>186.15999999999997</v>
      </c>
      <c r="R148" s="144">
        <v>35.35</v>
      </c>
      <c r="S148" s="84">
        <f t="shared" si="11"/>
        <v>221.50999999999996</v>
      </c>
      <c r="T148" s="82">
        <v>16.91</v>
      </c>
      <c r="U148" s="80">
        <f t="shared" si="9"/>
        <v>238.41999999999996</v>
      </c>
    </row>
    <row r="149" spans="1:21" x14ac:dyDescent="0.2">
      <c r="A149" s="76" t="e">
        <f>VLOOKUP(B149,#REF!,2,FALSE)</f>
        <v>#REF!</v>
      </c>
      <c r="B149" s="8" t="str">
        <f t="shared" si="8"/>
        <v>3101308N</v>
      </c>
      <c r="C149" s="149" t="s">
        <v>1570</v>
      </c>
      <c r="D149" s="63" t="s">
        <v>1571</v>
      </c>
      <c r="E149" s="139">
        <v>44562</v>
      </c>
      <c r="F149" s="150">
        <v>126</v>
      </c>
      <c r="G149" s="142">
        <v>10.85</v>
      </c>
      <c r="H149" s="142">
        <v>125.32</v>
      </c>
      <c r="I149" s="142">
        <v>52.15</v>
      </c>
      <c r="J149" s="148">
        <v>3.89</v>
      </c>
      <c r="K149" s="81">
        <v>0</v>
      </c>
      <c r="L149" s="81">
        <v>0</v>
      </c>
      <c r="M149" s="81">
        <v>1.1200000000000001</v>
      </c>
      <c r="N149" s="81">
        <v>2.89</v>
      </c>
      <c r="O149" s="81">
        <v>-1.02</v>
      </c>
      <c r="P149" s="143">
        <v>-0.6</v>
      </c>
      <c r="Q149" s="79">
        <f t="shared" si="10"/>
        <v>194.59999999999997</v>
      </c>
      <c r="R149" s="144">
        <v>20.46</v>
      </c>
      <c r="S149" s="84">
        <f t="shared" si="11"/>
        <v>215.05999999999997</v>
      </c>
      <c r="T149" s="82">
        <v>15.1</v>
      </c>
      <c r="U149" s="80">
        <f t="shared" si="9"/>
        <v>230.15999999999997</v>
      </c>
    </row>
    <row r="150" spans="1:21" x14ac:dyDescent="0.2">
      <c r="A150" s="76" t="e">
        <f>VLOOKUP(B150,#REF!,2,FALSE)</f>
        <v>#REF!</v>
      </c>
      <c r="B150" s="8" t="str">
        <f t="shared" si="8"/>
        <v>5655303N</v>
      </c>
      <c r="C150" s="149" t="s">
        <v>1572</v>
      </c>
      <c r="D150" s="63" t="s">
        <v>1573</v>
      </c>
      <c r="E150" s="139">
        <v>44562</v>
      </c>
      <c r="F150" s="150">
        <v>82</v>
      </c>
      <c r="G150" s="142">
        <v>12.7</v>
      </c>
      <c r="H150" s="142">
        <v>109</v>
      </c>
      <c r="I150" s="142">
        <v>49.04</v>
      </c>
      <c r="J150" s="148">
        <v>2.2200000000000002</v>
      </c>
      <c r="K150" s="81">
        <v>0</v>
      </c>
      <c r="L150" s="81">
        <v>0</v>
      </c>
      <c r="M150" s="81">
        <v>0.65</v>
      </c>
      <c r="N150" s="81">
        <v>2.6</v>
      </c>
      <c r="O150" s="81">
        <v>-0.74</v>
      </c>
      <c r="P150" s="143">
        <v>-0.45</v>
      </c>
      <c r="Q150" s="79">
        <f t="shared" si="10"/>
        <v>175.02</v>
      </c>
      <c r="R150" s="144">
        <v>14.81</v>
      </c>
      <c r="S150" s="84">
        <f t="shared" si="11"/>
        <v>189.83</v>
      </c>
      <c r="T150" s="82">
        <v>13.55</v>
      </c>
      <c r="U150" s="80">
        <f t="shared" si="9"/>
        <v>203.38000000000002</v>
      </c>
    </row>
    <row r="151" spans="1:21" x14ac:dyDescent="0.2">
      <c r="A151" s="76" t="e">
        <f>VLOOKUP(B151,#REF!,2,FALSE)</f>
        <v>#REF!</v>
      </c>
      <c r="B151" s="8" t="str">
        <f t="shared" si="8"/>
        <v>1527301N</v>
      </c>
      <c r="C151" s="149" t="s">
        <v>1650</v>
      </c>
      <c r="D151" s="63" t="s">
        <v>1651</v>
      </c>
      <c r="E151" s="139">
        <v>44562</v>
      </c>
      <c r="F151" s="150">
        <v>84</v>
      </c>
      <c r="G151" s="142">
        <v>13.75</v>
      </c>
      <c r="H151" s="142">
        <v>108.27</v>
      </c>
      <c r="I151" s="142">
        <v>50.63</v>
      </c>
      <c r="J151" s="148">
        <v>2.76</v>
      </c>
      <c r="K151" s="81">
        <v>0</v>
      </c>
      <c r="L151" s="81">
        <v>0</v>
      </c>
      <c r="M151" s="81">
        <v>0.82</v>
      </c>
      <c r="N151" s="81">
        <v>2.64</v>
      </c>
      <c r="O151" s="81">
        <v>-1.08</v>
      </c>
      <c r="P151" s="143">
        <v>-0.5</v>
      </c>
      <c r="Q151" s="79">
        <f t="shared" si="10"/>
        <v>177.28999999999996</v>
      </c>
      <c r="R151" s="144">
        <v>21.66</v>
      </c>
      <c r="S151" s="84">
        <f t="shared" si="11"/>
        <v>198.94999999999996</v>
      </c>
      <c r="T151" s="82">
        <v>14.5</v>
      </c>
      <c r="U151" s="80">
        <f t="shared" si="9"/>
        <v>213.44999999999996</v>
      </c>
    </row>
    <row r="152" spans="1:21" x14ac:dyDescent="0.2">
      <c r="A152" s="76" t="e">
        <f>VLOOKUP(B152,#REF!,2,FALSE)</f>
        <v>#REF!</v>
      </c>
      <c r="B152" s="8" t="str">
        <f t="shared" si="8"/>
        <v>5320302N</v>
      </c>
      <c r="C152" s="149" t="s">
        <v>320</v>
      </c>
      <c r="D152" s="63" t="s">
        <v>321</v>
      </c>
      <c r="E152" s="139">
        <v>44562</v>
      </c>
      <c r="F152" s="150">
        <v>200</v>
      </c>
      <c r="G152" s="142">
        <v>9.99</v>
      </c>
      <c r="H152" s="142">
        <v>120.94</v>
      </c>
      <c r="I152" s="142">
        <v>52.58</v>
      </c>
      <c r="J152" s="148">
        <v>5.46</v>
      </c>
      <c r="K152" s="81">
        <v>0</v>
      </c>
      <c r="L152" s="81">
        <v>0</v>
      </c>
      <c r="M152" s="81">
        <v>1.0900000000000001</v>
      </c>
      <c r="N152" s="81">
        <v>2.83</v>
      </c>
      <c r="O152" s="81">
        <v>-1.25</v>
      </c>
      <c r="P152" s="143">
        <v>-0.48</v>
      </c>
      <c r="Q152" s="79">
        <f t="shared" si="10"/>
        <v>191.16000000000003</v>
      </c>
      <c r="R152" s="144">
        <v>24.91</v>
      </c>
      <c r="S152" s="84">
        <f t="shared" si="11"/>
        <v>216.07000000000002</v>
      </c>
      <c r="T152" s="82">
        <v>15.38</v>
      </c>
      <c r="U152" s="80">
        <f t="shared" si="9"/>
        <v>231.45000000000002</v>
      </c>
    </row>
    <row r="153" spans="1:21" x14ac:dyDescent="0.2">
      <c r="A153" s="76" t="e">
        <f>VLOOKUP(B153,#REF!,2,FALSE)</f>
        <v>#REF!</v>
      </c>
      <c r="B153" s="8" t="str">
        <f t="shared" si="8"/>
        <v>3121304N</v>
      </c>
      <c r="C153" s="149" t="s">
        <v>322</v>
      </c>
      <c r="D153" s="63" t="s">
        <v>323</v>
      </c>
      <c r="E153" s="139">
        <v>44562</v>
      </c>
      <c r="F153" s="150">
        <v>123</v>
      </c>
      <c r="G153" s="142">
        <v>10.28</v>
      </c>
      <c r="H153" s="142">
        <v>119.94</v>
      </c>
      <c r="I153" s="142">
        <v>51.93</v>
      </c>
      <c r="J153" s="148">
        <v>2.4700000000000002</v>
      </c>
      <c r="K153" s="81">
        <v>0</v>
      </c>
      <c r="L153" s="81">
        <v>0</v>
      </c>
      <c r="M153" s="81">
        <v>0.97</v>
      </c>
      <c r="N153" s="81">
        <v>2.77</v>
      </c>
      <c r="O153" s="81">
        <v>-1.1100000000000001</v>
      </c>
      <c r="P153" s="143">
        <v>-0.65</v>
      </c>
      <c r="Q153" s="79">
        <f t="shared" si="10"/>
        <v>186.6</v>
      </c>
      <c r="R153" s="144">
        <v>22.15</v>
      </c>
      <c r="S153" s="84">
        <f t="shared" si="11"/>
        <v>208.75</v>
      </c>
      <c r="T153" s="82">
        <v>15.84</v>
      </c>
      <c r="U153" s="80">
        <f t="shared" si="9"/>
        <v>224.59</v>
      </c>
    </row>
    <row r="154" spans="1:21" x14ac:dyDescent="0.2">
      <c r="A154" s="76" t="e">
        <f>VLOOKUP(B154,#REF!,2,FALSE)</f>
        <v>#REF!</v>
      </c>
      <c r="B154" s="8" t="str">
        <f t="shared" si="8"/>
        <v>1421307N</v>
      </c>
      <c r="C154" s="149" t="s">
        <v>324</v>
      </c>
      <c r="D154" s="63" t="s">
        <v>325</v>
      </c>
      <c r="E154" s="139">
        <v>44562</v>
      </c>
      <c r="F154" s="150">
        <v>200</v>
      </c>
      <c r="G154" s="142">
        <v>10.79</v>
      </c>
      <c r="H154" s="142">
        <v>137.05000000000001</v>
      </c>
      <c r="I154" s="142">
        <v>53.85</v>
      </c>
      <c r="J154" s="148">
        <v>1.98</v>
      </c>
      <c r="K154" s="81">
        <v>0</v>
      </c>
      <c r="L154" s="81">
        <v>0</v>
      </c>
      <c r="M154" s="81">
        <v>0.69</v>
      </c>
      <c r="N154" s="81">
        <v>3.06</v>
      </c>
      <c r="O154" s="81">
        <v>-0.64</v>
      </c>
      <c r="P154" s="143">
        <v>-0.54</v>
      </c>
      <c r="Q154" s="79">
        <f t="shared" si="10"/>
        <v>206.24</v>
      </c>
      <c r="R154" s="144">
        <v>12.86</v>
      </c>
      <c r="S154" s="84">
        <f t="shared" si="11"/>
        <v>219.10000000000002</v>
      </c>
      <c r="T154" s="82">
        <v>17.88</v>
      </c>
      <c r="U154" s="80">
        <f t="shared" si="9"/>
        <v>236.98000000000002</v>
      </c>
    </row>
    <row r="155" spans="1:21" x14ac:dyDescent="0.2">
      <c r="A155" s="76" t="e">
        <f>VLOOKUP(B155,#REF!,2,FALSE)</f>
        <v>#REF!</v>
      </c>
      <c r="B155" s="8" t="str">
        <f t="shared" si="8"/>
        <v>2728300N</v>
      </c>
      <c r="C155" s="149" t="s">
        <v>1574</v>
      </c>
      <c r="D155" s="63" t="s">
        <v>1575</v>
      </c>
      <c r="E155" s="139">
        <v>44562</v>
      </c>
      <c r="F155" s="150">
        <v>120</v>
      </c>
      <c r="G155" s="142">
        <v>10.83</v>
      </c>
      <c r="H155" s="142">
        <v>135.75</v>
      </c>
      <c r="I155" s="142">
        <v>54.88</v>
      </c>
      <c r="J155" s="148">
        <v>4.24</v>
      </c>
      <c r="K155" s="81">
        <v>0</v>
      </c>
      <c r="L155" s="81">
        <v>0</v>
      </c>
      <c r="M155" s="81">
        <v>0.96</v>
      </c>
      <c r="N155" s="81">
        <v>3.09</v>
      </c>
      <c r="O155" s="81">
        <v>-1.31</v>
      </c>
      <c r="P155" s="143">
        <v>-0.52</v>
      </c>
      <c r="Q155" s="79">
        <f t="shared" si="10"/>
        <v>207.92000000000002</v>
      </c>
      <c r="R155" s="144">
        <v>26.26</v>
      </c>
      <c r="S155" s="84">
        <f t="shared" si="11"/>
        <v>234.18</v>
      </c>
      <c r="T155" s="82">
        <v>15.82</v>
      </c>
      <c r="U155" s="80">
        <f t="shared" si="9"/>
        <v>250</v>
      </c>
    </row>
    <row r="156" spans="1:21" x14ac:dyDescent="0.2">
      <c r="A156" s="76" t="e">
        <f>VLOOKUP(B156,#REF!,2,FALSE)</f>
        <v>#REF!</v>
      </c>
      <c r="B156" s="8" t="str">
        <f t="shared" si="8"/>
        <v>1560302N</v>
      </c>
      <c r="C156" s="149" t="s">
        <v>1514</v>
      </c>
      <c r="D156" s="63" t="s">
        <v>1515</v>
      </c>
      <c r="E156" s="139">
        <v>44562</v>
      </c>
      <c r="F156" s="150">
        <v>156</v>
      </c>
      <c r="G156" s="142">
        <v>10.17</v>
      </c>
      <c r="H156" s="142">
        <v>123.74</v>
      </c>
      <c r="I156" s="142">
        <v>51.16</v>
      </c>
      <c r="J156" s="148">
        <v>3.05</v>
      </c>
      <c r="K156" s="81">
        <v>0</v>
      </c>
      <c r="L156" s="81">
        <v>0</v>
      </c>
      <c r="M156" s="81">
        <v>0.18</v>
      </c>
      <c r="N156" s="81">
        <v>2.82</v>
      </c>
      <c r="O156" s="81">
        <v>-0.74</v>
      </c>
      <c r="P156" s="143">
        <v>-0.44</v>
      </c>
      <c r="Q156" s="79">
        <f t="shared" si="10"/>
        <v>189.94</v>
      </c>
      <c r="R156" s="144">
        <v>14.82</v>
      </c>
      <c r="S156" s="84">
        <f t="shared" si="11"/>
        <v>204.76</v>
      </c>
      <c r="T156" s="82">
        <v>13.42</v>
      </c>
      <c r="U156" s="80">
        <f t="shared" si="9"/>
        <v>218.17999999999998</v>
      </c>
    </row>
    <row r="157" spans="1:21" x14ac:dyDescent="0.2">
      <c r="A157" s="76" t="e">
        <f>VLOOKUP(B157,#REF!,2,FALSE)</f>
        <v>#REF!</v>
      </c>
      <c r="B157" s="8" t="str">
        <f t="shared" si="8"/>
        <v>0301307N</v>
      </c>
      <c r="C157" s="149" t="s">
        <v>326</v>
      </c>
      <c r="D157" s="63" t="s">
        <v>327</v>
      </c>
      <c r="E157" s="139">
        <v>44562</v>
      </c>
      <c r="F157" s="150">
        <v>121</v>
      </c>
      <c r="G157" s="142">
        <v>10.59</v>
      </c>
      <c r="H157" s="142">
        <v>81.37</v>
      </c>
      <c r="I157" s="142">
        <v>53.04</v>
      </c>
      <c r="J157" s="148">
        <v>2.35</v>
      </c>
      <c r="K157" s="81">
        <v>0</v>
      </c>
      <c r="L157" s="81">
        <v>0</v>
      </c>
      <c r="M157" s="81">
        <v>2.5499999999999998</v>
      </c>
      <c r="N157" s="81">
        <v>2.2400000000000002</v>
      </c>
      <c r="O157" s="81">
        <v>-0.7</v>
      </c>
      <c r="P157" s="143">
        <v>-0.48</v>
      </c>
      <c r="Q157" s="79">
        <f t="shared" si="10"/>
        <v>150.96000000000004</v>
      </c>
      <c r="R157" s="144">
        <v>14.09</v>
      </c>
      <c r="S157" s="84">
        <f t="shared" si="11"/>
        <v>165.05000000000004</v>
      </c>
      <c r="T157" s="82">
        <v>17.579999999999998</v>
      </c>
      <c r="U157" s="80">
        <f t="shared" si="9"/>
        <v>182.63000000000005</v>
      </c>
    </row>
    <row r="158" spans="1:21" x14ac:dyDescent="0.2">
      <c r="A158" s="76" t="e">
        <f>VLOOKUP(B158,#REF!,2,FALSE)</f>
        <v>#REF!</v>
      </c>
      <c r="B158" s="8" t="str">
        <f t="shared" si="8"/>
        <v>1401337N</v>
      </c>
      <c r="C158" s="149" t="s">
        <v>1154</v>
      </c>
      <c r="D158" s="63" t="s">
        <v>1576</v>
      </c>
      <c r="E158" s="139">
        <v>44562</v>
      </c>
      <c r="F158" s="150">
        <v>160</v>
      </c>
      <c r="G158" s="142">
        <v>10.09</v>
      </c>
      <c r="H158" s="142">
        <v>139.69999999999999</v>
      </c>
      <c r="I158" s="142">
        <v>52.22</v>
      </c>
      <c r="J158" s="148">
        <v>3.98</v>
      </c>
      <c r="K158" s="81">
        <v>0</v>
      </c>
      <c r="L158" s="81">
        <v>-4.9800000000000004</v>
      </c>
      <c r="M158" s="81">
        <v>2.95</v>
      </c>
      <c r="N158" s="81">
        <v>3.04</v>
      </c>
      <c r="O158" s="81">
        <v>-1.97</v>
      </c>
      <c r="P158" s="143">
        <v>-0.5</v>
      </c>
      <c r="Q158" s="79">
        <f t="shared" si="10"/>
        <v>204.52999999999997</v>
      </c>
      <c r="R158" s="144">
        <v>39.46</v>
      </c>
      <c r="S158" s="84">
        <f t="shared" si="11"/>
        <v>243.98999999999998</v>
      </c>
      <c r="T158" s="82">
        <v>15.36</v>
      </c>
      <c r="U158" s="80">
        <f t="shared" si="9"/>
        <v>259.34999999999997</v>
      </c>
    </row>
    <row r="159" spans="1:21" x14ac:dyDescent="0.2">
      <c r="A159" s="76" t="e">
        <f>VLOOKUP(B159,#REF!,2,FALSE)</f>
        <v>#REF!</v>
      </c>
      <c r="B159" s="8" t="str">
        <f t="shared" si="8"/>
        <v>4601001N</v>
      </c>
      <c r="C159" s="149" t="s">
        <v>328</v>
      </c>
      <c r="D159" s="63" t="s">
        <v>329</v>
      </c>
      <c r="E159" s="139">
        <v>44562</v>
      </c>
      <c r="F159" s="150">
        <v>82</v>
      </c>
      <c r="G159" s="142">
        <v>23.13</v>
      </c>
      <c r="H159" s="142">
        <v>143.57</v>
      </c>
      <c r="I159" s="142">
        <v>82.55</v>
      </c>
      <c r="J159" s="148">
        <v>2.81</v>
      </c>
      <c r="K159" s="81">
        <v>0</v>
      </c>
      <c r="L159" s="81">
        <v>0</v>
      </c>
      <c r="M159" s="81">
        <v>0</v>
      </c>
      <c r="N159" s="81">
        <v>3.77</v>
      </c>
      <c r="O159" s="81">
        <v>-2.0499999999999998</v>
      </c>
      <c r="P159" s="143">
        <v>-0.63</v>
      </c>
      <c r="Q159" s="79">
        <f t="shared" si="10"/>
        <v>253.15</v>
      </c>
      <c r="R159" s="144">
        <v>40.99</v>
      </c>
      <c r="S159" s="84">
        <f t="shared" si="11"/>
        <v>294.14</v>
      </c>
      <c r="T159" s="82">
        <v>17.32</v>
      </c>
      <c r="U159" s="80">
        <f t="shared" si="9"/>
        <v>311.45999999999998</v>
      </c>
    </row>
    <row r="160" spans="1:21" x14ac:dyDescent="0.2">
      <c r="A160" s="76" t="e">
        <f>VLOOKUP(B160,#REF!,2,FALSE)</f>
        <v>#REF!</v>
      </c>
      <c r="B160" s="8" t="str">
        <f t="shared" si="8"/>
        <v>3429305N</v>
      </c>
      <c r="C160" s="149" t="s">
        <v>1577</v>
      </c>
      <c r="D160" s="63" t="s">
        <v>1578</v>
      </c>
      <c r="E160" s="139">
        <v>44562</v>
      </c>
      <c r="F160" s="150">
        <v>46</v>
      </c>
      <c r="G160" s="142">
        <v>10.17</v>
      </c>
      <c r="H160" s="142">
        <v>102.77</v>
      </c>
      <c r="I160" s="142">
        <v>52.65</v>
      </c>
      <c r="J160" s="148">
        <v>9.24</v>
      </c>
      <c r="K160" s="81">
        <v>0</v>
      </c>
      <c r="L160" s="81">
        <v>-3.8</v>
      </c>
      <c r="M160" s="81">
        <v>1.99</v>
      </c>
      <c r="N160" s="81">
        <v>2.64</v>
      </c>
      <c r="O160" s="81">
        <v>-0.57999999999999996</v>
      </c>
      <c r="P160" s="143">
        <v>-0.71</v>
      </c>
      <c r="Q160" s="79">
        <f t="shared" si="10"/>
        <v>174.36999999999998</v>
      </c>
      <c r="R160" s="144">
        <v>11.64</v>
      </c>
      <c r="S160" s="84">
        <f t="shared" si="11"/>
        <v>186.01</v>
      </c>
      <c r="T160" s="82">
        <v>12.55</v>
      </c>
      <c r="U160" s="80">
        <f t="shared" si="9"/>
        <v>198.56</v>
      </c>
    </row>
    <row r="161" spans="1:21" x14ac:dyDescent="0.2">
      <c r="A161" s="76" t="e">
        <f>VLOOKUP(B161,#REF!,2,FALSE)</f>
        <v>#REF!</v>
      </c>
      <c r="B161" s="8" t="str">
        <f t="shared" si="8"/>
        <v>7003396N</v>
      </c>
      <c r="C161" s="149" t="s">
        <v>332</v>
      </c>
      <c r="D161" s="63" t="s">
        <v>333</v>
      </c>
      <c r="E161" s="139">
        <v>44562</v>
      </c>
      <c r="F161" s="150">
        <v>240</v>
      </c>
      <c r="G161" s="142">
        <v>7.8</v>
      </c>
      <c r="H161" s="142">
        <v>154.96</v>
      </c>
      <c r="I161" s="142">
        <v>57.67</v>
      </c>
      <c r="J161" s="148">
        <v>2.63</v>
      </c>
      <c r="K161" s="81">
        <v>0</v>
      </c>
      <c r="L161" s="81">
        <v>0</v>
      </c>
      <c r="M161" s="81">
        <v>6.34</v>
      </c>
      <c r="N161" s="81">
        <v>3.43</v>
      </c>
      <c r="O161" s="81">
        <v>-2.44</v>
      </c>
      <c r="P161" s="143">
        <v>-0.67</v>
      </c>
      <c r="Q161" s="79">
        <f t="shared" si="10"/>
        <v>229.72000000000003</v>
      </c>
      <c r="R161" s="144">
        <v>48.8</v>
      </c>
      <c r="S161" s="84">
        <f t="shared" si="11"/>
        <v>278.52000000000004</v>
      </c>
      <c r="T161" s="82">
        <v>15.36</v>
      </c>
      <c r="U161" s="80">
        <f t="shared" si="9"/>
        <v>293.88000000000005</v>
      </c>
    </row>
    <row r="162" spans="1:21" x14ac:dyDescent="0.2">
      <c r="A162" s="76" t="e">
        <f>VLOOKUP(B162,#REF!,2,FALSE)</f>
        <v>#REF!</v>
      </c>
      <c r="B162" s="8" t="str">
        <f t="shared" si="8"/>
        <v>2901304N</v>
      </c>
      <c r="C162" s="149" t="s">
        <v>621</v>
      </c>
      <c r="D162" s="63" t="s">
        <v>1675</v>
      </c>
      <c r="E162" s="139">
        <v>44562</v>
      </c>
      <c r="F162" s="150">
        <v>102</v>
      </c>
      <c r="G162" s="142">
        <v>7.23</v>
      </c>
      <c r="H162" s="142">
        <v>152.88999999999999</v>
      </c>
      <c r="I162" s="142">
        <v>60.89</v>
      </c>
      <c r="J162" s="148">
        <v>3.82</v>
      </c>
      <c r="K162" s="81">
        <v>0</v>
      </c>
      <c r="L162" s="81">
        <v>0</v>
      </c>
      <c r="M162" s="81">
        <v>0.02</v>
      </c>
      <c r="N162" s="81">
        <v>3.36</v>
      </c>
      <c r="O162" s="81">
        <v>-1.72</v>
      </c>
      <c r="P162" s="143">
        <v>-0.64</v>
      </c>
      <c r="Q162" s="79">
        <f t="shared" si="10"/>
        <v>225.85000000000002</v>
      </c>
      <c r="R162" s="144">
        <v>34.47</v>
      </c>
      <c r="S162" s="84">
        <f t="shared" si="11"/>
        <v>260.32000000000005</v>
      </c>
      <c r="T162" s="82">
        <v>15.71</v>
      </c>
      <c r="U162" s="80">
        <f t="shared" si="9"/>
        <v>276.03000000000003</v>
      </c>
    </row>
    <row r="163" spans="1:21" x14ac:dyDescent="0.2">
      <c r="A163" s="76" t="e">
        <f>VLOOKUP(B163,#REF!,2,FALSE)</f>
        <v>#REF!</v>
      </c>
      <c r="B163" s="8" t="str">
        <f t="shared" si="8"/>
        <v>1552300N</v>
      </c>
      <c r="C163" s="149" t="s">
        <v>334</v>
      </c>
      <c r="D163" s="63" t="s">
        <v>335</v>
      </c>
      <c r="E163" s="139">
        <v>44562</v>
      </c>
      <c r="F163" s="150">
        <v>100</v>
      </c>
      <c r="G163" s="142">
        <v>13.26</v>
      </c>
      <c r="H163" s="142">
        <v>172.64</v>
      </c>
      <c r="I163" s="142">
        <v>59.55</v>
      </c>
      <c r="J163" s="148">
        <v>5.36</v>
      </c>
      <c r="K163" s="81">
        <v>0</v>
      </c>
      <c r="L163" s="81">
        <v>-5.8</v>
      </c>
      <c r="M163" s="81">
        <v>1.01</v>
      </c>
      <c r="N163" s="81">
        <v>3.77</v>
      </c>
      <c r="O163" s="81">
        <v>-1.84</v>
      </c>
      <c r="P163" s="143">
        <v>-0.54</v>
      </c>
      <c r="Q163" s="79">
        <f t="shared" si="10"/>
        <v>247.41</v>
      </c>
      <c r="R163" s="144">
        <v>36.83</v>
      </c>
      <c r="S163" s="84">
        <f t="shared" si="11"/>
        <v>284.24</v>
      </c>
      <c r="T163" s="82">
        <v>17.45</v>
      </c>
      <c r="U163" s="80">
        <f t="shared" si="9"/>
        <v>301.69</v>
      </c>
    </row>
    <row r="164" spans="1:21" x14ac:dyDescent="0.2">
      <c r="A164" s="76" t="e">
        <f>VLOOKUP(B164,#REF!,2,FALSE)</f>
        <v>#REF!</v>
      </c>
      <c r="B164" s="8" t="str">
        <f t="shared" si="8"/>
        <v>4152305N</v>
      </c>
      <c r="C164" s="149" t="s">
        <v>1485</v>
      </c>
      <c r="D164" s="63" t="s">
        <v>1486</v>
      </c>
      <c r="E164" s="139">
        <v>44562</v>
      </c>
      <c r="F164" s="150">
        <v>242</v>
      </c>
      <c r="G164" s="142">
        <v>15.11</v>
      </c>
      <c r="H164" s="142">
        <v>111.52</v>
      </c>
      <c r="I164" s="142">
        <v>55.1</v>
      </c>
      <c r="J164" s="148">
        <v>4.99</v>
      </c>
      <c r="K164" s="81">
        <v>0</v>
      </c>
      <c r="L164" s="81">
        <v>0</v>
      </c>
      <c r="M164" s="81">
        <v>0.91</v>
      </c>
      <c r="N164" s="81">
        <v>2.8</v>
      </c>
      <c r="O164" s="81">
        <v>-1.47</v>
      </c>
      <c r="P164" s="143">
        <v>-0.59</v>
      </c>
      <c r="Q164" s="79">
        <f t="shared" si="10"/>
        <v>188.37</v>
      </c>
      <c r="R164" s="144">
        <v>29.45</v>
      </c>
      <c r="S164" s="84">
        <f t="shared" si="11"/>
        <v>217.82</v>
      </c>
      <c r="T164" s="82">
        <v>14.17</v>
      </c>
      <c r="U164" s="80">
        <f t="shared" si="9"/>
        <v>231.98999999999998</v>
      </c>
    </row>
    <row r="165" spans="1:21" x14ac:dyDescent="0.2">
      <c r="A165" s="76" t="e">
        <f>VLOOKUP(B165,#REF!,2,FALSE)</f>
        <v>#REF!</v>
      </c>
      <c r="B165" s="8" t="str">
        <f t="shared" si="8"/>
        <v>2952309N</v>
      </c>
      <c r="C165" s="149" t="s">
        <v>340</v>
      </c>
      <c r="D165" s="63" t="s">
        <v>341</v>
      </c>
      <c r="E165" s="139">
        <v>44562</v>
      </c>
      <c r="F165" s="150">
        <v>123</v>
      </c>
      <c r="G165" s="142">
        <v>8.5399999999999991</v>
      </c>
      <c r="H165" s="142">
        <v>144.59</v>
      </c>
      <c r="I165" s="142">
        <v>61.02</v>
      </c>
      <c r="J165" s="148">
        <v>1.18</v>
      </c>
      <c r="K165" s="81">
        <v>0</v>
      </c>
      <c r="L165" s="81">
        <v>0</v>
      </c>
      <c r="M165" s="81">
        <v>7.0000000000000007E-2</v>
      </c>
      <c r="N165" s="81">
        <v>3.22</v>
      </c>
      <c r="O165" s="81">
        <v>-1.31</v>
      </c>
      <c r="P165" s="143">
        <v>-0.69</v>
      </c>
      <c r="Q165" s="79">
        <f t="shared" si="10"/>
        <v>216.62</v>
      </c>
      <c r="R165" s="144">
        <v>26.25</v>
      </c>
      <c r="S165" s="84">
        <f t="shared" si="11"/>
        <v>242.87</v>
      </c>
      <c r="T165" s="82">
        <v>11.45</v>
      </c>
      <c r="U165" s="80">
        <f t="shared" si="9"/>
        <v>254.32</v>
      </c>
    </row>
    <row r="166" spans="1:21" x14ac:dyDescent="0.2">
      <c r="A166" s="76" t="e">
        <f>VLOOKUP(B166,#REF!,2,FALSE)</f>
        <v>#REF!</v>
      </c>
      <c r="B166" s="8" t="str">
        <f t="shared" si="8"/>
        <v>2725300N</v>
      </c>
      <c r="C166" s="149" t="s">
        <v>342</v>
      </c>
      <c r="D166" s="63" t="s">
        <v>343</v>
      </c>
      <c r="E166" s="139">
        <v>44562</v>
      </c>
      <c r="F166" s="150">
        <v>142</v>
      </c>
      <c r="G166" s="142">
        <v>12.13</v>
      </c>
      <c r="H166" s="142">
        <v>100.16</v>
      </c>
      <c r="I166" s="142">
        <v>52.9</v>
      </c>
      <c r="J166" s="148">
        <v>2.16</v>
      </c>
      <c r="K166" s="81">
        <v>0</v>
      </c>
      <c r="L166" s="81">
        <v>0</v>
      </c>
      <c r="M166" s="81">
        <v>0.65</v>
      </c>
      <c r="N166" s="81">
        <v>2.5099999999999998</v>
      </c>
      <c r="O166" s="81">
        <v>-0.95</v>
      </c>
      <c r="P166" s="143">
        <v>-0.7</v>
      </c>
      <c r="Q166" s="79">
        <f t="shared" si="10"/>
        <v>168.86</v>
      </c>
      <c r="R166" s="144">
        <v>19.04</v>
      </c>
      <c r="S166" s="84">
        <f t="shared" si="11"/>
        <v>187.9</v>
      </c>
      <c r="T166" s="82">
        <v>18.27</v>
      </c>
      <c r="U166" s="80">
        <f t="shared" si="9"/>
        <v>206.17000000000002</v>
      </c>
    </row>
    <row r="167" spans="1:21" x14ac:dyDescent="0.2">
      <c r="A167" s="76" t="e">
        <f>VLOOKUP(B167,#REF!,2,FALSE)</f>
        <v>#REF!</v>
      </c>
      <c r="B167" s="8" t="str">
        <f t="shared" si="8"/>
        <v>7003375N</v>
      </c>
      <c r="C167" s="149" t="s">
        <v>344</v>
      </c>
      <c r="D167" s="63" t="s">
        <v>345</v>
      </c>
      <c r="E167" s="139">
        <v>44562</v>
      </c>
      <c r="F167" s="150">
        <v>200</v>
      </c>
      <c r="G167" s="142">
        <v>7.62</v>
      </c>
      <c r="H167" s="142">
        <v>303.23</v>
      </c>
      <c r="I167" s="142">
        <v>60.5</v>
      </c>
      <c r="J167" s="148">
        <v>7.2</v>
      </c>
      <c r="K167" s="81">
        <v>0</v>
      </c>
      <c r="L167" s="81">
        <v>0</v>
      </c>
      <c r="M167" s="81">
        <v>1.94</v>
      </c>
      <c r="N167" s="81">
        <v>5.7</v>
      </c>
      <c r="O167" s="81">
        <v>-1.48</v>
      </c>
      <c r="P167" s="143">
        <v>-0.62</v>
      </c>
      <c r="Q167" s="79">
        <f t="shared" si="10"/>
        <v>384.09</v>
      </c>
      <c r="R167" s="144">
        <v>29.65</v>
      </c>
      <c r="S167" s="84">
        <f t="shared" si="11"/>
        <v>413.73999999999995</v>
      </c>
      <c r="T167" s="82">
        <v>32.409999999999997</v>
      </c>
      <c r="U167" s="80">
        <f t="shared" si="9"/>
        <v>446.15</v>
      </c>
    </row>
    <row r="168" spans="1:21" x14ac:dyDescent="0.2">
      <c r="A168" s="76" t="e">
        <f>VLOOKUP(B168,#REF!,2,FALSE)</f>
        <v>#REF!</v>
      </c>
      <c r="B168" s="8" t="str">
        <f t="shared" si="8"/>
        <v>7003416N</v>
      </c>
      <c r="C168" s="149" t="s">
        <v>1579</v>
      </c>
      <c r="D168" s="63" t="s">
        <v>1580</v>
      </c>
      <c r="E168" s="139">
        <v>44562</v>
      </c>
      <c r="F168" s="150">
        <v>100</v>
      </c>
      <c r="G168" s="142">
        <v>5.0999999999999996</v>
      </c>
      <c r="H168" s="142">
        <v>156.37</v>
      </c>
      <c r="I168" s="142">
        <v>58.69</v>
      </c>
      <c r="J168" s="148">
        <v>2.4500000000000002</v>
      </c>
      <c r="K168" s="81">
        <v>0</v>
      </c>
      <c r="L168" s="81">
        <v>-4.88</v>
      </c>
      <c r="M168" s="81">
        <v>3.9</v>
      </c>
      <c r="N168" s="81">
        <v>3.32</v>
      </c>
      <c r="O168" s="81">
        <v>-0.76</v>
      </c>
      <c r="P168" s="143">
        <v>-0.5</v>
      </c>
      <c r="Q168" s="79">
        <f t="shared" si="10"/>
        <v>223.69</v>
      </c>
      <c r="R168" s="144">
        <v>15.21</v>
      </c>
      <c r="S168" s="84">
        <f t="shared" si="11"/>
        <v>238.9</v>
      </c>
      <c r="T168" s="82">
        <v>12.8</v>
      </c>
      <c r="U168" s="80">
        <f t="shared" si="9"/>
        <v>251.70000000000002</v>
      </c>
    </row>
    <row r="169" spans="1:21" x14ac:dyDescent="0.2">
      <c r="A169" s="76" t="e">
        <f>VLOOKUP(B169,#REF!,2,FALSE)</f>
        <v>#REF!</v>
      </c>
      <c r="B169" s="8" t="str">
        <f t="shared" si="8"/>
        <v>1435302N</v>
      </c>
      <c r="C169" s="149" t="s">
        <v>348</v>
      </c>
      <c r="D169" s="63" t="s">
        <v>349</v>
      </c>
      <c r="E169" s="139">
        <v>44562</v>
      </c>
      <c r="F169" s="150">
        <v>160</v>
      </c>
      <c r="G169" s="142">
        <v>9.83</v>
      </c>
      <c r="H169" s="142">
        <v>98.43</v>
      </c>
      <c r="I169" s="142">
        <v>53.25</v>
      </c>
      <c r="J169" s="148">
        <v>6.5</v>
      </c>
      <c r="K169" s="81">
        <v>0</v>
      </c>
      <c r="L169" s="81">
        <v>0</v>
      </c>
      <c r="M169" s="81">
        <v>0.25</v>
      </c>
      <c r="N169" s="81">
        <v>2.52</v>
      </c>
      <c r="O169" s="81">
        <v>-0.87</v>
      </c>
      <c r="P169" s="143">
        <v>-0.53</v>
      </c>
      <c r="Q169" s="79">
        <f t="shared" si="10"/>
        <v>169.38</v>
      </c>
      <c r="R169" s="144">
        <v>17.440000000000001</v>
      </c>
      <c r="S169" s="84">
        <f t="shared" si="11"/>
        <v>186.82</v>
      </c>
      <c r="T169" s="82">
        <v>16</v>
      </c>
      <c r="U169" s="80">
        <f t="shared" si="9"/>
        <v>202.82</v>
      </c>
    </row>
    <row r="170" spans="1:21" x14ac:dyDescent="0.2">
      <c r="A170" s="76" t="e">
        <f>VLOOKUP(B170,#REF!,2,FALSE)</f>
        <v>#REF!</v>
      </c>
      <c r="B170" s="8" t="str">
        <f t="shared" si="8"/>
        <v>1327300N</v>
      </c>
      <c r="C170" s="149" t="s">
        <v>350</v>
      </c>
      <c r="D170" s="63" t="s">
        <v>351</v>
      </c>
      <c r="E170" s="139">
        <v>44562</v>
      </c>
      <c r="F170" s="150">
        <v>326</v>
      </c>
      <c r="G170" s="142">
        <v>9.3699999999999992</v>
      </c>
      <c r="H170" s="142">
        <v>150.31</v>
      </c>
      <c r="I170" s="142">
        <v>62.91</v>
      </c>
      <c r="J170" s="148">
        <v>2.44</v>
      </c>
      <c r="K170" s="81">
        <v>0</v>
      </c>
      <c r="L170" s="81">
        <v>0</v>
      </c>
      <c r="M170" s="81">
        <v>1.93</v>
      </c>
      <c r="N170" s="81">
        <v>3.4</v>
      </c>
      <c r="O170" s="81">
        <v>-0.56000000000000005</v>
      </c>
      <c r="P170" s="143">
        <v>-0.57999999999999996</v>
      </c>
      <c r="Q170" s="79">
        <f t="shared" si="10"/>
        <v>229.22</v>
      </c>
      <c r="R170" s="144">
        <v>11.18</v>
      </c>
      <c r="S170" s="84">
        <f t="shared" si="11"/>
        <v>240.4</v>
      </c>
      <c r="T170" s="82">
        <v>16.489999999999998</v>
      </c>
      <c r="U170" s="80">
        <f t="shared" si="9"/>
        <v>256.89</v>
      </c>
    </row>
    <row r="171" spans="1:21" x14ac:dyDescent="0.2">
      <c r="A171" s="76" t="e">
        <f>VLOOKUP(B171,#REF!,2,FALSE)</f>
        <v>#REF!</v>
      </c>
      <c r="B171" s="8" t="str">
        <f t="shared" si="8"/>
        <v>1427303N</v>
      </c>
      <c r="C171" s="149" t="s">
        <v>352</v>
      </c>
      <c r="D171" s="63" t="s">
        <v>353</v>
      </c>
      <c r="E171" s="139">
        <v>44562</v>
      </c>
      <c r="F171" s="150">
        <v>82</v>
      </c>
      <c r="G171" s="142">
        <v>6</v>
      </c>
      <c r="H171" s="142">
        <v>121.52</v>
      </c>
      <c r="I171" s="142">
        <v>48.04</v>
      </c>
      <c r="J171" s="148">
        <v>2.71</v>
      </c>
      <c r="K171" s="81">
        <v>0</v>
      </c>
      <c r="L171" s="81">
        <v>0</v>
      </c>
      <c r="M171" s="81">
        <v>3.42</v>
      </c>
      <c r="N171" s="81">
        <v>2.72</v>
      </c>
      <c r="O171" s="81">
        <v>-0.48</v>
      </c>
      <c r="P171" s="143">
        <v>-0.38</v>
      </c>
      <c r="Q171" s="79">
        <f t="shared" si="10"/>
        <v>183.55</v>
      </c>
      <c r="R171" s="144">
        <v>9.5</v>
      </c>
      <c r="S171" s="84">
        <f t="shared" si="11"/>
        <v>193.05</v>
      </c>
      <c r="T171" s="82">
        <v>12.48</v>
      </c>
      <c r="U171" s="80">
        <f t="shared" si="9"/>
        <v>205.53</v>
      </c>
    </row>
    <row r="172" spans="1:21" x14ac:dyDescent="0.2">
      <c r="A172" s="76" t="e">
        <f>VLOOKUP(B172,#REF!,2,FALSE)</f>
        <v>#REF!</v>
      </c>
      <c r="B172" s="8" t="str">
        <f t="shared" si="8"/>
        <v>7000385N</v>
      </c>
      <c r="C172" s="149" t="s">
        <v>356</v>
      </c>
      <c r="D172" s="63" t="s">
        <v>357</v>
      </c>
      <c r="E172" s="139">
        <v>44562</v>
      </c>
      <c r="F172" s="150">
        <v>200</v>
      </c>
      <c r="G172" s="142">
        <v>7.91</v>
      </c>
      <c r="H172" s="142">
        <v>218.91</v>
      </c>
      <c r="I172" s="142">
        <v>60.37</v>
      </c>
      <c r="J172" s="148">
        <v>2.41</v>
      </c>
      <c r="K172" s="81">
        <v>0</v>
      </c>
      <c r="L172" s="81">
        <v>0</v>
      </c>
      <c r="M172" s="81">
        <v>0.01</v>
      </c>
      <c r="N172" s="81">
        <v>4.34</v>
      </c>
      <c r="O172" s="81">
        <v>-0.63</v>
      </c>
      <c r="P172" s="143">
        <v>-0.61</v>
      </c>
      <c r="Q172" s="79">
        <f t="shared" si="10"/>
        <v>292.70999999999998</v>
      </c>
      <c r="R172" s="144">
        <v>12.57</v>
      </c>
      <c r="S172" s="84">
        <f t="shared" si="11"/>
        <v>305.27999999999997</v>
      </c>
      <c r="T172" s="82">
        <v>19.64</v>
      </c>
      <c r="U172" s="80">
        <f t="shared" si="9"/>
        <v>324.91999999999996</v>
      </c>
    </row>
    <row r="173" spans="1:21" x14ac:dyDescent="0.2">
      <c r="A173" s="76" t="e">
        <f>VLOOKUP(B173,#REF!,2,FALSE)</f>
        <v>#REF!</v>
      </c>
      <c r="B173" s="8" t="str">
        <f t="shared" si="8"/>
        <v>0501000N</v>
      </c>
      <c r="C173" s="149" t="s">
        <v>358</v>
      </c>
      <c r="D173" s="63" t="s">
        <v>359</v>
      </c>
      <c r="E173" s="139">
        <v>44562</v>
      </c>
      <c r="F173" s="150">
        <v>80</v>
      </c>
      <c r="G173" s="142">
        <v>8.58</v>
      </c>
      <c r="H173" s="142">
        <v>108.29</v>
      </c>
      <c r="I173" s="142">
        <v>57.72</v>
      </c>
      <c r="J173" s="148">
        <v>6.17</v>
      </c>
      <c r="K173" s="81">
        <v>0</v>
      </c>
      <c r="L173" s="81">
        <v>0</v>
      </c>
      <c r="M173" s="81">
        <v>0</v>
      </c>
      <c r="N173" s="81">
        <v>2.7</v>
      </c>
      <c r="O173" s="81">
        <v>-1.5</v>
      </c>
      <c r="P173" s="143">
        <v>-0.55000000000000004</v>
      </c>
      <c r="Q173" s="79">
        <f t="shared" si="10"/>
        <v>181.40999999999997</v>
      </c>
      <c r="R173" s="144">
        <v>30.02</v>
      </c>
      <c r="S173" s="84">
        <f t="shared" si="11"/>
        <v>211.42999999999998</v>
      </c>
      <c r="T173" s="82">
        <v>16.43</v>
      </c>
      <c r="U173" s="80">
        <f t="shared" si="9"/>
        <v>227.85999999999999</v>
      </c>
    </row>
    <row r="174" spans="1:21" x14ac:dyDescent="0.2">
      <c r="A174" s="76" t="e">
        <f>VLOOKUP(B174,#REF!,2,FALSE)</f>
        <v>#REF!</v>
      </c>
      <c r="B174" s="8" t="str">
        <f t="shared" si="8"/>
        <v>1301302N</v>
      </c>
      <c r="C174" s="149" t="s">
        <v>1581</v>
      </c>
      <c r="D174" s="63" t="s">
        <v>1582</v>
      </c>
      <c r="E174" s="139">
        <v>44562</v>
      </c>
      <c r="F174" s="150">
        <v>160</v>
      </c>
      <c r="G174" s="142">
        <v>11.64</v>
      </c>
      <c r="H174" s="142">
        <v>134.66</v>
      </c>
      <c r="I174" s="142">
        <v>52.27</v>
      </c>
      <c r="J174" s="148">
        <v>2.93</v>
      </c>
      <c r="K174" s="81">
        <v>0</v>
      </c>
      <c r="L174" s="81">
        <v>-4.7</v>
      </c>
      <c r="M174" s="81">
        <v>0.34</v>
      </c>
      <c r="N174" s="81">
        <v>3.02</v>
      </c>
      <c r="O174" s="81">
        <v>-1.6</v>
      </c>
      <c r="P174" s="143">
        <v>-0.49</v>
      </c>
      <c r="Q174" s="79">
        <f t="shared" si="10"/>
        <v>198.07000000000005</v>
      </c>
      <c r="R174" s="144">
        <v>32.04</v>
      </c>
      <c r="S174" s="84">
        <f t="shared" si="11"/>
        <v>230.11000000000004</v>
      </c>
      <c r="T174" s="82">
        <v>12.58</v>
      </c>
      <c r="U174" s="80">
        <f t="shared" si="9"/>
        <v>242.69000000000005</v>
      </c>
    </row>
    <row r="175" spans="1:21" x14ac:dyDescent="0.2">
      <c r="A175" s="76" t="e">
        <f>VLOOKUP(B175,#REF!,2,FALSE)</f>
        <v>#REF!</v>
      </c>
      <c r="B175" s="8" t="str">
        <f t="shared" si="8"/>
        <v>2124300N</v>
      </c>
      <c r="C175" s="149" t="s">
        <v>366</v>
      </c>
      <c r="D175" s="63" t="s">
        <v>1676</v>
      </c>
      <c r="E175" s="139">
        <v>44562</v>
      </c>
      <c r="F175" s="150">
        <v>163</v>
      </c>
      <c r="G175" s="142">
        <v>12.35</v>
      </c>
      <c r="H175" s="142">
        <v>99.07</v>
      </c>
      <c r="I175" s="142">
        <v>46.9</v>
      </c>
      <c r="J175" s="148">
        <v>5.38</v>
      </c>
      <c r="K175" s="81">
        <v>0</v>
      </c>
      <c r="L175" s="81">
        <v>-3.58</v>
      </c>
      <c r="M175" s="81">
        <v>4.76</v>
      </c>
      <c r="N175" s="81">
        <v>2.4700000000000002</v>
      </c>
      <c r="O175" s="81">
        <v>-0.46</v>
      </c>
      <c r="P175" s="143">
        <v>-0.39</v>
      </c>
      <c r="Q175" s="79">
        <f t="shared" si="10"/>
        <v>166.49999999999997</v>
      </c>
      <c r="R175" s="144">
        <v>9.1300000000000008</v>
      </c>
      <c r="S175" s="84">
        <f t="shared" si="11"/>
        <v>175.62999999999997</v>
      </c>
      <c r="T175" s="82">
        <v>10.88</v>
      </c>
      <c r="U175" s="80">
        <f t="shared" si="9"/>
        <v>186.50999999999996</v>
      </c>
    </row>
    <row r="176" spans="1:21" x14ac:dyDescent="0.2">
      <c r="A176" s="76" t="e">
        <f>VLOOKUP(B176,#REF!,2,FALSE)</f>
        <v>#REF!</v>
      </c>
      <c r="B176" s="8" t="str">
        <f t="shared" si="8"/>
        <v>7000395N</v>
      </c>
      <c r="C176" s="149" t="s">
        <v>1516</v>
      </c>
      <c r="D176" s="63" t="s">
        <v>1517</v>
      </c>
      <c r="E176" s="139">
        <v>44562</v>
      </c>
      <c r="F176" s="150">
        <v>240</v>
      </c>
      <c r="G176" s="142">
        <v>9.3000000000000007</v>
      </c>
      <c r="H176" s="142">
        <v>168.63</v>
      </c>
      <c r="I176" s="142">
        <v>59.38</v>
      </c>
      <c r="J176" s="148">
        <v>3.31</v>
      </c>
      <c r="K176" s="81">
        <v>0</v>
      </c>
      <c r="L176" s="81">
        <v>0</v>
      </c>
      <c r="M176" s="81">
        <v>1.95</v>
      </c>
      <c r="N176" s="81">
        <v>3.63</v>
      </c>
      <c r="O176" s="81">
        <v>-1.02</v>
      </c>
      <c r="P176" s="143">
        <v>-0.53</v>
      </c>
      <c r="Q176" s="79">
        <f t="shared" si="10"/>
        <v>244.64999999999998</v>
      </c>
      <c r="R176" s="144">
        <v>20.48</v>
      </c>
      <c r="S176" s="84">
        <f t="shared" si="11"/>
        <v>265.13</v>
      </c>
      <c r="T176" s="82">
        <v>14.13</v>
      </c>
      <c r="U176" s="80">
        <f t="shared" si="9"/>
        <v>279.26</v>
      </c>
    </row>
    <row r="177" spans="1:21" x14ac:dyDescent="0.2">
      <c r="A177" s="76" t="e">
        <f>VLOOKUP(B177,#REF!,2,FALSE)</f>
        <v>#REF!</v>
      </c>
      <c r="B177" s="8" t="str">
        <f t="shared" si="8"/>
        <v>7003394N</v>
      </c>
      <c r="C177" s="149" t="s">
        <v>367</v>
      </c>
      <c r="D177" s="63" t="s">
        <v>368</v>
      </c>
      <c r="E177" s="139">
        <v>44562</v>
      </c>
      <c r="F177" s="150">
        <v>100</v>
      </c>
      <c r="G177" s="142">
        <v>7.79</v>
      </c>
      <c r="H177" s="142">
        <v>186.1</v>
      </c>
      <c r="I177" s="142">
        <v>60.08</v>
      </c>
      <c r="J177" s="148">
        <v>1.67</v>
      </c>
      <c r="K177" s="81">
        <v>0</v>
      </c>
      <c r="L177" s="81">
        <v>0</v>
      </c>
      <c r="M177" s="81">
        <v>0.17</v>
      </c>
      <c r="N177" s="81">
        <v>3.82</v>
      </c>
      <c r="O177" s="81">
        <v>-1.22</v>
      </c>
      <c r="P177" s="143">
        <v>-0.56999999999999995</v>
      </c>
      <c r="Q177" s="79">
        <f t="shared" si="10"/>
        <v>257.83999999999992</v>
      </c>
      <c r="R177" s="144">
        <v>24.34</v>
      </c>
      <c r="S177" s="84">
        <f t="shared" si="11"/>
        <v>282.17999999999989</v>
      </c>
      <c r="T177" s="82">
        <v>18.350000000000001</v>
      </c>
      <c r="U177" s="80">
        <f t="shared" si="9"/>
        <v>300.52999999999992</v>
      </c>
    </row>
    <row r="178" spans="1:21" x14ac:dyDescent="0.2">
      <c r="A178" s="76" t="e">
        <f>VLOOKUP(B178,#REF!,2,FALSE)</f>
        <v>#REF!</v>
      </c>
      <c r="B178" s="8" t="str">
        <f t="shared" si="8"/>
        <v>7003387N</v>
      </c>
      <c r="C178" s="149" t="s">
        <v>369</v>
      </c>
      <c r="D178" s="63" t="s">
        <v>370</v>
      </c>
      <c r="E178" s="139">
        <v>44562</v>
      </c>
      <c r="F178" s="150">
        <v>160</v>
      </c>
      <c r="G178" s="142">
        <v>6.14</v>
      </c>
      <c r="H178" s="142">
        <v>140.19</v>
      </c>
      <c r="I178" s="142">
        <v>58.68</v>
      </c>
      <c r="J178" s="148">
        <v>2.68</v>
      </c>
      <c r="K178" s="81">
        <v>0</v>
      </c>
      <c r="L178" s="81">
        <v>-4.76</v>
      </c>
      <c r="M178" s="81">
        <v>12.84</v>
      </c>
      <c r="N178" s="81">
        <v>3.3</v>
      </c>
      <c r="O178" s="81">
        <v>-0.78</v>
      </c>
      <c r="P178" s="143">
        <v>-0.69</v>
      </c>
      <c r="Q178" s="79">
        <f t="shared" si="10"/>
        <v>217.60000000000002</v>
      </c>
      <c r="R178" s="144">
        <v>15.67</v>
      </c>
      <c r="S178" s="84">
        <f t="shared" si="11"/>
        <v>233.27</v>
      </c>
      <c r="T178" s="82">
        <v>15.26</v>
      </c>
      <c r="U178" s="80">
        <f t="shared" si="9"/>
        <v>248.53</v>
      </c>
    </row>
    <row r="179" spans="1:21" x14ac:dyDescent="0.2">
      <c r="A179" s="76" t="e">
        <f>VLOOKUP(B179,#REF!,2,FALSE)</f>
        <v>#REF!</v>
      </c>
      <c r="B179" s="8" t="str">
        <f t="shared" si="8"/>
        <v>5724302N</v>
      </c>
      <c r="C179" s="149" t="s">
        <v>371</v>
      </c>
      <c r="D179" s="63" t="s">
        <v>372</v>
      </c>
      <c r="E179" s="139">
        <v>44562</v>
      </c>
      <c r="F179" s="150">
        <v>196</v>
      </c>
      <c r="G179" s="142">
        <v>6.66</v>
      </c>
      <c r="H179" s="142">
        <v>107.7</v>
      </c>
      <c r="I179" s="142">
        <v>50.88</v>
      </c>
      <c r="J179" s="148">
        <v>5.12</v>
      </c>
      <c r="K179" s="81">
        <v>0</v>
      </c>
      <c r="L179" s="81">
        <v>0</v>
      </c>
      <c r="M179" s="81">
        <v>0.19</v>
      </c>
      <c r="N179" s="81">
        <v>2.5499999999999998</v>
      </c>
      <c r="O179" s="81">
        <v>-0.8</v>
      </c>
      <c r="P179" s="143">
        <v>-0.43</v>
      </c>
      <c r="Q179" s="79">
        <f t="shared" si="10"/>
        <v>171.87</v>
      </c>
      <c r="R179" s="144">
        <v>16.07</v>
      </c>
      <c r="S179" s="84">
        <f t="shared" si="11"/>
        <v>187.94</v>
      </c>
      <c r="T179" s="82">
        <v>21.55</v>
      </c>
      <c r="U179" s="80">
        <f t="shared" si="9"/>
        <v>209.49</v>
      </c>
    </row>
    <row r="180" spans="1:21" x14ac:dyDescent="0.2">
      <c r="A180" s="76" t="e">
        <f>VLOOKUP(B180,#REF!,2,FALSE)</f>
        <v>#REF!</v>
      </c>
      <c r="B180" s="8" t="str">
        <f t="shared" si="8"/>
        <v>7002359N</v>
      </c>
      <c r="C180" s="149" t="s">
        <v>373</v>
      </c>
      <c r="D180" s="63" t="s">
        <v>374</v>
      </c>
      <c r="E180" s="139">
        <v>44562</v>
      </c>
      <c r="F180" s="150">
        <v>205</v>
      </c>
      <c r="G180" s="142">
        <v>7.8</v>
      </c>
      <c r="H180" s="142">
        <v>207.92</v>
      </c>
      <c r="I180" s="142">
        <v>59.05</v>
      </c>
      <c r="J180" s="148">
        <v>2.0099999999999998</v>
      </c>
      <c r="K180" s="81">
        <v>0</v>
      </c>
      <c r="L180" s="81">
        <v>0</v>
      </c>
      <c r="M180" s="81">
        <v>4.04</v>
      </c>
      <c r="N180" s="81">
        <v>4.2</v>
      </c>
      <c r="O180" s="81">
        <v>-1.55</v>
      </c>
      <c r="P180" s="143">
        <v>-0.69</v>
      </c>
      <c r="Q180" s="79">
        <f t="shared" si="10"/>
        <v>282.77999999999997</v>
      </c>
      <c r="R180" s="144">
        <v>31.02</v>
      </c>
      <c r="S180" s="84">
        <f t="shared" si="11"/>
        <v>313.79999999999995</v>
      </c>
      <c r="T180" s="82">
        <v>22.61</v>
      </c>
      <c r="U180" s="80">
        <f t="shared" si="9"/>
        <v>336.40999999999997</v>
      </c>
    </row>
    <row r="181" spans="1:21" x14ac:dyDescent="0.2">
      <c r="A181" s="76" t="e">
        <f>VLOOKUP(B181,#REF!,2,FALSE)</f>
        <v>#REF!</v>
      </c>
      <c r="B181" s="8" t="str">
        <f t="shared" si="8"/>
        <v>7001808N</v>
      </c>
      <c r="C181" s="149" t="s">
        <v>1583</v>
      </c>
      <c r="D181" s="63" t="s">
        <v>376</v>
      </c>
      <c r="E181" s="139">
        <v>44562</v>
      </c>
      <c r="F181" s="150">
        <v>270</v>
      </c>
      <c r="G181" s="142">
        <v>14.79</v>
      </c>
      <c r="H181" s="142">
        <v>183.83</v>
      </c>
      <c r="I181" s="142">
        <v>60.74</v>
      </c>
      <c r="J181" s="148">
        <v>3.37</v>
      </c>
      <c r="K181" s="81">
        <v>0</v>
      </c>
      <c r="L181" s="81">
        <v>0</v>
      </c>
      <c r="M181" s="81">
        <v>1.64</v>
      </c>
      <c r="N181" s="81">
        <v>3.96</v>
      </c>
      <c r="O181" s="81">
        <v>-1.86</v>
      </c>
      <c r="P181" s="143">
        <v>-0.63</v>
      </c>
      <c r="Q181" s="79">
        <f t="shared" si="10"/>
        <v>265.83999999999997</v>
      </c>
      <c r="R181" s="144">
        <v>37.270000000000003</v>
      </c>
      <c r="S181" s="84">
        <f t="shared" si="11"/>
        <v>303.10999999999996</v>
      </c>
      <c r="T181" s="82">
        <v>28.34</v>
      </c>
      <c r="U181" s="80">
        <f t="shared" si="9"/>
        <v>331.44999999999993</v>
      </c>
    </row>
    <row r="182" spans="1:21" x14ac:dyDescent="0.2">
      <c r="A182" s="76" t="e">
        <f>VLOOKUP(B182,#REF!,2,FALSE)</f>
        <v>#REF!</v>
      </c>
      <c r="B182" s="8" t="str">
        <f t="shared" si="8"/>
        <v>1435304N</v>
      </c>
      <c r="C182" s="149" t="s">
        <v>377</v>
      </c>
      <c r="D182" s="63" t="s">
        <v>378</v>
      </c>
      <c r="E182" s="139">
        <v>44562</v>
      </c>
      <c r="F182" s="150">
        <v>60</v>
      </c>
      <c r="G182" s="142">
        <v>12.9</v>
      </c>
      <c r="H182" s="142">
        <v>85.21</v>
      </c>
      <c r="I182" s="142">
        <v>53.09</v>
      </c>
      <c r="J182" s="148">
        <v>0</v>
      </c>
      <c r="K182" s="81">
        <v>0</v>
      </c>
      <c r="L182" s="81">
        <v>0</v>
      </c>
      <c r="M182" s="81">
        <v>0.2</v>
      </c>
      <c r="N182" s="81">
        <v>2.2599999999999998</v>
      </c>
      <c r="O182" s="81">
        <v>-2.12</v>
      </c>
      <c r="P182" s="143">
        <v>-0.42</v>
      </c>
      <c r="Q182" s="79">
        <f t="shared" si="10"/>
        <v>151.11999999999998</v>
      </c>
      <c r="R182" s="144">
        <v>42.33</v>
      </c>
      <c r="S182" s="84">
        <f t="shared" si="11"/>
        <v>193.45</v>
      </c>
      <c r="T182" s="82">
        <v>15.64</v>
      </c>
      <c r="U182" s="80">
        <f t="shared" si="9"/>
        <v>209.08999999999997</v>
      </c>
    </row>
    <row r="183" spans="1:21" x14ac:dyDescent="0.2">
      <c r="A183" s="76" t="e">
        <f>VLOOKUP(B183,#REF!,2,FALSE)</f>
        <v>#REF!</v>
      </c>
      <c r="B183" s="8" t="str">
        <f t="shared" si="8"/>
        <v>7003402N</v>
      </c>
      <c r="C183" s="149" t="s">
        <v>379</v>
      </c>
      <c r="D183" s="63" t="s">
        <v>380</v>
      </c>
      <c r="E183" s="139">
        <v>44562</v>
      </c>
      <c r="F183" s="150">
        <v>320</v>
      </c>
      <c r="G183" s="142">
        <v>6.29</v>
      </c>
      <c r="H183" s="142">
        <v>238.14</v>
      </c>
      <c r="I183" s="142">
        <v>67.459999999999994</v>
      </c>
      <c r="J183" s="148">
        <v>2.2000000000000002</v>
      </c>
      <c r="K183" s="81">
        <v>0</v>
      </c>
      <c r="L183" s="81">
        <v>0</v>
      </c>
      <c r="M183" s="81">
        <v>4.03</v>
      </c>
      <c r="N183" s="81">
        <v>4.76</v>
      </c>
      <c r="O183" s="81">
        <v>-1.82</v>
      </c>
      <c r="P183" s="143">
        <v>-0.75</v>
      </c>
      <c r="Q183" s="79">
        <f t="shared" si="10"/>
        <v>320.30999999999995</v>
      </c>
      <c r="R183" s="144">
        <v>36.32</v>
      </c>
      <c r="S183" s="84">
        <f t="shared" si="11"/>
        <v>356.62999999999994</v>
      </c>
      <c r="T183" s="82">
        <v>23.47</v>
      </c>
      <c r="U183" s="80">
        <f t="shared" si="9"/>
        <v>380.09999999999991</v>
      </c>
    </row>
    <row r="184" spans="1:21" x14ac:dyDescent="0.2">
      <c r="A184" s="76" t="e">
        <f>VLOOKUP(B184,#REF!,2,FALSE)</f>
        <v>#REF!</v>
      </c>
      <c r="B184" s="8" t="str">
        <f t="shared" si="8"/>
        <v>4350305N</v>
      </c>
      <c r="C184" s="149" t="s">
        <v>383</v>
      </c>
      <c r="D184" s="63" t="s">
        <v>384</v>
      </c>
      <c r="E184" s="139">
        <v>44562</v>
      </c>
      <c r="F184" s="150">
        <v>180</v>
      </c>
      <c r="G184" s="142">
        <v>10.76</v>
      </c>
      <c r="H184" s="142">
        <v>203.95</v>
      </c>
      <c r="I184" s="142">
        <v>54.74</v>
      </c>
      <c r="J184" s="148">
        <v>3.43</v>
      </c>
      <c r="K184" s="81">
        <v>0</v>
      </c>
      <c r="L184" s="81">
        <v>0</v>
      </c>
      <c r="M184" s="81">
        <v>0.04</v>
      </c>
      <c r="N184" s="81">
        <v>4.08</v>
      </c>
      <c r="O184" s="81">
        <v>-1.75</v>
      </c>
      <c r="P184" s="143">
        <v>-0.64</v>
      </c>
      <c r="Q184" s="79">
        <f t="shared" si="10"/>
        <v>274.61</v>
      </c>
      <c r="R184" s="144">
        <v>35</v>
      </c>
      <c r="S184" s="84">
        <f t="shared" si="11"/>
        <v>309.61</v>
      </c>
      <c r="T184" s="82">
        <v>20.46</v>
      </c>
      <c r="U184" s="80">
        <f t="shared" si="9"/>
        <v>330.07</v>
      </c>
    </row>
    <row r="185" spans="1:21" x14ac:dyDescent="0.2">
      <c r="A185" s="76" t="e">
        <f>VLOOKUP(B185,#REF!,2,FALSE)</f>
        <v>#REF!</v>
      </c>
      <c r="B185" s="8" t="str">
        <f t="shared" si="8"/>
        <v>1754301N</v>
      </c>
      <c r="C185" s="149" t="s">
        <v>385</v>
      </c>
      <c r="D185" s="63" t="s">
        <v>386</v>
      </c>
      <c r="E185" s="139">
        <v>44562</v>
      </c>
      <c r="F185" s="150">
        <v>176</v>
      </c>
      <c r="G185" s="142">
        <v>9.42</v>
      </c>
      <c r="H185" s="142">
        <v>143.52000000000001</v>
      </c>
      <c r="I185" s="142">
        <v>54.62</v>
      </c>
      <c r="J185" s="148">
        <v>7.35</v>
      </c>
      <c r="K185" s="81">
        <v>0</v>
      </c>
      <c r="L185" s="81">
        <v>-4.93</v>
      </c>
      <c r="M185" s="81">
        <v>1.52</v>
      </c>
      <c r="N185" s="81">
        <v>3.24</v>
      </c>
      <c r="O185" s="81">
        <v>-1.43</v>
      </c>
      <c r="P185" s="143">
        <v>-0.46</v>
      </c>
      <c r="Q185" s="79">
        <f t="shared" si="10"/>
        <v>212.85</v>
      </c>
      <c r="R185" s="144">
        <v>28.68</v>
      </c>
      <c r="S185" s="84">
        <f t="shared" si="11"/>
        <v>241.53</v>
      </c>
      <c r="T185" s="82">
        <v>19.46</v>
      </c>
      <c r="U185" s="80">
        <f t="shared" si="9"/>
        <v>260.99</v>
      </c>
    </row>
    <row r="186" spans="1:21" x14ac:dyDescent="0.2">
      <c r="A186" s="76" t="e">
        <f>VLOOKUP(B186,#REF!,2,FALSE)</f>
        <v>#REF!</v>
      </c>
      <c r="B186" s="8" t="str">
        <f t="shared" si="8"/>
        <v>2950317N</v>
      </c>
      <c r="C186" s="149" t="s">
        <v>387</v>
      </c>
      <c r="D186" s="63" t="s">
        <v>388</v>
      </c>
      <c r="E186" s="139">
        <v>44562</v>
      </c>
      <c r="F186" s="150">
        <v>280</v>
      </c>
      <c r="G186" s="142">
        <v>10.87</v>
      </c>
      <c r="H186" s="142">
        <v>137.11000000000001</v>
      </c>
      <c r="I186" s="142">
        <v>57.66</v>
      </c>
      <c r="J186" s="148">
        <v>1.31</v>
      </c>
      <c r="K186" s="81">
        <v>0</v>
      </c>
      <c r="L186" s="81">
        <v>0</v>
      </c>
      <c r="M186" s="81">
        <v>0</v>
      </c>
      <c r="N186" s="81">
        <v>3.1</v>
      </c>
      <c r="O186" s="81">
        <v>-2.2400000000000002</v>
      </c>
      <c r="P186" s="143">
        <v>-0.69</v>
      </c>
      <c r="Q186" s="79">
        <f t="shared" si="10"/>
        <v>207.12</v>
      </c>
      <c r="R186" s="144">
        <v>44.87</v>
      </c>
      <c r="S186" s="84">
        <f t="shared" si="11"/>
        <v>251.99</v>
      </c>
      <c r="T186" s="82">
        <v>16.190000000000001</v>
      </c>
      <c r="U186" s="80">
        <f t="shared" si="9"/>
        <v>268.18</v>
      </c>
    </row>
    <row r="187" spans="1:21" x14ac:dyDescent="0.2">
      <c r="A187" s="76" t="e">
        <f>VLOOKUP(B187,#REF!,2,FALSE)</f>
        <v>#REF!</v>
      </c>
      <c r="B187" s="8" t="str">
        <f t="shared" si="8"/>
        <v>2950316N</v>
      </c>
      <c r="C187" s="149" t="s">
        <v>389</v>
      </c>
      <c r="D187" s="63" t="s">
        <v>390</v>
      </c>
      <c r="E187" s="139">
        <v>44562</v>
      </c>
      <c r="F187" s="150">
        <v>150</v>
      </c>
      <c r="G187" s="142">
        <v>6.92</v>
      </c>
      <c r="H187" s="142">
        <v>231.89</v>
      </c>
      <c r="I187" s="142">
        <v>58.76</v>
      </c>
      <c r="J187" s="148">
        <v>2.13</v>
      </c>
      <c r="K187" s="81">
        <v>0</v>
      </c>
      <c r="L187" s="81">
        <v>0</v>
      </c>
      <c r="M187" s="81">
        <v>0.21</v>
      </c>
      <c r="N187" s="81">
        <v>4.3899999999999997</v>
      </c>
      <c r="O187" s="81">
        <v>-1.41</v>
      </c>
      <c r="P187" s="143">
        <v>-0.6</v>
      </c>
      <c r="Q187" s="79">
        <f t="shared" si="10"/>
        <v>302.28999999999991</v>
      </c>
      <c r="R187" s="144">
        <v>28.14</v>
      </c>
      <c r="S187" s="84">
        <f t="shared" si="11"/>
        <v>330.42999999999989</v>
      </c>
      <c r="T187" s="82">
        <v>21.09</v>
      </c>
      <c r="U187" s="80">
        <f t="shared" si="9"/>
        <v>351.51999999999987</v>
      </c>
    </row>
    <row r="188" spans="1:21" x14ac:dyDescent="0.2">
      <c r="A188" s="76" t="e">
        <f>VLOOKUP(B188,#REF!,2,FALSE)</f>
        <v>#REF!</v>
      </c>
      <c r="B188" s="8" t="str">
        <f t="shared" si="8"/>
        <v>1455300N</v>
      </c>
      <c r="C188" s="149" t="s">
        <v>391</v>
      </c>
      <c r="D188" s="63" t="s">
        <v>392</v>
      </c>
      <c r="E188" s="139">
        <v>44562</v>
      </c>
      <c r="F188" s="150">
        <v>184</v>
      </c>
      <c r="G188" s="142">
        <v>11.02</v>
      </c>
      <c r="H188" s="142">
        <v>134.06</v>
      </c>
      <c r="I188" s="142">
        <v>50.83</v>
      </c>
      <c r="J188" s="148">
        <v>4.7300000000000004</v>
      </c>
      <c r="K188" s="81">
        <v>0</v>
      </c>
      <c r="L188" s="81">
        <v>0</v>
      </c>
      <c r="M188" s="81">
        <v>2.65</v>
      </c>
      <c r="N188" s="81">
        <v>3.04</v>
      </c>
      <c r="O188" s="81">
        <v>-1.06</v>
      </c>
      <c r="P188" s="143">
        <v>-0.54</v>
      </c>
      <c r="Q188" s="79">
        <f t="shared" si="10"/>
        <v>204.73000000000002</v>
      </c>
      <c r="R188" s="144">
        <v>21.22</v>
      </c>
      <c r="S188" s="84">
        <f t="shared" si="11"/>
        <v>225.95000000000002</v>
      </c>
      <c r="T188" s="82">
        <v>14.45</v>
      </c>
      <c r="U188" s="80">
        <f t="shared" si="9"/>
        <v>240.4</v>
      </c>
    </row>
    <row r="189" spans="1:21" x14ac:dyDescent="0.2">
      <c r="A189" s="76" t="e">
        <f>VLOOKUP(B189,#REF!,2,FALSE)</f>
        <v>#REF!</v>
      </c>
      <c r="B189" s="8" t="str">
        <f t="shared" si="8"/>
        <v>1059302N</v>
      </c>
      <c r="C189" s="149" t="s">
        <v>1710</v>
      </c>
      <c r="D189" s="63" t="s">
        <v>1711</v>
      </c>
      <c r="E189" s="139">
        <v>44562</v>
      </c>
      <c r="F189" s="150">
        <v>120</v>
      </c>
      <c r="G189" s="142">
        <v>33.159999999999997</v>
      </c>
      <c r="H189" s="142">
        <v>135.22999999999999</v>
      </c>
      <c r="I189" s="142">
        <v>54.1</v>
      </c>
      <c r="J189" s="148">
        <v>3.75</v>
      </c>
      <c r="K189" s="81">
        <v>0</v>
      </c>
      <c r="L189" s="81">
        <v>-4.82</v>
      </c>
      <c r="M189" s="81">
        <v>1.07</v>
      </c>
      <c r="N189" s="81">
        <v>3.34</v>
      </c>
      <c r="O189" s="81">
        <v>-0.57999999999999996</v>
      </c>
      <c r="P189" s="143">
        <v>-0.44</v>
      </c>
      <c r="Q189" s="79">
        <f t="shared" si="10"/>
        <v>224.80999999999997</v>
      </c>
      <c r="R189" s="144">
        <v>11.61</v>
      </c>
      <c r="S189" s="84">
        <f t="shared" si="11"/>
        <v>236.41999999999996</v>
      </c>
      <c r="T189" s="82">
        <v>12.57</v>
      </c>
      <c r="U189" s="80">
        <f t="shared" si="9"/>
        <v>248.98999999999995</v>
      </c>
    </row>
    <row r="190" spans="1:21" x14ac:dyDescent="0.2">
      <c r="A190" s="76" t="e">
        <f>VLOOKUP(B190,#REF!,2,FALSE)</f>
        <v>#REF!</v>
      </c>
      <c r="B190" s="8" t="str">
        <f t="shared" si="8"/>
        <v>3523303N</v>
      </c>
      <c r="C190" s="149" t="s">
        <v>395</v>
      </c>
      <c r="D190" s="63" t="s">
        <v>396</v>
      </c>
      <c r="E190" s="139">
        <v>44562</v>
      </c>
      <c r="F190" s="150">
        <v>40</v>
      </c>
      <c r="G190" s="142">
        <v>10.029999999999999</v>
      </c>
      <c r="H190" s="142">
        <v>163.01</v>
      </c>
      <c r="I190" s="142">
        <v>57.25</v>
      </c>
      <c r="J190" s="148">
        <v>0</v>
      </c>
      <c r="K190" s="81">
        <v>0</v>
      </c>
      <c r="L190" s="81">
        <v>0</v>
      </c>
      <c r="M190" s="81">
        <v>0.08</v>
      </c>
      <c r="N190" s="81">
        <v>3.44</v>
      </c>
      <c r="O190" s="81">
        <v>-1.2</v>
      </c>
      <c r="P190" s="143">
        <v>-0.77</v>
      </c>
      <c r="Q190" s="79">
        <f t="shared" si="10"/>
        <v>231.84</v>
      </c>
      <c r="R190" s="144">
        <v>23.94</v>
      </c>
      <c r="S190" s="84">
        <f t="shared" si="11"/>
        <v>255.78</v>
      </c>
      <c r="T190" s="82">
        <v>11.78</v>
      </c>
      <c r="U190" s="80">
        <f t="shared" si="9"/>
        <v>267.56</v>
      </c>
    </row>
    <row r="191" spans="1:21" x14ac:dyDescent="0.2">
      <c r="A191" s="76" t="e">
        <f>VLOOKUP(B191,#REF!,2,FALSE)</f>
        <v>#REF!</v>
      </c>
      <c r="B191" s="8" t="str">
        <f t="shared" si="8"/>
        <v>2901305N</v>
      </c>
      <c r="C191" s="149" t="s">
        <v>397</v>
      </c>
      <c r="D191" s="63" t="s">
        <v>398</v>
      </c>
      <c r="E191" s="139">
        <v>44562</v>
      </c>
      <c r="F191" s="150">
        <v>154</v>
      </c>
      <c r="G191" s="142">
        <v>7.97</v>
      </c>
      <c r="H191" s="142">
        <v>150.91999999999999</v>
      </c>
      <c r="I191" s="142">
        <v>60.54</v>
      </c>
      <c r="J191" s="148">
        <v>5.28</v>
      </c>
      <c r="K191" s="81">
        <v>0</v>
      </c>
      <c r="L191" s="81">
        <v>0</v>
      </c>
      <c r="M191" s="81">
        <v>0</v>
      </c>
      <c r="N191" s="81">
        <v>3.36</v>
      </c>
      <c r="O191" s="81">
        <v>-1.1000000000000001</v>
      </c>
      <c r="P191" s="143">
        <v>-0.66</v>
      </c>
      <c r="Q191" s="79">
        <f t="shared" si="10"/>
        <v>226.31</v>
      </c>
      <c r="R191" s="144">
        <v>22.01</v>
      </c>
      <c r="S191" s="84">
        <f t="shared" si="11"/>
        <v>248.32</v>
      </c>
      <c r="T191" s="82">
        <v>14.35</v>
      </c>
      <c r="U191" s="80">
        <f t="shared" si="9"/>
        <v>262.67</v>
      </c>
    </row>
    <row r="192" spans="1:21" x14ac:dyDescent="0.2">
      <c r="A192" s="76" t="e">
        <f>VLOOKUP(B192,#REF!,2,FALSE)</f>
        <v>#REF!</v>
      </c>
      <c r="B192" s="8" t="str">
        <f t="shared" si="8"/>
        <v>5904318N</v>
      </c>
      <c r="C192" s="149" t="s">
        <v>399</v>
      </c>
      <c r="D192" s="63" t="s">
        <v>400</v>
      </c>
      <c r="E192" s="139">
        <v>44562</v>
      </c>
      <c r="F192" s="150">
        <v>182</v>
      </c>
      <c r="G192" s="142">
        <v>8.6</v>
      </c>
      <c r="H192" s="142">
        <v>162.79</v>
      </c>
      <c r="I192" s="142">
        <v>54.72</v>
      </c>
      <c r="J192" s="148">
        <v>3.15</v>
      </c>
      <c r="K192" s="81">
        <v>0</v>
      </c>
      <c r="L192" s="81">
        <v>-5</v>
      </c>
      <c r="M192" s="81">
        <v>1.54</v>
      </c>
      <c r="N192" s="81">
        <v>3.45</v>
      </c>
      <c r="O192" s="81">
        <v>-0.87</v>
      </c>
      <c r="P192" s="143">
        <v>-0.59</v>
      </c>
      <c r="Q192" s="79">
        <f t="shared" si="10"/>
        <v>227.78999999999996</v>
      </c>
      <c r="R192" s="144">
        <v>17.41</v>
      </c>
      <c r="S192" s="84">
        <f t="shared" si="11"/>
        <v>245.19999999999996</v>
      </c>
      <c r="T192" s="82">
        <v>11.98</v>
      </c>
      <c r="U192" s="80">
        <f t="shared" si="9"/>
        <v>257.17999999999995</v>
      </c>
    </row>
    <row r="193" spans="1:21" x14ac:dyDescent="0.2">
      <c r="A193" s="76" t="e">
        <f>VLOOKUP(B193,#REF!,2,FALSE)</f>
        <v>#REF!</v>
      </c>
      <c r="B193" s="8" t="str">
        <f t="shared" si="8"/>
        <v>4651300N</v>
      </c>
      <c r="C193" s="149" t="s">
        <v>401</v>
      </c>
      <c r="D193" s="63" t="s">
        <v>1452</v>
      </c>
      <c r="E193" s="139">
        <v>44562</v>
      </c>
      <c r="F193" s="150">
        <v>200</v>
      </c>
      <c r="G193" s="142">
        <v>10.039999999999999</v>
      </c>
      <c r="H193" s="142">
        <v>129.71</v>
      </c>
      <c r="I193" s="142">
        <v>60</v>
      </c>
      <c r="J193" s="148">
        <v>3.53</v>
      </c>
      <c r="K193" s="81">
        <v>0</v>
      </c>
      <c r="L193" s="81">
        <v>0</v>
      </c>
      <c r="M193" s="81">
        <v>0</v>
      </c>
      <c r="N193" s="81">
        <v>3.04</v>
      </c>
      <c r="O193" s="81">
        <v>-2.6</v>
      </c>
      <c r="P193" s="143">
        <v>-0.51</v>
      </c>
      <c r="Q193" s="79">
        <f t="shared" si="10"/>
        <v>203.21</v>
      </c>
      <c r="R193" s="144">
        <v>52</v>
      </c>
      <c r="S193" s="84">
        <f t="shared" si="11"/>
        <v>255.21</v>
      </c>
      <c r="T193" s="82">
        <v>18.2</v>
      </c>
      <c r="U193" s="80">
        <f t="shared" si="9"/>
        <v>273.41000000000003</v>
      </c>
    </row>
    <row r="194" spans="1:21" x14ac:dyDescent="0.2">
      <c r="A194" s="76" t="e">
        <f>VLOOKUP(B194,#REF!,2,FALSE)</f>
        <v>#REF!</v>
      </c>
      <c r="B194" s="8" t="str">
        <f t="shared" si="8"/>
        <v>2901306N</v>
      </c>
      <c r="C194" s="149" t="s">
        <v>1652</v>
      </c>
      <c r="D194" s="63" t="s">
        <v>1653</v>
      </c>
      <c r="E194" s="139">
        <v>44562</v>
      </c>
      <c r="F194" s="150">
        <v>262</v>
      </c>
      <c r="G194" s="142">
        <v>10.15</v>
      </c>
      <c r="H194" s="142">
        <v>180.95</v>
      </c>
      <c r="I194" s="142">
        <v>60.16</v>
      </c>
      <c r="J194" s="148">
        <v>2.5299999999999998</v>
      </c>
      <c r="K194" s="81">
        <v>0</v>
      </c>
      <c r="L194" s="81">
        <v>0</v>
      </c>
      <c r="M194" s="81">
        <v>7.0000000000000007E-2</v>
      </c>
      <c r="N194" s="81">
        <v>3.8</v>
      </c>
      <c r="O194" s="81">
        <v>-1.52</v>
      </c>
      <c r="P194" s="143">
        <v>-0.77</v>
      </c>
      <c r="Q194" s="79">
        <f t="shared" si="10"/>
        <v>255.36999999999998</v>
      </c>
      <c r="R194" s="144">
        <v>30.43</v>
      </c>
      <c r="S194" s="84">
        <f t="shared" si="11"/>
        <v>285.79999999999995</v>
      </c>
      <c r="T194" s="82">
        <v>16.66</v>
      </c>
      <c r="U194" s="80">
        <f t="shared" si="9"/>
        <v>302.45999999999998</v>
      </c>
    </row>
    <row r="195" spans="1:21" x14ac:dyDescent="0.2">
      <c r="A195" s="76" t="e">
        <f>VLOOKUP(B195,#REF!,2,FALSE)</f>
        <v>#REF!</v>
      </c>
      <c r="B195" s="8" t="str">
        <f t="shared" si="8"/>
        <v>5601308N</v>
      </c>
      <c r="C195" s="149" t="s">
        <v>1584</v>
      </c>
      <c r="D195" s="63" t="s">
        <v>1585</v>
      </c>
      <c r="E195" s="139">
        <v>44562</v>
      </c>
      <c r="F195" s="150">
        <v>117</v>
      </c>
      <c r="G195" s="142">
        <v>9.8000000000000007</v>
      </c>
      <c r="H195" s="142">
        <v>123.26</v>
      </c>
      <c r="I195" s="142">
        <v>51.28</v>
      </c>
      <c r="J195" s="148">
        <v>4.33</v>
      </c>
      <c r="K195" s="81">
        <v>0</v>
      </c>
      <c r="L195" s="81">
        <v>-4.09</v>
      </c>
      <c r="M195" s="81">
        <v>2.81</v>
      </c>
      <c r="N195" s="81">
        <v>2.8</v>
      </c>
      <c r="O195" s="81">
        <v>-0.56999999999999995</v>
      </c>
      <c r="P195" s="143">
        <v>-0.4</v>
      </c>
      <c r="Q195" s="79">
        <f t="shared" si="10"/>
        <v>189.22000000000003</v>
      </c>
      <c r="R195" s="144">
        <v>11.3</v>
      </c>
      <c r="S195" s="84">
        <f t="shared" si="11"/>
        <v>200.52000000000004</v>
      </c>
      <c r="T195" s="82">
        <v>13.73</v>
      </c>
      <c r="U195" s="80">
        <f t="shared" si="9"/>
        <v>214.25000000000003</v>
      </c>
    </row>
    <row r="196" spans="1:21" x14ac:dyDescent="0.2">
      <c r="A196" s="76" t="e">
        <f>VLOOKUP(B196,#REF!,2,FALSE)</f>
        <v>#REF!</v>
      </c>
      <c r="B196" s="8" t="str">
        <f t="shared" si="8"/>
        <v>7000376N</v>
      </c>
      <c r="C196" s="149" t="s">
        <v>405</v>
      </c>
      <c r="D196" s="63" t="s">
        <v>406</v>
      </c>
      <c r="E196" s="139">
        <v>44562</v>
      </c>
      <c r="F196" s="150">
        <v>175</v>
      </c>
      <c r="G196" s="142">
        <v>7.98</v>
      </c>
      <c r="H196" s="142">
        <v>195.51</v>
      </c>
      <c r="I196" s="142">
        <v>59.34</v>
      </c>
      <c r="J196" s="148">
        <v>3.14</v>
      </c>
      <c r="K196" s="81">
        <v>0</v>
      </c>
      <c r="L196" s="81">
        <v>0</v>
      </c>
      <c r="M196" s="81">
        <v>1.6</v>
      </c>
      <c r="N196" s="81">
        <v>4.01</v>
      </c>
      <c r="O196" s="81">
        <v>-0.94</v>
      </c>
      <c r="P196" s="143">
        <v>-0.57999999999999996</v>
      </c>
      <c r="Q196" s="79">
        <f t="shared" si="10"/>
        <v>270.06</v>
      </c>
      <c r="R196" s="144">
        <v>18.72</v>
      </c>
      <c r="S196" s="84">
        <f t="shared" si="11"/>
        <v>288.77999999999997</v>
      </c>
      <c r="T196" s="82">
        <v>17.73</v>
      </c>
      <c r="U196" s="80">
        <f t="shared" si="9"/>
        <v>306.51</v>
      </c>
    </row>
    <row r="197" spans="1:21" x14ac:dyDescent="0.2">
      <c r="A197" s="76" t="e">
        <f>VLOOKUP(B197,#REF!,2,FALSE)</f>
        <v>#REF!</v>
      </c>
      <c r="B197" s="8" t="str">
        <f t="shared" si="8"/>
        <v>7004322N</v>
      </c>
      <c r="C197" s="149" t="s">
        <v>407</v>
      </c>
      <c r="D197" s="63" t="s">
        <v>408</v>
      </c>
      <c r="E197" s="139">
        <v>44562</v>
      </c>
      <c r="F197" s="150">
        <v>238</v>
      </c>
      <c r="G197" s="142">
        <v>8.26</v>
      </c>
      <c r="H197" s="142">
        <v>190.77</v>
      </c>
      <c r="I197" s="142">
        <v>60.31</v>
      </c>
      <c r="J197" s="148">
        <v>3.35</v>
      </c>
      <c r="K197" s="81">
        <v>0</v>
      </c>
      <c r="L197" s="81">
        <v>0</v>
      </c>
      <c r="M197" s="81">
        <v>0.35</v>
      </c>
      <c r="N197" s="81">
        <v>3.93</v>
      </c>
      <c r="O197" s="81">
        <v>-1.04</v>
      </c>
      <c r="P197" s="143">
        <v>-0.76</v>
      </c>
      <c r="Q197" s="79">
        <f t="shared" si="10"/>
        <v>265.17000000000007</v>
      </c>
      <c r="R197" s="144">
        <v>20.89</v>
      </c>
      <c r="S197" s="84">
        <f t="shared" si="11"/>
        <v>286.06000000000006</v>
      </c>
      <c r="T197" s="82">
        <v>17.38</v>
      </c>
      <c r="U197" s="80">
        <f t="shared" si="9"/>
        <v>303.44000000000005</v>
      </c>
    </row>
    <row r="198" spans="1:21" x14ac:dyDescent="0.2">
      <c r="A198" s="76" t="e">
        <f>VLOOKUP(B198,#REF!,2,FALSE)</f>
        <v>#REF!</v>
      </c>
      <c r="B198" s="8" t="str">
        <f t="shared" si="8"/>
        <v>5501311N</v>
      </c>
      <c r="C198" s="149" t="s">
        <v>409</v>
      </c>
      <c r="D198" s="63" t="s">
        <v>410</v>
      </c>
      <c r="E198" s="139">
        <v>44562</v>
      </c>
      <c r="F198" s="150">
        <v>280</v>
      </c>
      <c r="G198" s="142">
        <v>8.9499999999999993</v>
      </c>
      <c r="H198" s="142">
        <v>168.49</v>
      </c>
      <c r="I198" s="142">
        <v>57.99</v>
      </c>
      <c r="J198" s="148">
        <v>3.1</v>
      </c>
      <c r="K198" s="81">
        <v>0</v>
      </c>
      <c r="L198" s="81">
        <v>0</v>
      </c>
      <c r="M198" s="81">
        <v>0.32</v>
      </c>
      <c r="N198" s="81">
        <v>3.58</v>
      </c>
      <c r="O198" s="81">
        <v>-1.27</v>
      </c>
      <c r="P198" s="143">
        <v>-0.5</v>
      </c>
      <c r="Q198" s="79">
        <f t="shared" si="10"/>
        <v>240.66</v>
      </c>
      <c r="R198" s="144">
        <v>25.45</v>
      </c>
      <c r="S198" s="84">
        <f t="shared" si="11"/>
        <v>266.11</v>
      </c>
      <c r="T198" s="82">
        <v>16.43</v>
      </c>
      <c r="U198" s="80">
        <f t="shared" si="9"/>
        <v>282.54000000000002</v>
      </c>
    </row>
    <row r="199" spans="1:21" x14ac:dyDescent="0.2">
      <c r="A199" s="76" t="e">
        <f>VLOOKUP(B199,#REF!,2,FALSE)</f>
        <v>#REF!</v>
      </c>
      <c r="B199" s="8" t="str">
        <f t="shared" si="8"/>
        <v>5154310N</v>
      </c>
      <c r="C199" s="149" t="s">
        <v>411</v>
      </c>
      <c r="D199" s="63" t="s">
        <v>1654</v>
      </c>
      <c r="E199" s="139">
        <v>44562</v>
      </c>
      <c r="F199" s="150">
        <v>100</v>
      </c>
      <c r="G199" s="142">
        <v>21.13</v>
      </c>
      <c r="H199" s="142">
        <v>149.80000000000001</v>
      </c>
      <c r="I199" s="142">
        <v>61.55</v>
      </c>
      <c r="J199" s="148">
        <v>0.4</v>
      </c>
      <c r="K199" s="81">
        <v>0</v>
      </c>
      <c r="L199" s="81">
        <v>0</v>
      </c>
      <c r="M199" s="81">
        <v>0</v>
      </c>
      <c r="N199" s="81">
        <v>3.48</v>
      </c>
      <c r="O199" s="81">
        <v>-0.48</v>
      </c>
      <c r="P199" s="143">
        <v>-0.7</v>
      </c>
      <c r="Q199" s="79">
        <f t="shared" si="10"/>
        <v>235.18000000000004</v>
      </c>
      <c r="R199" s="144">
        <v>9.67</v>
      </c>
      <c r="S199" s="84">
        <f t="shared" si="11"/>
        <v>244.85000000000002</v>
      </c>
      <c r="T199" s="82">
        <v>16.93</v>
      </c>
      <c r="U199" s="80">
        <f t="shared" si="9"/>
        <v>261.78000000000003</v>
      </c>
    </row>
    <row r="200" spans="1:21" x14ac:dyDescent="0.2">
      <c r="A200" s="76" t="e">
        <f>VLOOKUP(B200,#REF!,2,FALSE)</f>
        <v>#REF!</v>
      </c>
      <c r="B200" s="8" t="str">
        <f t="shared" si="8"/>
        <v>0363301N</v>
      </c>
      <c r="C200" s="149" t="s">
        <v>413</v>
      </c>
      <c r="D200" s="63" t="s">
        <v>414</v>
      </c>
      <c r="E200" s="139">
        <v>44562</v>
      </c>
      <c r="F200" s="150">
        <v>32</v>
      </c>
      <c r="G200" s="142">
        <v>7.43</v>
      </c>
      <c r="H200" s="142">
        <v>80.599999999999994</v>
      </c>
      <c r="I200" s="142">
        <v>52.63</v>
      </c>
      <c r="J200" s="148">
        <v>1.04</v>
      </c>
      <c r="K200" s="81">
        <v>0</v>
      </c>
      <c r="L200" s="81">
        <v>0</v>
      </c>
      <c r="M200" s="81">
        <v>4.08</v>
      </c>
      <c r="N200" s="81">
        <v>2.16</v>
      </c>
      <c r="O200" s="81">
        <v>-1.01</v>
      </c>
      <c r="P200" s="143">
        <v>-1.68</v>
      </c>
      <c r="Q200" s="79">
        <f t="shared" si="10"/>
        <v>145.25</v>
      </c>
      <c r="R200" s="144">
        <v>20.22</v>
      </c>
      <c r="S200" s="84">
        <f t="shared" si="11"/>
        <v>165.47</v>
      </c>
      <c r="T200" s="82">
        <v>27.5</v>
      </c>
      <c r="U200" s="80">
        <f t="shared" si="9"/>
        <v>192.97</v>
      </c>
    </row>
    <row r="201" spans="1:21" x14ac:dyDescent="0.2">
      <c r="A201" s="76" t="e">
        <f>VLOOKUP(B201,#REF!,2,FALSE)</f>
        <v>#REF!</v>
      </c>
      <c r="B201" s="8" t="str">
        <f t="shared" ref="B201:B264" si="12">LEFT(C201,7)&amp;"N"</f>
        <v>0301305N</v>
      </c>
      <c r="C201" s="149" t="s">
        <v>415</v>
      </c>
      <c r="D201" s="63" t="s">
        <v>416</v>
      </c>
      <c r="E201" s="139">
        <v>44562</v>
      </c>
      <c r="F201" s="150">
        <v>56</v>
      </c>
      <c r="G201" s="142">
        <v>10.11</v>
      </c>
      <c r="H201" s="142">
        <v>85.96</v>
      </c>
      <c r="I201" s="142">
        <v>51.34</v>
      </c>
      <c r="J201" s="148">
        <v>3.07</v>
      </c>
      <c r="K201" s="81">
        <v>0</v>
      </c>
      <c r="L201" s="81">
        <v>0</v>
      </c>
      <c r="M201" s="81">
        <v>2.62</v>
      </c>
      <c r="N201" s="81">
        <v>2.29</v>
      </c>
      <c r="O201" s="81">
        <v>-0.87</v>
      </c>
      <c r="P201" s="143">
        <v>-0.43</v>
      </c>
      <c r="Q201" s="79">
        <f t="shared" si="10"/>
        <v>154.08999999999997</v>
      </c>
      <c r="R201" s="144">
        <v>17.3</v>
      </c>
      <c r="S201" s="84">
        <f t="shared" si="11"/>
        <v>171.39</v>
      </c>
      <c r="T201" s="82">
        <v>17.05</v>
      </c>
      <c r="U201" s="80">
        <f t="shared" ref="U201:U264" si="13">+S201+T201</f>
        <v>188.44</v>
      </c>
    </row>
    <row r="202" spans="1:21" x14ac:dyDescent="0.2">
      <c r="A202" s="76" t="e">
        <f>VLOOKUP(B202,#REF!,2,FALSE)</f>
        <v>#REF!</v>
      </c>
      <c r="B202" s="8" t="str">
        <f t="shared" si="12"/>
        <v>0427303N</v>
      </c>
      <c r="C202" s="149" t="s">
        <v>1677</v>
      </c>
      <c r="D202" s="63" t="s">
        <v>418</v>
      </c>
      <c r="E202" s="139">
        <v>44562</v>
      </c>
      <c r="F202" s="150">
        <v>160</v>
      </c>
      <c r="G202" s="142">
        <v>11.27</v>
      </c>
      <c r="H202" s="142">
        <v>146.52000000000001</v>
      </c>
      <c r="I202" s="142">
        <v>54.03</v>
      </c>
      <c r="J202" s="148">
        <v>3.14</v>
      </c>
      <c r="K202" s="81">
        <v>0</v>
      </c>
      <c r="L202" s="81">
        <v>0</v>
      </c>
      <c r="M202" s="81">
        <v>1.68</v>
      </c>
      <c r="N202" s="81">
        <v>3.24</v>
      </c>
      <c r="O202" s="81">
        <v>-0.84</v>
      </c>
      <c r="P202" s="143">
        <v>-0.63</v>
      </c>
      <c r="Q202" s="79">
        <f t="shared" ref="Q202:Q265" si="14">SUM(G202:P202)</f>
        <v>218.41000000000003</v>
      </c>
      <c r="R202" s="144">
        <v>16.87</v>
      </c>
      <c r="S202" s="84">
        <f t="shared" ref="S202:S265" si="15">SUM(Q202:R202)</f>
        <v>235.28000000000003</v>
      </c>
      <c r="T202" s="82">
        <v>13.44</v>
      </c>
      <c r="U202" s="80">
        <f t="shared" si="13"/>
        <v>248.72000000000003</v>
      </c>
    </row>
    <row r="203" spans="1:21" x14ac:dyDescent="0.2">
      <c r="A203" s="76" t="e">
        <f>VLOOKUP(B203,#REF!,2,FALSE)</f>
        <v>#REF!</v>
      </c>
      <c r="B203" s="8" t="str">
        <f t="shared" si="12"/>
        <v>7000361N</v>
      </c>
      <c r="C203" s="149" t="s">
        <v>421</v>
      </c>
      <c r="D203" s="63" t="s">
        <v>422</v>
      </c>
      <c r="E203" s="139">
        <v>44562</v>
      </c>
      <c r="F203" s="150">
        <v>240</v>
      </c>
      <c r="G203" s="142">
        <v>6.45</v>
      </c>
      <c r="H203" s="142">
        <v>135.66999999999999</v>
      </c>
      <c r="I203" s="142">
        <v>55.91</v>
      </c>
      <c r="J203" s="148">
        <v>2.95</v>
      </c>
      <c r="K203" s="81">
        <v>0</v>
      </c>
      <c r="L203" s="81">
        <v>0</v>
      </c>
      <c r="M203" s="81">
        <v>1.1100000000000001</v>
      </c>
      <c r="N203" s="81">
        <v>3.02</v>
      </c>
      <c r="O203" s="81">
        <v>-0.83</v>
      </c>
      <c r="P203" s="143">
        <v>-0.51</v>
      </c>
      <c r="Q203" s="79">
        <f t="shared" si="14"/>
        <v>203.76999999999998</v>
      </c>
      <c r="R203" s="144">
        <v>16.5</v>
      </c>
      <c r="S203" s="84">
        <f t="shared" si="15"/>
        <v>220.26999999999998</v>
      </c>
      <c r="T203" s="82">
        <v>12.34</v>
      </c>
      <c r="U203" s="80">
        <f t="shared" si="13"/>
        <v>232.60999999999999</v>
      </c>
    </row>
    <row r="204" spans="1:21" x14ac:dyDescent="0.2">
      <c r="A204" s="76" t="e">
        <f>VLOOKUP(B204,#REF!,2,FALSE)</f>
        <v>#REF!</v>
      </c>
      <c r="B204" s="8" t="str">
        <f t="shared" si="12"/>
        <v>2902304N</v>
      </c>
      <c r="C204" s="149" t="s">
        <v>423</v>
      </c>
      <c r="D204" s="63" t="s">
        <v>424</v>
      </c>
      <c r="E204" s="139">
        <v>44562</v>
      </c>
      <c r="F204" s="150">
        <v>278</v>
      </c>
      <c r="G204" s="142">
        <v>6.52</v>
      </c>
      <c r="H204" s="142">
        <v>161.79</v>
      </c>
      <c r="I204" s="142">
        <v>58.7</v>
      </c>
      <c r="J204" s="148">
        <v>2.59</v>
      </c>
      <c r="K204" s="81">
        <v>0</v>
      </c>
      <c r="L204" s="81">
        <v>0</v>
      </c>
      <c r="M204" s="81">
        <v>0.92</v>
      </c>
      <c r="N204" s="81">
        <v>3.45</v>
      </c>
      <c r="O204" s="81">
        <v>-1.77</v>
      </c>
      <c r="P204" s="143">
        <v>-0.53</v>
      </c>
      <c r="Q204" s="79">
        <f t="shared" si="14"/>
        <v>231.66999999999996</v>
      </c>
      <c r="R204" s="144">
        <v>35.4</v>
      </c>
      <c r="S204" s="84">
        <f t="shared" si="15"/>
        <v>267.06999999999994</v>
      </c>
      <c r="T204" s="82">
        <v>15.39</v>
      </c>
      <c r="U204" s="80">
        <f t="shared" si="13"/>
        <v>282.45999999999992</v>
      </c>
    </row>
    <row r="205" spans="1:21" x14ac:dyDescent="0.2">
      <c r="A205" s="76" t="e">
        <f>VLOOKUP(B205,#REF!,2,FALSE)</f>
        <v>#REF!</v>
      </c>
      <c r="B205" s="8" t="str">
        <f t="shared" si="12"/>
        <v>5725306N</v>
      </c>
      <c r="C205" s="149" t="s">
        <v>1586</v>
      </c>
      <c r="D205" s="63" t="s">
        <v>1587</v>
      </c>
      <c r="E205" s="139">
        <v>44562</v>
      </c>
      <c r="F205" s="150">
        <v>122</v>
      </c>
      <c r="G205" s="142">
        <v>12.25</v>
      </c>
      <c r="H205" s="142">
        <v>120.53</v>
      </c>
      <c r="I205" s="142">
        <v>52.46</v>
      </c>
      <c r="J205" s="148">
        <v>8.31</v>
      </c>
      <c r="K205" s="81">
        <v>0</v>
      </c>
      <c r="L205" s="81">
        <v>-4.41</v>
      </c>
      <c r="M205" s="81">
        <v>2.1</v>
      </c>
      <c r="N205" s="81">
        <v>2.86</v>
      </c>
      <c r="O205" s="81">
        <v>-1.17</v>
      </c>
      <c r="P205" s="143">
        <v>-0.53</v>
      </c>
      <c r="Q205" s="79">
        <f t="shared" si="14"/>
        <v>192.40000000000003</v>
      </c>
      <c r="R205" s="144">
        <v>23.47</v>
      </c>
      <c r="S205" s="84">
        <f t="shared" si="15"/>
        <v>215.87000000000003</v>
      </c>
      <c r="T205" s="82">
        <v>10.86</v>
      </c>
      <c r="U205" s="80">
        <f t="shared" si="13"/>
        <v>226.73000000000002</v>
      </c>
    </row>
    <row r="206" spans="1:21" x14ac:dyDescent="0.2">
      <c r="A206" s="76" t="e">
        <f>VLOOKUP(B206,#REF!,2,FALSE)</f>
        <v>#REF!</v>
      </c>
      <c r="B206" s="8" t="str">
        <f t="shared" si="12"/>
        <v>1953300N</v>
      </c>
      <c r="C206" s="149" t="s">
        <v>1436</v>
      </c>
      <c r="D206" s="63" t="s">
        <v>1453</v>
      </c>
      <c r="E206" s="139">
        <v>44562</v>
      </c>
      <c r="F206" s="150">
        <v>120</v>
      </c>
      <c r="G206" s="142">
        <v>6.82</v>
      </c>
      <c r="H206" s="142">
        <v>138.1</v>
      </c>
      <c r="I206" s="142">
        <v>53.61</v>
      </c>
      <c r="J206" s="148">
        <v>63.5</v>
      </c>
      <c r="K206" s="81">
        <v>0</v>
      </c>
      <c r="L206" s="81">
        <v>0</v>
      </c>
      <c r="M206" s="81">
        <v>0.74</v>
      </c>
      <c r="N206" s="81">
        <v>3.93</v>
      </c>
      <c r="O206" s="81">
        <v>-1.79</v>
      </c>
      <c r="P206" s="143">
        <v>-0.55000000000000004</v>
      </c>
      <c r="Q206" s="79">
        <f t="shared" si="14"/>
        <v>264.35999999999996</v>
      </c>
      <c r="R206" s="144">
        <v>35.82</v>
      </c>
      <c r="S206" s="84">
        <f t="shared" si="15"/>
        <v>300.17999999999995</v>
      </c>
      <c r="T206" s="82">
        <v>14.82</v>
      </c>
      <c r="U206" s="80">
        <f t="shared" si="13"/>
        <v>314.99999999999994</v>
      </c>
    </row>
    <row r="207" spans="1:21" x14ac:dyDescent="0.2">
      <c r="A207" s="76" t="e">
        <f>VLOOKUP(B207,#REF!,2,FALSE)</f>
        <v>#REF!</v>
      </c>
      <c r="B207" s="8" t="str">
        <f t="shared" si="12"/>
        <v>1467301N</v>
      </c>
      <c r="C207" s="149" t="s">
        <v>427</v>
      </c>
      <c r="D207" s="63" t="s">
        <v>428</v>
      </c>
      <c r="E207" s="139">
        <v>44562</v>
      </c>
      <c r="F207" s="150">
        <v>160</v>
      </c>
      <c r="G207" s="142">
        <v>10.57</v>
      </c>
      <c r="H207" s="142">
        <v>129.6</v>
      </c>
      <c r="I207" s="142">
        <v>51.71</v>
      </c>
      <c r="J207" s="148">
        <v>3.31</v>
      </c>
      <c r="K207" s="81">
        <v>0</v>
      </c>
      <c r="L207" s="81">
        <v>0</v>
      </c>
      <c r="M207" s="81">
        <v>0.74</v>
      </c>
      <c r="N207" s="81">
        <v>2.93</v>
      </c>
      <c r="O207" s="81">
        <v>-1.1399999999999999</v>
      </c>
      <c r="P207" s="143">
        <v>-0.44</v>
      </c>
      <c r="Q207" s="79">
        <f t="shared" si="14"/>
        <v>197.28000000000003</v>
      </c>
      <c r="R207" s="144">
        <v>22.8</v>
      </c>
      <c r="S207" s="84">
        <f t="shared" si="15"/>
        <v>220.08000000000004</v>
      </c>
      <c r="T207" s="82">
        <v>20.77</v>
      </c>
      <c r="U207" s="80">
        <f t="shared" si="13"/>
        <v>240.85000000000005</v>
      </c>
    </row>
    <row r="208" spans="1:21" x14ac:dyDescent="0.2">
      <c r="A208" s="76" t="e">
        <f>VLOOKUP(B208,#REF!,2,FALSE)</f>
        <v>#REF!</v>
      </c>
      <c r="B208" s="8" t="str">
        <f t="shared" si="12"/>
        <v>5401305N</v>
      </c>
      <c r="C208" s="149" t="s">
        <v>429</v>
      </c>
      <c r="D208" s="63" t="s">
        <v>430</v>
      </c>
      <c r="E208" s="139">
        <v>44562</v>
      </c>
      <c r="F208" s="150">
        <v>80</v>
      </c>
      <c r="G208" s="142">
        <v>6.46</v>
      </c>
      <c r="H208" s="142">
        <v>89.38</v>
      </c>
      <c r="I208" s="142">
        <v>48.09</v>
      </c>
      <c r="J208" s="148">
        <v>5.41</v>
      </c>
      <c r="K208" s="81">
        <v>0</v>
      </c>
      <c r="L208" s="81">
        <v>0</v>
      </c>
      <c r="M208" s="81">
        <v>2.4300000000000002</v>
      </c>
      <c r="N208" s="81">
        <v>2.2200000000000002</v>
      </c>
      <c r="O208" s="81">
        <v>-0.62</v>
      </c>
      <c r="P208" s="143">
        <v>-0.36</v>
      </c>
      <c r="Q208" s="79">
        <f t="shared" si="14"/>
        <v>153.01</v>
      </c>
      <c r="R208" s="144">
        <v>12.37</v>
      </c>
      <c r="S208" s="84">
        <f t="shared" si="15"/>
        <v>165.38</v>
      </c>
      <c r="T208" s="82">
        <v>13.09</v>
      </c>
      <c r="U208" s="80">
        <f t="shared" si="13"/>
        <v>178.47</v>
      </c>
    </row>
    <row r="209" spans="1:21" x14ac:dyDescent="0.2">
      <c r="A209" s="76" t="e">
        <f>VLOOKUP(B209,#REF!,2,FALSE)</f>
        <v>#REF!</v>
      </c>
      <c r="B209" s="8" t="str">
        <f t="shared" si="12"/>
        <v>5153307N</v>
      </c>
      <c r="C209" s="149" t="s">
        <v>433</v>
      </c>
      <c r="D209" s="63" t="s">
        <v>434</v>
      </c>
      <c r="E209" s="139">
        <v>44562</v>
      </c>
      <c r="F209" s="150">
        <v>460</v>
      </c>
      <c r="G209" s="142">
        <v>27.69</v>
      </c>
      <c r="H209" s="142">
        <v>188.31</v>
      </c>
      <c r="I209" s="142">
        <v>68.73</v>
      </c>
      <c r="J209" s="148">
        <v>2.85</v>
      </c>
      <c r="K209" s="81">
        <v>0</v>
      </c>
      <c r="L209" s="81">
        <v>0</v>
      </c>
      <c r="M209" s="81">
        <v>0</v>
      </c>
      <c r="N209" s="81">
        <v>4.3</v>
      </c>
      <c r="O209" s="81">
        <v>-0.99</v>
      </c>
      <c r="P209" s="143">
        <v>-0.75</v>
      </c>
      <c r="Q209" s="79">
        <f t="shared" si="14"/>
        <v>290.14000000000004</v>
      </c>
      <c r="R209" s="144">
        <v>19.88</v>
      </c>
      <c r="S209" s="84">
        <f t="shared" si="15"/>
        <v>310.02000000000004</v>
      </c>
      <c r="T209" s="82">
        <v>26.67</v>
      </c>
      <c r="U209" s="80">
        <f t="shared" si="13"/>
        <v>336.69000000000005</v>
      </c>
    </row>
    <row r="210" spans="1:21" x14ac:dyDescent="0.2">
      <c r="A210" s="76" t="e">
        <f>VLOOKUP(B210,#REF!,2,FALSE)</f>
        <v>#REF!</v>
      </c>
      <c r="B210" s="8" t="str">
        <f t="shared" si="12"/>
        <v>2701364N</v>
      </c>
      <c r="C210" s="149" t="s">
        <v>1518</v>
      </c>
      <c r="D210" s="63" t="s">
        <v>436</v>
      </c>
      <c r="E210" s="139">
        <v>44562</v>
      </c>
      <c r="F210" s="150">
        <v>40</v>
      </c>
      <c r="G210" s="142">
        <v>4.47</v>
      </c>
      <c r="H210" s="142">
        <v>130.52000000000001</v>
      </c>
      <c r="I210" s="142">
        <v>52.82</v>
      </c>
      <c r="J210" s="148">
        <v>1.28</v>
      </c>
      <c r="K210" s="81">
        <v>0</v>
      </c>
      <c r="L210" s="81">
        <v>0</v>
      </c>
      <c r="M210" s="81">
        <v>1.73</v>
      </c>
      <c r="N210" s="81">
        <v>2.86</v>
      </c>
      <c r="O210" s="81">
        <v>-0.4</v>
      </c>
      <c r="P210" s="143">
        <v>-0.4</v>
      </c>
      <c r="Q210" s="79">
        <f t="shared" si="14"/>
        <v>192.88</v>
      </c>
      <c r="R210" s="144">
        <v>7.93</v>
      </c>
      <c r="S210" s="84">
        <f t="shared" si="15"/>
        <v>200.81</v>
      </c>
      <c r="T210" s="82">
        <v>15.11</v>
      </c>
      <c r="U210" s="80">
        <f t="shared" si="13"/>
        <v>215.92000000000002</v>
      </c>
    </row>
    <row r="211" spans="1:21" x14ac:dyDescent="0.2">
      <c r="A211" s="76" t="e">
        <f>VLOOKUP(B211,#REF!,2,FALSE)</f>
        <v>#REF!</v>
      </c>
      <c r="B211" s="8" t="str">
        <f t="shared" si="12"/>
        <v>7001034N</v>
      </c>
      <c r="C211" s="149" t="s">
        <v>437</v>
      </c>
      <c r="D211" s="63" t="s">
        <v>438</v>
      </c>
      <c r="E211" s="139">
        <v>44562</v>
      </c>
      <c r="F211" s="150">
        <v>200</v>
      </c>
      <c r="G211" s="142">
        <v>26.19</v>
      </c>
      <c r="H211" s="142">
        <v>200.53</v>
      </c>
      <c r="I211" s="142">
        <v>60.46</v>
      </c>
      <c r="J211" s="148">
        <v>2.0299999999999998</v>
      </c>
      <c r="K211" s="81">
        <v>0</v>
      </c>
      <c r="L211" s="81">
        <v>-8.3800000000000008</v>
      </c>
      <c r="M211" s="81">
        <v>0.08</v>
      </c>
      <c r="N211" s="81">
        <v>4.37</v>
      </c>
      <c r="O211" s="81">
        <v>-6.63</v>
      </c>
      <c r="P211" s="143">
        <v>-0.89</v>
      </c>
      <c r="Q211" s="79">
        <f t="shared" si="14"/>
        <v>277.76</v>
      </c>
      <c r="R211" s="144">
        <v>132.61000000000001</v>
      </c>
      <c r="S211" s="84">
        <f t="shared" si="15"/>
        <v>410.37</v>
      </c>
      <c r="T211" s="82">
        <v>15.83</v>
      </c>
      <c r="U211" s="80">
        <f t="shared" si="13"/>
        <v>426.2</v>
      </c>
    </row>
    <row r="212" spans="1:21" x14ac:dyDescent="0.2">
      <c r="A212" s="76" t="e">
        <f>VLOOKUP(B212,#REF!,2,FALSE)</f>
        <v>#REF!</v>
      </c>
      <c r="B212" s="8" t="str">
        <f t="shared" si="12"/>
        <v>7002361N</v>
      </c>
      <c r="C212" s="149" t="s">
        <v>1655</v>
      </c>
      <c r="D212" s="63" t="s">
        <v>1656</v>
      </c>
      <c r="E212" s="139">
        <v>44562</v>
      </c>
      <c r="F212" s="150">
        <v>200</v>
      </c>
      <c r="G212" s="142">
        <v>12.12</v>
      </c>
      <c r="H212" s="142">
        <v>207.03</v>
      </c>
      <c r="I212" s="142">
        <v>60.6</v>
      </c>
      <c r="J212" s="148">
        <v>1.51</v>
      </c>
      <c r="K212" s="81">
        <v>0</v>
      </c>
      <c r="L212" s="81">
        <v>0</v>
      </c>
      <c r="M212" s="81">
        <v>0.03</v>
      </c>
      <c r="N212" s="81">
        <v>4.22</v>
      </c>
      <c r="O212" s="81">
        <v>-2.8</v>
      </c>
      <c r="P212" s="143">
        <v>-0.66</v>
      </c>
      <c r="Q212" s="79">
        <f t="shared" si="14"/>
        <v>282.04999999999995</v>
      </c>
      <c r="R212" s="144">
        <v>56.08</v>
      </c>
      <c r="S212" s="84">
        <f t="shared" si="15"/>
        <v>338.12999999999994</v>
      </c>
      <c r="T212" s="82">
        <v>13.77</v>
      </c>
      <c r="U212" s="80">
        <f t="shared" si="13"/>
        <v>351.89999999999992</v>
      </c>
    </row>
    <row r="213" spans="1:21" x14ac:dyDescent="0.2">
      <c r="A213" s="76" t="e">
        <f>VLOOKUP(B213,#REF!,2,FALSE)</f>
        <v>#REF!</v>
      </c>
      <c r="B213" s="8" t="str">
        <f t="shared" si="12"/>
        <v>1406301N</v>
      </c>
      <c r="C213" s="149" t="s">
        <v>443</v>
      </c>
      <c r="D213" s="63" t="s">
        <v>444</v>
      </c>
      <c r="E213" s="139">
        <v>44562</v>
      </c>
      <c r="F213" s="150">
        <v>192</v>
      </c>
      <c r="G213" s="142">
        <v>10.61</v>
      </c>
      <c r="H213" s="142">
        <v>135.4</v>
      </c>
      <c r="I213" s="142">
        <v>50.06</v>
      </c>
      <c r="J213" s="148">
        <v>4.68</v>
      </c>
      <c r="K213" s="81">
        <v>0</v>
      </c>
      <c r="L213" s="81">
        <v>0</v>
      </c>
      <c r="M213" s="81">
        <v>1.46</v>
      </c>
      <c r="N213" s="81">
        <v>3.03</v>
      </c>
      <c r="O213" s="81">
        <v>-0.86</v>
      </c>
      <c r="P213" s="143">
        <v>-0.57999999999999996</v>
      </c>
      <c r="Q213" s="79">
        <f t="shared" si="14"/>
        <v>203.79999999999998</v>
      </c>
      <c r="R213" s="144">
        <v>17.12</v>
      </c>
      <c r="S213" s="84">
        <f t="shared" si="15"/>
        <v>220.92</v>
      </c>
      <c r="T213" s="82">
        <v>15.48</v>
      </c>
      <c r="U213" s="80">
        <f t="shared" si="13"/>
        <v>236.39999999999998</v>
      </c>
    </row>
    <row r="214" spans="1:21" x14ac:dyDescent="0.2">
      <c r="A214" s="76" t="e">
        <f>VLOOKUP(B214,#REF!,2,FALSE)</f>
        <v>#REF!</v>
      </c>
      <c r="B214" s="8" t="str">
        <f t="shared" si="12"/>
        <v>7003378N</v>
      </c>
      <c r="C214" s="149" t="s">
        <v>445</v>
      </c>
      <c r="D214" s="63" t="s">
        <v>446</v>
      </c>
      <c r="E214" s="139">
        <v>44562</v>
      </c>
      <c r="F214" s="150">
        <v>240</v>
      </c>
      <c r="G214" s="142">
        <v>10.14</v>
      </c>
      <c r="H214" s="142">
        <v>144.44</v>
      </c>
      <c r="I214" s="142">
        <v>61.43</v>
      </c>
      <c r="J214" s="148">
        <v>3.05</v>
      </c>
      <c r="K214" s="81">
        <v>0</v>
      </c>
      <c r="L214" s="81">
        <v>0</v>
      </c>
      <c r="M214" s="81">
        <v>0.76</v>
      </c>
      <c r="N214" s="81">
        <v>3.3</v>
      </c>
      <c r="O214" s="81">
        <v>-1.47</v>
      </c>
      <c r="P214" s="143">
        <v>-0.56000000000000005</v>
      </c>
      <c r="Q214" s="79">
        <f t="shared" si="14"/>
        <v>221.09</v>
      </c>
      <c r="R214" s="144">
        <v>29.3</v>
      </c>
      <c r="S214" s="84">
        <f t="shared" si="15"/>
        <v>250.39000000000001</v>
      </c>
      <c r="T214" s="82">
        <v>13.84</v>
      </c>
      <c r="U214" s="80">
        <f t="shared" si="13"/>
        <v>264.23</v>
      </c>
    </row>
    <row r="215" spans="1:21" x14ac:dyDescent="0.2">
      <c r="A215" s="76" t="e">
        <f>VLOOKUP(B215,#REF!,2,FALSE)</f>
        <v>#REF!</v>
      </c>
      <c r="B215" s="8" t="str">
        <f t="shared" si="12"/>
        <v>7001369N</v>
      </c>
      <c r="C215" s="149" t="s">
        <v>449</v>
      </c>
      <c r="D215" s="63" t="s">
        <v>450</v>
      </c>
      <c r="E215" s="139">
        <v>44562</v>
      </c>
      <c r="F215" s="150">
        <v>240</v>
      </c>
      <c r="G215" s="142">
        <v>9.73</v>
      </c>
      <c r="H215" s="142">
        <v>183.53</v>
      </c>
      <c r="I215" s="142">
        <v>61.22</v>
      </c>
      <c r="J215" s="148">
        <v>2.42</v>
      </c>
      <c r="K215" s="81">
        <v>0</v>
      </c>
      <c r="L215" s="81">
        <v>0</v>
      </c>
      <c r="M215" s="81">
        <v>0.35</v>
      </c>
      <c r="N215" s="81">
        <v>3.85</v>
      </c>
      <c r="O215" s="81">
        <v>-2.66</v>
      </c>
      <c r="P215" s="143">
        <v>-0.9</v>
      </c>
      <c r="Q215" s="79">
        <f t="shared" si="14"/>
        <v>257.54000000000002</v>
      </c>
      <c r="R215" s="144">
        <v>53.25</v>
      </c>
      <c r="S215" s="84">
        <f t="shared" si="15"/>
        <v>310.79000000000002</v>
      </c>
      <c r="T215" s="82">
        <v>16.649999999999999</v>
      </c>
      <c r="U215" s="80">
        <f t="shared" si="13"/>
        <v>327.44</v>
      </c>
    </row>
    <row r="216" spans="1:21" x14ac:dyDescent="0.2">
      <c r="A216" s="76" t="e">
        <f>VLOOKUP(B216,#REF!,2,FALSE)</f>
        <v>#REF!</v>
      </c>
      <c r="B216" s="8" t="str">
        <f t="shared" si="12"/>
        <v>7000302N</v>
      </c>
      <c r="C216" s="149" t="s">
        <v>451</v>
      </c>
      <c r="D216" s="63" t="s">
        <v>452</v>
      </c>
      <c r="E216" s="139">
        <v>44562</v>
      </c>
      <c r="F216" s="150">
        <v>843</v>
      </c>
      <c r="G216" s="142">
        <v>13.39</v>
      </c>
      <c r="H216" s="142">
        <v>182.74</v>
      </c>
      <c r="I216" s="142">
        <v>69.75</v>
      </c>
      <c r="J216" s="148">
        <v>1.29</v>
      </c>
      <c r="K216" s="81">
        <v>0</v>
      </c>
      <c r="L216" s="81">
        <v>0</v>
      </c>
      <c r="M216" s="81">
        <v>0.05</v>
      </c>
      <c r="N216" s="81">
        <v>4.13</v>
      </c>
      <c r="O216" s="81">
        <v>-1.08</v>
      </c>
      <c r="P216" s="143">
        <v>-0.95</v>
      </c>
      <c r="Q216" s="79">
        <f t="shared" si="14"/>
        <v>269.32000000000005</v>
      </c>
      <c r="R216" s="144">
        <v>21.67</v>
      </c>
      <c r="S216" s="84">
        <f t="shared" si="15"/>
        <v>290.99000000000007</v>
      </c>
      <c r="T216" s="82">
        <v>19.73</v>
      </c>
      <c r="U216" s="80">
        <f t="shared" si="13"/>
        <v>310.72000000000008</v>
      </c>
    </row>
    <row r="217" spans="1:21" x14ac:dyDescent="0.2">
      <c r="A217" s="76" t="e">
        <f>VLOOKUP(B217,#REF!,2,FALSE)</f>
        <v>#REF!</v>
      </c>
      <c r="B217" s="8" t="str">
        <f t="shared" si="12"/>
        <v>4322300N</v>
      </c>
      <c r="C217" s="149" t="s">
        <v>455</v>
      </c>
      <c r="D217" s="63" t="s">
        <v>456</v>
      </c>
      <c r="E217" s="139">
        <v>44562</v>
      </c>
      <c r="F217" s="150">
        <v>25</v>
      </c>
      <c r="G217" s="142">
        <v>75.84</v>
      </c>
      <c r="H217" s="142">
        <v>120.55</v>
      </c>
      <c r="I217" s="142">
        <v>74.89</v>
      </c>
      <c r="J217" s="148">
        <v>0</v>
      </c>
      <c r="K217" s="81">
        <v>0</v>
      </c>
      <c r="L217" s="81">
        <v>0</v>
      </c>
      <c r="M217" s="81">
        <v>0</v>
      </c>
      <c r="N217" s="81">
        <v>4.05</v>
      </c>
      <c r="O217" s="81">
        <v>-0.6</v>
      </c>
      <c r="P217" s="143">
        <v>0</v>
      </c>
      <c r="Q217" s="79">
        <f t="shared" si="14"/>
        <v>274.72999999999996</v>
      </c>
      <c r="R217" s="144">
        <v>12.04</v>
      </c>
      <c r="S217" s="84">
        <f t="shared" si="15"/>
        <v>286.77</v>
      </c>
      <c r="T217" s="82">
        <v>40.06</v>
      </c>
      <c r="U217" s="80">
        <f t="shared" si="13"/>
        <v>326.83</v>
      </c>
    </row>
    <row r="218" spans="1:21" x14ac:dyDescent="0.2">
      <c r="A218" s="76" t="e">
        <f>VLOOKUP(B218,#REF!,2,FALSE)</f>
        <v>#REF!</v>
      </c>
      <c r="B218" s="8" t="str">
        <f t="shared" si="12"/>
        <v>2906304N</v>
      </c>
      <c r="C218" s="149" t="s">
        <v>457</v>
      </c>
      <c r="D218" s="63" t="s">
        <v>458</v>
      </c>
      <c r="E218" s="139">
        <v>44562</v>
      </c>
      <c r="F218" s="150">
        <v>251</v>
      </c>
      <c r="G218" s="142">
        <v>6.8</v>
      </c>
      <c r="H218" s="142">
        <v>164.33</v>
      </c>
      <c r="I218" s="142">
        <v>60.31</v>
      </c>
      <c r="J218" s="148">
        <v>6.53</v>
      </c>
      <c r="K218" s="81">
        <v>0</v>
      </c>
      <c r="L218" s="81">
        <v>0</v>
      </c>
      <c r="M218" s="81">
        <v>7.0000000000000007E-2</v>
      </c>
      <c r="N218" s="81">
        <v>3.56</v>
      </c>
      <c r="O218" s="81">
        <v>-0.57999999999999996</v>
      </c>
      <c r="P218" s="143">
        <v>-0.59</v>
      </c>
      <c r="Q218" s="79">
        <f t="shared" si="14"/>
        <v>240.43</v>
      </c>
      <c r="R218" s="144">
        <v>11.68</v>
      </c>
      <c r="S218" s="84">
        <f t="shared" si="15"/>
        <v>252.11</v>
      </c>
      <c r="T218" s="82">
        <v>15.91</v>
      </c>
      <c r="U218" s="80">
        <f t="shared" si="13"/>
        <v>268.02000000000004</v>
      </c>
    </row>
    <row r="219" spans="1:21" x14ac:dyDescent="0.2">
      <c r="A219" s="76" t="e">
        <f>VLOOKUP(B219,#REF!,2,FALSE)</f>
        <v>#REF!</v>
      </c>
      <c r="B219" s="8" t="str">
        <f t="shared" si="12"/>
        <v>7002337N</v>
      </c>
      <c r="C219" s="149" t="s">
        <v>459</v>
      </c>
      <c r="D219" s="63" t="s">
        <v>460</v>
      </c>
      <c r="E219" s="139">
        <v>44562</v>
      </c>
      <c r="F219" s="150">
        <v>164</v>
      </c>
      <c r="G219" s="142">
        <v>50.64</v>
      </c>
      <c r="H219" s="142">
        <v>244.05</v>
      </c>
      <c r="I219" s="142">
        <v>78.430000000000007</v>
      </c>
      <c r="J219" s="148">
        <v>2.86</v>
      </c>
      <c r="K219" s="81">
        <v>0</v>
      </c>
      <c r="L219" s="81">
        <v>0</v>
      </c>
      <c r="M219" s="81">
        <v>0</v>
      </c>
      <c r="N219" s="81">
        <v>5.63</v>
      </c>
      <c r="O219" s="81">
        <v>-11.87</v>
      </c>
      <c r="P219" s="143">
        <v>-0.84</v>
      </c>
      <c r="Q219" s="79">
        <f t="shared" si="14"/>
        <v>368.90000000000003</v>
      </c>
      <c r="R219" s="144">
        <v>237.34</v>
      </c>
      <c r="S219" s="84">
        <f t="shared" si="15"/>
        <v>606.24</v>
      </c>
      <c r="T219" s="82">
        <v>42.62</v>
      </c>
      <c r="U219" s="80">
        <f t="shared" si="13"/>
        <v>648.86</v>
      </c>
    </row>
    <row r="220" spans="1:21" x14ac:dyDescent="0.2">
      <c r="A220" s="76" t="e">
        <f>VLOOKUP(B220,#REF!,2,FALSE)</f>
        <v>#REF!</v>
      </c>
      <c r="B220" s="8" t="str">
        <f t="shared" si="12"/>
        <v>0658301N</v>
      </c>
      <c r="C220" s="149" t="s">
        <v>463</v>
      </c>
      <c r="D220" s="63" t="s">
        <v>1588</v>
      </c>
      <c r="E220" s="139">
        <v>44562</v>
      </c>
      <c r="F220" s="150">
        <v>134</v>
      </c>
      <c r="G220" s="142">
        <v>13.27</v>
      </c>
      <c r="H220" s="142">
        <v>115.16</v>
      </c>
      <c r="I220" s="142">
        <v>51.36</v>
      </c>
      <c r="J220" s="148">
        <v>3.29</v>
      </c>
      <c r="K220" s="81">
        <v>0</v>
      </c>
      <c r="L220" s="81">
        <v>0</v>
      </c>
      <c r="M220" s="81">
        <v>4.7300000000000004</v>
      </c>
      <c r="N220" s="81">
        <v>2.81</v>
      </c>
      <c r="O220" s="81">
        <v>-0.82</v>
      </c>
      <c r="P220" s="143">
        <v>-0.48</v>
      </c>
      <c r="Q220" s="79">
        <f t="shared" si="14"/>
        <v>189.32000000000002</v>
      </c>
      <c r="R220" s="144">
        <v>16.38</v>
      </c>
      <c r="S220" s="84">
        <f t="shared" si="15"/>
        <v>205.70000000000002</v>
      </c>
      <c r="T220" s="82">
        <v>11.29</v>
      </c>
      <c r="U220" s="80">
        <f t="shared" si="13"/>
        <v>216.99</v>
      </c>
    </row>
    <row r="221" spans="1:21" x14ac:dyDescent="0.2">
      <c r="A221" s="76" t="e">
        <f>VLOOKUP(B221,#REF!,2,FALSE)</f>
        <v>#REF!</v>
      </c>
      <c r="B221" s="8" t="str">
        <f t="shared" si="12"/>
        <v>0602310N</v>
      </c>
      <c r="C221" s="149" t="s">
        <v>467</v>
      </c>
      <c r="D221" s="63" t="s">
        <v>1589</v>
      </c>
      <c r="E221" s="139">
        <v>44562</v>
      </c>
      <c r="F221" s="150">
        <v>146</v>
      </c>
      <c r="G221" s="142">
        <v>10.1</v>
      </c>
      <c r="H221" s="142">
        <v>102.15</v>
      </c>
      <c r="I221" s="142">
        <v>50.8</v>
      </c>
      <c r="J221" s="148">
        <v>3.57</v>
      </c>
      <c r="K221" s="81">
        <v>0</v>
      </c>
      <c r="L221" s="81">
        <v>0</v>
      </c>
      <c r="M221" s="81">
        <v>4.04</v>
      </c>
      <c r="N221" s="81">
        <v>2.5499999999999998</v>
      </c>
      <c r="O221" s="81">
        <v>-0.3</v>
      </c>
      <c r="P221" s="143">
        <v>-0.44</v>
      </c>
      <c r="Q221" s="79">
        <f t="shared" si="14"/>
        <v>172.47</v>
      </c>
      <c r="R221" s="144">
        <v>6.04</v>
      </c>
      <c r="S221" s="84">
        <f t="shared" si="15"/>
        <v>178.51</v>
      </c>
      <c r="T221" s="82">
        <v>11.22</v>
      </c>
      <c r="U221" s="80">
        <f t="shared" si="13"/>
        <v>189.73</v>
      </c>
    </row>
    <row r="222" spans="1:21" x14ac:dyDescent="0.2">
      <c r="A222" s="76" t="e">
        <f>VLOOKUP(B222,#REF!,2,FALSE)</f>
        <v>#REF!</v>
      </c>
      <c r="B222" s="8" t="str">
        <f t="shared" si="12"/>
        <v>0662301N</v>
      </c>
      <c r="C222" s="149" t="s">
        <v>469</v>
      </c>
      <c r="D222" s="63" t="s">
        <v>470</v>
      </c>
      <c r="E222" s="139">
        <v>44562</v>
      </c>
      <c r="F222" s="150">
        <v>120</v>
      </c>
      <c r="G222" s="142">
        <v>18.11</v>
      </c>
      <c r="H222" s="142">
        <v>105.11</v>
      </c>
      <c r="I222" s="142">
        <v>50.58</v>
      </c>
      <c r="J222" s="148">
        <v>2.17</v>
      </c>
      <c r="K222" s="81">
        <v>0</v>
      </c>
      <c r="L222" s="81">
        <v>0</v>
      </c>
      <c r="M222" s="81">
        <v>4.49</v>
      </c>
      <c r="N222" s="81">
        <v>2.7</v>
      </c>
      <c r="O222" s="81">
        <v>-0.55000000000000004</v>
      </c>
      <c r="P222" s="143">
        <v>-0.46</v>
      </c>
      <c r="Q222" s="79">
        <f t="shared" si="14"/>
        <v>182.14999999999998</v>
      </c>
      <c r="R222" s="144">
        <v>11.04</v>
      </c>
      <c r="S222" s="84">
        <f t="shared" si="15"/>
        <v>193.18999999999997</v>
      </c>
      <c r="T222" s="82">
        <v>12.87</v>
      </c>
      <c r="U222" s="80">
        <f t="shared" si="13"/>
        <v>206.05999999999997</v>
      </c>
    </row>
    <row r="223" spans="1:21" x14ac:dyDescent="0.2">
      <c r="A223" s="76" t="e">
        <f>VLOOKUP(B223,#REF!,2,FALSE)</f>
        <v>#REF!</v>
      </c>
      <c r="B223" s="8" t="str">
        <f t="shared" si="12"/>
        <v>2951306N</v>
      </c>
      <c r="C223" s="149" t="s">
        <v>471</v>
      </c>
      <c r="D223" s="63" t="s">
        <v>472</v>
      </c>
      <c r="E223" s="139">
        <v>44562</v>
      </c>
      <c r="F223" s="150">
        <v>200</v>
      </c>
      <c r="G223" s="142">
        <v>8.34</v>
      </c>
      <c r="H223" s="142">
        <v>256.61</v>
      </c>
      <c r="I223" s="142">
        <v>59.38</v>
      </c>
      <c r="J223" s="148">
        <v>5.41</v>
      </c>
      <c r="K223" s="81">
        <v>0</v>
      </c>
      <c r="L223" s="81">
        <v>0</v>
      </c>
      <c r="M223" s="81">
        <v>0.03</v>
      </c>
      <c r="N223" s="81">
        <v>4.9400000000000004</v>
      </c>
      <c r="O223" s="81">
        <v>-1.29</v>
      </c>
      <c r="P223" s="143">
        <v>-0.73</v>
      </c>
      <c r="Q223" s="79">
        <f t="shared" si="14"/>
        <v>332.68999999999994</v>
      </c>
      <c r="R223" s="144">
        <v>25.75</v>
      </c>
      <c r="S223" s="84">
        <f t="shared" si="15"/>
        <v>358.43999999999994</v>
      </c>
      <c r="T223" s="82">
        <v>20.64</v>
      </c>
      <c r="U223" s="80">
        <f t="shared" si="13"/>
        <v>379.07999999999993</v>
      </c>
    </row>
    <row r="224" spans="1:21" x14ac:dyDescent="0.2">
      <c r="A224" s="76" t="e">
        <f>VLOOKUP(B224,#REF!,2,FALSE)</f>
        <v>#REF!</v>
      </c>
      <c r="B224" s="8" t="str">
        <f t="shared" si="12"/>
        <v>7003363N</v>
      </c>
      <c r="C224" s="149" t="s">
        <v>473</v>
      </c>
      <c r="D224" s="63" t="s">
        <v>474</v>
      </c>
      <c r="E224" s="139">
        <v>44562</v>
      </c>
      <c r="F224" s="150">
        <v>320</v>
      </c>
      <c r="G224" s="142">
        <v>7.34</v>
      </c>
      <c r="H224" s="142">
        <v>209.16</v>
      </c>
      <c r="I224" s="142">
        <v>66.63</v>
      </c>
      <c r="J224" s="148">
        <v>2.82</v>
      </c>
      <c r="K224" s="81">
        <v>0</v>
      </c>
      <c r="L224" s="81">
        <v>-6.63</v>
      </c>
      <c r="M224" s="81">
        <v>0</v>
      </c>
      <c r="N224" s="81">
        <v>4.1900000000000004</v>
      </c>
      <c r="O224" s="81">
        <v>-2.21</v>
      </c>
      <c r="P224" s="143">
        <v>-0.6</v>
      </c>
      <c r="Q224" s="79">
        <f t="shared" si="14"/>
        <v>280.7</v>
      </c>
      <c r="R224" s="144">
        <v>44.1</v>
      </c>
      <c r="S224" s="84">
        <f t="shared" si="15"/>
        <v>324.8</v>
      </c>
      <c r="T224" s="82">
        <v>15.39</v>
      </c>
      <c r="U224" s="80">
        <f t="shared" si="13"/>
        <v>340.19</v>
      </c>
    </row>
    <row r="225" spans="1:21" x14ac:dyDescent="0.2">
      <c r="A225" s="76" t="e">
        <f>VLOOKUP(B225,#REF!,2,FALSE)</f>
        <v>#REF!</v>
      </c>
      <c r="B225" s="8" t="str">
        <f t="shared" si="12"/>
        <v>4402300N</v>
      </c>
      <c r="C225" s="149" t="s">
        <v>475</v>
      </c>
      <c r="D225" s="63" t="s">
        <v>476</v>
      </c>
      <c r="E225" s="139">
        <v>44562</v>
      </c>
      <c r="F225" s="150">
        <v>140</v>
      </c>
      <c r="G225" s="142">
        <v>5.9</v>
      </c>
      <c r="H225" s="142">
        <v>107.22</v>
      </c>
      <c r="I225" s="142">
        <v>45.32</v>
      </c>
      <c r="J225" s="148">
        <v>3.9</v>
      </c>
      <c r="K225" s="81">
        <v>0</v>
      </c>
      <c r="L225" s="81">
        <v>-3.6</v>
      </c>
      <c r="M225" s="81">
        <v>11.32</v>
      </c>
      <c r="N225" s="81">
        <v>2.6</v>
      </c>
      <c r="O225" s="81">
        <v>-0.21</v>
      </c>
      <c r="P225" s="143">
        <v>-0.4</v>
      </c>
      <c r="Q225" s="79">
        <f t="shared" si="14"/>
        <v>172.04999999999998</v>
      </c>
      <c r="R225" s="144">
        <v>4.18</v>
      </c>
      <c r="S225" s="84">
        <f t="shared" si="15"/>
        <v>176.23</v>
      </c>
      <c r="T225" s="82">
        <v>11.04</v>
      </c>
      <c r="U225" s="80">
        <f t="shared" si="13"/>
        <v>187.26999999999998</v>
      </c>
    </row>
    <row r="226" spans="1:21" x14ac:dyDescent="0.2">
      <c r="A226" s="76" t="e">
        <f>VLOOKUP(B226,#REF!,2,FALSE)</f>
        <v>#REF!</v>
      </c>
      <c r="B226" s="8" t="str">
        <f t="shared" si="12"/>
        <v>0228306N</v>
      </c>
      <c r="C226" s="149" t="s">
        <v>1396</v>
      </c>
      <c r="D226" s="63" t="s">
        <v>478</v>
      </c>
      <c r="E226" s="139">
        <v>44562</v>
      </c>
      <c r="F226" s="150">
        <v>80</v>
      </c>
      <c r="G226" s="142">
        <v>6.9</v>
      </c>
      <c r="H226" s="142">
        <v>118.04</v>
      </c>
      <c r="I226" s="142">
        <v>48.73</v>
      </c>
      <c r="J226" s="148">
        <v>4.51</v>
      </c>
      <c r="K226" s="81">
        <v>0</v>
      </c>
      <c r="L226" s="81">
        <v>0</v>
      </c>
      <c r="M226" s="81">
        <v>3.49</v>
      </c>
      <c r="N226" s="81">
        <v>2.72</v>
      </c>
      <c r="O226" s="81">
        <v>-0.65</v>
      </c>
      <c r="P226" s="143">
        <v>-0.39</v>
      </c>
      <c r="Q226" s="79">
        <f t="shared" si="14"/>
        <v>183.35000000000002</v>
      </c>
      <c r="R226" s="144">
        <v>12.9</v>
      </c>
      <c r="S226" s="84">
        <f t="shared" si="15"/>
        <v>196.25000000000003</v>
      </c>
      <c r="T226" s="82">
        <v>12.15</v>
      </c>
      <c r="U226" s="80">
        <f t="shared" si="13"/>
        <v>208.40000000000003</v>
      </c>
    </row>
    <row r="227" spans="1:21" x14ac:dyDescent="0.2">
      <c r="A227" s="76" t="e">
        <f>VLOOKUP(B227,#REF!,2,FALSE)</f>
        <v>#REF!</v>
      </c>
      <c r="B227" s="8" t="str">
        <f t="shared" si="12"/>
        <v>3501305N</v>
      </c>
      <c r="C227" s="149" t="s">
        <v>479</v>
      </c>
      <c r="D227" s="63" t="s">
        <v>480</v>
      </c>
      <c r="E227" s="139">
        <v>44562</v>
      </c>
      <c r="F227" s="150">
        <v>98</v>
      </c>
      <c r="G227" s="142">
        <v>13.09</v>
      </c>
      <c r="H227" s="142">
        <v>158.13999999999999</v>
      </c>
      <c r="I227" s="142">
        <v>55.39</v>
      </c>
      <c r="J227" s="148">
        <v>4.01</v>
      </c>
      <c r="K227" s="81">
        <v>0</v>
      </c>
      <c r="L227" s="81">
        <v>-7.88</v>
      </c>
      <c r="M227" s="81">
        <v>0.47</v>
      </c>
      <c r="N227" s="81">
        <v>3.56</v>
      </c>
      <c r="O227" s="81">
        <v>-8.41</v>
      </c>
      <c r="P227" s="143">
        <v>-0.48</v>
      </c>
      <c r="Q227" s="79">
        <f t="shared" si="14"/>
        <v>217.89000000000001</v>
      </c>
      <c r="R227" s="144">
        <v>168.24</v>
      </c>
      <c r="S227" s="84">
        <f t="shared" si="15"/>
        <v>386.13</v>
      </c>
      <c r="T227" s="82">
        <v>15.34</v>
      </c>
      <c r="U227" s="80">
        <f t="shared" si="13"/>
        <v>401.46999999999997</v>
      </c>
    </row>
    <row r="228" spans="1:21" x14ac:dyDescent="0.2">
      <c r="A228" s="76" t="e">
        <f>VLOOKUP(B228,#REF!,2,FALSE)</f>
        <v>#REF!</v>
      </c>
      <c r="B228" s="8" t="str">
        <f t="shared" si="12"/>
        <v>1401001N</v>
      </c>
      <c r="C228" s="149" t="s">
        <v>481</v>
      </c>
      <c r="D228" s="63" t="s">
        <v>482</v>
      </c>
      <c r="E228" s="139">
        <v>44562</v>
      </c>
      <c r="F228" s="150">
        <v>270</v>
      </c>
      <c r="G228" s="142">
        <v>15</v>
      </c>
      <c r="H228" s="142">
        <v>150.55000000000001</v>
      </c>
      <c r="I228" s="142">
        <v>60.82</v>
      </c>
      <c r="J228" s="148">
        <v>3.04</v>
      </c>
      <c r="K228" s="81">
        <v>0</v>
      </c>
      <c r="L228" s="81">
        <v>0</v>
      </c>
      <c r="M228" s="81">
        <v>0</v>
      </c>
      <c r="N228" s="81">
        <v>3.44</v>
      </c>
      <c r="O228" s="81">
        <v>-4.54</v>
      </c>
      <c r="P228" s="143">
        <v>-0.47</v>
      </c>
      <c r="Q228" s="79">
        <f t="shared" si="14"/>
        <v>227.84</v>
      </c>
      <c r="R228" s="144">
        <v>90.79</v>
      </c>
      <c r="S228" s="84">
        <f t="shared" si="15"/>
        <v>318.63</v>
      </c>
      <c r="T228" s="82">
        <v>17.37</v>
      </c>
      <c r="U228" s="80">
        <f t="shared" si="13"/>
        <v>336</v>
      </c>
    </row>
    <row r="229" spans="1:21" x14ac:dyDescent="0.2">
      <c r="A229" s="76" t="e">
        <f>VLOOKUP(B229,#REF!,2,FALSE)</f>
        <v>#REF!</v>
      </c>
      <c r="B229" s="8" t="str">
        <f t="shared" si="12"/>
        <v>5153310N</v>
      </c>
      <c r="C229" s="149" t="s">
        <v>483</v>
      </c>
      <c r="D229" s="63" t="s">
        <v>484</v>
      </c>
      <c r="E229" s="139">
        <v>44562</v>
      </c>
      <c r="F229" s="150">
        <v>76</v>
      </c>
      <c r="G229" s="142">
        <v>14.86</v>
      </c>
      <c r="H229" s="142">
        <v>203.36</v>
      </c>
      <c r="I229" s="142">
        <v>60.85</v>
      </c>
      <c r="J229" s="148">
        <v>5.76</v>
      </c>
      <c r="K229" s="81">
        <v>0</v>
      </c>
      <c r="L229" s="81">
        <v>0</v>
      </c>
      <c r="M229" s="81">
        <v>0.04</v>
      </c>
      <c r="N229" s="81">
        <v>4.26</v>
      </c>
      <c r="O229" s="81">
        <v>-0.71</v>
      </c>
      <c r="P229" s="143">
        <v>-0.76</v>
      </c>
      <c r="Q229" s="79">
        <f t="shared" si="14"/>
        <v>287.66000000000008</v>
      </c>
      <c r="R229" s="144">
        <v>14.23</v>
      </c>
      <c r="S229" s="84">
        <f t="shared" si="15"/>
        <v>301.8900000000001</v>
      </c>
      <c r="T229" s="82">
        <v>16.64</v>
      </c>
      <c r="U229" s="80">
        <f t="shared" si="13"/>
        <v>318.53000000000009</v>
      </c>
    </row>
    <row r="230" spans="1:21" x14ac:dyDescent="0.2">
      <c r="A230" s="76" t="e">
        <f>VLOOKUP(B230,#REF!,2,FALSE)</f>
        <v>#REF!</v>
      </c>
      <c r="B230" s="8" t="str">
        <f t="shared" si="12"/>
        <v>7003350N</v>
      </c>
      <c r="C230" s="149" t="s">
        <v>487</v>
      </c>
      <c r="D230" s="63" t="s">
        <v>488</v>
      </c>
      <c r="E230" s="139">
        <v>44562</v>
      </c>
      <c r="F230" s="150">
        <v>400</v>
      </c>
      <c r="G230" s="142">
        <v>8.24</v>
      </c>
      <c r="H230" s="142">
        <v>180.72</v>
      </c>
      <c r="I230" s="142">
        <v>67.94</v>
      </c>
      <c r="J230" s="148">
        <v>2.2000000000000002</v>
      </c>
      <c r="K230" s="81">
        <v>0</v>
      </c>
      <c r="L230" s="81">
        <v>0</v>
      </c>
      <c r="M230" s="81">
        <v>5.13</v>
      </c>
      <c r="N230" s="81">
        <v>3.95</v>
      </c>
      <c r="O230" s="81">
        <v>-0.74</v>
      </c>
      <c r="P230" s="143">
        <v>-0.64</v>
      </c>
      <c r="Q230" s="79">
        <f t="shared" si="14"/>
        <v>266.79999999999995</v>
      </c>
      <c r="R230" s="144">
        <v>14.81</v>
      </c>
      <c r="S230" s="84">
        <f t="shared" si="15"/>
        <v>281.60999999999996</v>
      </c>
      <c r="T230" s="82">
        <v>16.760000000000002</v>
      </c>
      <c r="U230" s="80">
        <f t="shared" si="13"/>
        <v>298.36999999999995</v>
      </c>
    </row>
    <row r="231" spans="1:21" x14ac:dyDescent="0.2">
      <c r="A231" s="76" t="e">
        <f>VLOOKUP(B231,#REF!,2,FALSE)</f>
        <v>#REF!</v>
      </c>
      <c r="B231" s="8" t="str">
        <f t="shared" si="12"/>
        <v>7003381N</v>
      </c>
      <c r="C231" s="149" t="s">
        <v>489</v>
      </c>
      <c r="D231" s="63" t="s">
        <v>490</v>
      </c>
      <c r="E231" s="139">
        <v>44562</v>
      </c>
      <c r="F231" s="150">
        <v>80</v>
      </c>
      <c r="G231" s="142">
        <v>7.77</v>
      </c>
      <c r="H231" s="142">
        <v>200.04</v>
      </c>
      <c r="I231" s="142">
        <v>59.73</v>
      </c>
      <c r="J231" s="148">
        <v>1.55</v>
      </c>
      <c r="K231" s="81">
        <v>0</v>
      </c>
      <c r="L231" s="81">
        <v>0</v>
      </c>
      <c r="M231" s="81">
        <v>5.51</v>
      </c>
      <c r="N231" s="81">
        <v>4.1100000000000003</v>
      </c>
      <c r="O231" s="81">
        <v>-0.62</v>
      </c>
      <c r="P231" s="143">
        <v>-0.56999999999999995</v>
      </c>
      <c r="Q231" s="79">
        <f t="shared" si="14"/>
        <v>277.52000000000004</v>
      </c>
      <c r="R231" s="144">
        <v>12.36</v>
      </c>
      <c r="S231" s="84">
        <f t="shared" si="15"/>
        <v>289.88000000000005</v>
      </c>
      <c r="T231" s="82">
        <v>16.59</v>
      </c>
      <c r="U231" s="80">
        <f t="shared" si="13"/>
        <v>306.47000000000003</v>
      </c>
    </row>
    <row r="232" spans="1:21" x14ac:dyDescent="0.2">
      <c r="A232" s="76" t="e">
        <f>VLOOKUP(B232,#REF!,2,FALSE)</f>
        <v>#REF!</v>
      </c>
      <c r="B232" s="8" t="str">
        <f t="shared" si="12"/>
        <v>7003409N</v>
      </c>
      <c r="C232" s="149" t="s">
        <v>491</v>
      </c>
      <c r="D232" s="63" t="s">
        <v>492</v>
      </c>
      <c r="E232" s="139">
        <v>44562</v>
      </c>
      <c r="F232" s="150">
        <v>314</v>
      </c>
      <c r="G232" s="142">
        <v>6.02</v>
      </c>
      <c r="H232" s="142">
        <v>193.47</v>
      </c>
      <c r="I232" s="142">
        <v>68.03</v>
      </c>
      <c r="J232" s="148">
        <v>2.92</v>
      </c>
      <c r="K232" s="81">
        <v>0</v>
      </c>
      <c r="L232" s="81">
        <v>0</v>
      </c>
      <c r="M232" s="81">
        <v>3.19</v>
      </c>
      <c r="N232" s="81">
        <v>4.0999999999999996</v>
      </c>
      <c r="O232" s="81">
        <v>-0.61</v>
      </c>
      <c r="P232" s="143">
        <v>-0.5</v>
      </c>
      <c r="Q232" s="79">
        <f t="shared" si="14"/>
        <v>276.62</v>
      </c>
      <c r="R232" s="144">
        <v>12.22</v>
      </c>
      <c r="S232" s="84">
        <f t="shared" si="15"/>
        <v>288.84000000000003</v>
      </c>
      <c r="T232" s="82">
        <v>16.64</v>
      </c>
      <c r="U232" s="80">
        <f t="shared" si="13"/>
        <v>305.48</v>
      </c>
    </row>
    <row r="233" spans="1:21" x14ac:dyDescent="0.2">
      <c r="A233" s="76" t="e">
        <f>VLOOKUP(B233,#REF!,2,FALSE)</f>
        <v>#REF!</v>
      </c>
      <c r="B233" s="8" t="str">
        <f t="shared" si="12"/>
        <v>7001395N</v>
      </c>
      <c r="C233" s="149" t="s">
        <v>493</v>
      </c>
      <c r="D233" s="63" t="s">
        <v>494</v>
      </c>
      <c r="E233" s="139">
        <v>44562</v>
      </c>
      <c r="F233" s="150">
        <v>288</v>
      </c>
      <c r="G233" s="142">
        <v>13.78</v>
      </c>
      <c r="H233" s="142">
        <v>212.43</v>
      </c>
      <c r="I233" s="142">
        <v>60.53</v>
      </c>
      <c r="J233" s="148">
        <v>1.98</v>
      </c>
      <c r="K233" s="81">
        <v>0</v>
      </c>
      <c r="L233" s="81">
        <v>-6.47</v>
      </c>
      <c r="M233" s="81">
        <v>1.19</v>
      </c>
      <c r="N233" s="81">
        <v>4.26</v>
      </c>
      <c r="O233" s="81">
        <v>-1.57</v>
      </c>
      <c r="P233" s="143">
        <v>-0.62</v>
      </c>
      <c r="Q233" s="79">
        <f t="shared" si="14"/>
        <v>285.51</v>
      </c>
      <c r="R233" s="144">
        <v>31.32</v>
      </c>
      <c r="S233" s="84">
        <f t="shared" si="15"/>
        <v>316.83</v>
      </c>
      <c r="T233" s="82">
        <v>15.15</v>
      </c>
      <c r="U233" s="80">
        <f t="shared" si="13"/>
        <v>331.97999999999996</v>
      </c>
    </row>
    <row r="234" spans="1:21" x14ac:dyDescent="0.2">
      <c r="A234" s="76" t="e">
        <f>VLOOKUP(B234,#REF!,2,FALSE)</f>
        <v>#REF!</v>
      </c>
      <c r="B234" s="8" t="str">
        <f t="shared" si="12"/>
        <v>7003389N</v>
      </c>
      <c r="C234" s="149" t="s">
        <v>495</v>
      </c>
      <c r="D234" s="63" t="s">
        <v>496</v>
      </c>
      <c r="E234" s="139">
        <v>44562</v>
      </c>
      <c r="F234" s="150">
        <v>280</v>
      </c>
      <c r="G234" s="142">
        <v>5.12</v>
      </c>
      <c r="H234" s="142">
        <v>157.41999999999999</v>
      </c>
      <c r="I234" s="142">
        <v>58.94</v>
      </c>
      <c r="J234" s="148">
        <v>2.98</v>
      </c>
      <c r="K234" s="81">
        <v>0</v>
      </c>
      <c r="L234" s="81">
        <v>0</v>
      </c>
      <c r="M234" s="81">
        <v>1.62</v>
      </c>
      <c r="N234" s="81">
        <v>3.31</v>
      </c>
      <c r="O234" s="81">
        <v>-0.88</v>
      </c>
      <c r="P234" s="143">
        <v>-0.47</v>
      </c>
      <c r="Q234" s="79">
        <f t="shared" si="14"/>
        <v>228.04</v>
      </c>
      <c r="R234" s="144">
        <v>17.62</v>
      </c>
      <c r="S234" s="84">
        <f t="shared" si="15"/>
        <v>245.66</v>
      </c>
      <c r="T234" s="82">
        <v>15.26</v>
      </c>
      <c r="U234" s="80">
        <f t="shared" si="13"/>
        <v>260.92</v>
      </c>
    </row>
    <row r="235" spans="1:21" x14ac:dyDescent="0.2">
      <c r="A235" s="76" t="e">
        <f>VLOOKUP(B235,#REF!,2,FALSE)</f>
        <v>#REF!</v>
      </c>
      <c r="B235" s="8" t="str">
        <f t="shared" si="12"/>
        <v>5002302N</v>
      </c>
      <c r="C235" s="149" t="s">
        <v>497</v>
      </c>
      <c r="D235" s="63" t="s">
        <v>498</v>
      </c>
      <c r="E235" s="139">
        <v>44562</v>
      </c>
      <c r="F235" s="150">
        <v>114</v>
      </c>
      <c r="G235" s="142">
        <v>7.08</v>
      </c>
      <c r="H235" s="142">
        <v>99.13</v>
      </c>
      <c r="I235" s="142">
        <v>46.68</v>
      </c>
      <c r="J235" s="148">
        <v>1.42</v>
      </c>
      <c r="K235" s="81">
        <v>0</v>
      </c>
      <c r="L235" s="81">
        <v>0</v>
      </c>
      <c r="M235" s="81">
        <v>7.17</v>
      </c>
      <c r="N235" s="81">
        <v>2.42</v>
      </c>
      <c r="O235" s="81">
        <v>-0.55000000000000004</v>
      </c>
      <c r="P235" s="143">
        <v>-0.4</v>
      </c>
      <c r="Q235" s="79">
        <f t="shared" si="14"/>
        <v>162.94999999999993</v>
      </c>
      <c r="R235" s="144">
        <v>11.04</v>
      </c>
      <c r="S235" s="84">
        <f t="shared" si="15"/>
        <v>173.98999999999992</v>
      </c>
      <c r="T235" s="82">
        <v>10.86</v>
      </c>
      <c r="U235" s="80">
        <f t="shared" si="13"/>
        <v>184.84999999999991</v>
      </c>
    </row>
    <row r="236" spans="1:21" x14ac:dyDescent="0.2">
      <c r="A236" s="76" t="e">
        <f>VLOOKUP(B236,#REF!,2,FALSE)</f>
        <v>#REF!</v>
      </c>
      <c r="B236" s="8" t="str">
        <f t="shared" si="12"/>
        <v>0226302N</v>
      </c>
      <c r="C236" s="149" t="s">
        <v>24</v>
      </c>
      <c r="D236" s="63" t="s">
        <v>1678</v>
      </c>
      <c r="E236" s="139">
        <v>44562</v>
      </c>
      <c r="F236" s="150">
        <v>100</v>
      </c>
      <c r="G236" s="142">
        <v>6.34</v>
      </c>
      <c r="H236" s="142">
        <v>121.8</v>
      </c>
      <c r="I236" s="142">
        <v>47.75</v>
      </c>
      <c r="J236" s="148">
        <v>3.65</v>
      </c>
      <c r="K236" s="81">
        <v>0</v>
      </c>
      <c r="L236" s="81">
        <v>0</v>
      </c>
      <c r="M236" s="81">
        <v>3.02</v>
      </c>
      <c r="N236" s="81">
        <v>2.73</v>
      </c>
      <c r="O236" s="81">
        <v>-0.77</v>
      </c>
      <c r="P236" s="143">
        <v>-0.49</v>
      </c>
      <c r="Q236" s="79">
        <f t="shared" si="14"/>
        <v>184.02999999999997</v>
      </c>
      <c r="R236" s="144">
        <v>15.37</v>
      </c>
      <c r="S236" s="84">
        <f t="shared" si="15"/>
        <v>199.39999999999998</v>
      </c>
      <c r="T236" s="82">
        <v>10.79</v>
      </c>
      <c r="U236" s="80">
        <f t="shared" si="13"/>
        <v>210.18999999999997</v>
      </c>
    </row>
    <row r="237" spans="1:21" x14ac:dyDescent="0.2">
      <c r="A237" s="76" t="e">
        <f>VLOOKUP(B237,#REF!,2,FALSE)</f>
        <v>#REF!</v>
      </c>
      <c r="B237" s="8" t="str">
        <f t="shared" si="12"/>
        <v>0101315N</v>
      </c>
      <c r="C237" s="149" t="s">
        <v>1397</v>
      </c>
      <c r="D237" s="63" t="s">
        <v>500</v>
      </c>
      <c r="E237" s="139">
        <v>44562</v>
      </c>
      <c r="F237" s="150">
        <v>200</v>
      </c>
      <c r="G237" s="142">
        <v>7.96</v>
      </c>
      <c r="H237" s="142">
        <v>103.07</v>
      </c>
      <c r="I237" s="142">
        <v>53.38</v>
      </c>
      <c r="J237" s="148">
        <v>6.44</v>
      </c>
      <c r="K237" s="81">
        <v>0</v>
      </c>
      <c r="L237" s="81">
        <v>0</v>
      </c>
      <c r="M237" s="81">
        <v>0.09</v>
      </c>
      <c r="N237" s="81">
        <v>2.56</v>
      </c>
      <c r="O237" s="81">
        <v>-0.59</v>
      </c>
      <c r="P237" s="143">
        <v>-0.42</v>
      </c>
      <c r="Q237" s="79">
        <f t="shared" si="14"/>
        <v>172.49</v>
      </c>
      <c r="R237" s="144">
        <v>11.7</v>
      </c>
      <c r="S237" s="84">
        <f t="shared" si="15"/>
        <v>184.19</v>
      </c>
      <c r="T237" s="82">
        <v>10.69</v>
      </c>
      <c r="U237" s="80">
        <f t="shared" si="13"/>
        <v>194.88</v>
      </c>
    </row>
    <row r="238" spans="1:21" x14ac:dyDescent="0.2">
      <c r="A238" s="76" t="e">
        <f>VLOOKUP(B238,#REF!,2,FALSE)</f>
        <v>#REF!</v>
      </c>
      <c r="B238" s="8" t="str">
        <f t="shared" si="12"/>
        <v>7000394N</v>
      </c>
      <c r="C238" s="149" t="s">
        <v>1519</v>
      </c>
      <c r="D238" s="63" t="s">
        <v>1520</v>
      </c>
      <c r="E238" s="139">
        <v>44562</v>
      </c>
      <c r="F238" s="150">
        <v>159</v>
      </c>
      <c r="G238" s="142">
        <v>13.65</v>
      </c>
      <c r="H238" s="142">
        <v>186.43</v>
      </c>
      <c r="I238" s="142">
        <v>58.92</v>
      </c>
      <c r="J238" s="148">
        <v>3.28</v>
      </c>
      <c r="K238" s="81">
        <v>0</v>
      </c>
      <c r="L238" s="81">
        <v>0</v>
      </c>
      <c r="M238" s="81">
        <v>0.5</v>
      </c>
      <c r="N238" s="81">
        <v>3.93</v>
      </c>
      <c r="O238" s="81">
        <v>-1.08</v>
      </c>
      <c r="P238" s="143">
        <v>-0.76</v>
      </c>
      <c r="Q238" s="79">
        <f t="shared" si="14"/>
        <v>264.87</v>
      </c>
      <c r="R238" s="144">
        <v>21.6</v>
      </c>
      <c r="S238" s="84">
        <f t="shared" si="15"/>
        <v>286.47000000000003</v>
      </c>
      <c r="T238" s="82">
        <v>16.72</v>
      </c>
      <c r="U238" s="80">
        <f t="shared" si="13"/>
        <v>303.19000000000005</v>
      </c>
    </row>
    <row r="239" spans="1:21" x14ac:dyDescent="0.2">
      <c r="A239" s="76" t="e">
        <f>VLOOKUP(B239,#REF!,2,FALSE)</f>
        <v>#REF!</v>
      </c>
      <c r="B239" s="8" t="str">
        <f t="shared" si="12"/>
        <v>5556302N</v>
      </c>
      <c r="C239" s="149" t="s">
        <v>503</v>
      </c>
      <c r="D239" s="63" t="s">
        <v>504</v>
      </c>
      <c r="E239" s="139">
        <v>44562</v>
      </c>
      <c r="F239" s="150">
        <v>203</v>
      </c>
      <c r="G239" s="142">
        <v>6.58</v>
      </c>
      <c r="H239" s="142">
        <v>120.81</v>
      </c>
      <c r="I239" s="142">
        <v>56.99</v>
      </c>
      <c r="J239" s="148">
        <v>6.95</v>
      </c>
      <c r="K239" s="81">
        <v>0</v>
      </c>
      <c r="L239" s="81">
        <v>0</v>
      </c>
      <c r="M239" s="81">
        <v>2.4700000000000002</v>
      </c>
      <c r="N239" s="81">
        <v>2.9</v>
      </c>
      <c r="O239" s="81">
        <v>-1.1499999999999999</v>
      </c>
      <c r="P239" s="143">
        <v>-0.52</v>
      </c>
      <c r="Q239" s="79">
        <f t="shared" si="14"/>
        <v>195.02999999999997</v>
      </c>
      <c r="R239" s="144">
        <v>22.96</v>
      </c>
      <c r="S239" s="84">
        <f t="shared" si="15"/>
        <v>217.98999999999998</v>
      </c>
      <c r="T239" s="82">
        <v>14.4</v>
      </c>
      <c r="U239" s="80">
        <f t="shared" si="13"/>
        <v>232.39</v>
      </c>
    </row>
    <row r="240" spans="1:21" x14ac:dyDescent="0.2">
      <c r="A240" s="76" t="e">
        <f>VLOOKUP(B240,#REF!,2,FALSE)</f>
        <v>#REF!</v>
      </c>
      <c r="B240" s="8" t="str">
        <f t="shared" si="12"/>
        <v>1401340N</v>
      </c>
      <c r="C240" s="149" t="s">
        <v>1437</v>
      </c>
      <c r="D240" s="63" t="s">
        <v>1454</v>
      </c>
      <c r="E240" s="139">
        <v>44562</v>
      </c>
      <c r="F240" s="150">
        <v>173</v>
      </c>
      <c r="G240" s="142">
        <v>5.92</v>
      </c>
      <c r="H240" s="142">
        <v>119.38</v>
      </c>
      <c r="I240" s="142">
        <v>50.27</v>
      </c>
      <c r="J240" s="148">
        <v>4.51</v>
      </c>
      <c r="K240" s="81">
        <v>0</v>
      </c>
      <c r="L240" s="81">
        <v>0</v>
      </c>
      <c r="M240" s="81">
        <v>2.4</v>
      </c>
      <c r="N240" s="81">
        <v>2.73</v>
      </c>
      <c r="O240" s="81">
        <v>-0.46</v>
      </c>
      <c r="P240" s="143">
        <v>-0.37</v>
      </c>
      <c r="Q240" s="79">
        <f t="shared" si="14"/>
        <v>184.37999999999997</v>
      </c>
      <c r="R240" s="144">
        <v>9.24</v>
      </c>
      <c r="S240" s="84">
        <f t="shared" si="15"/>
        <v>193.61999999999998</v>
      </c>
      <c r="T240" s="82">
        <v>11.92</v>
      </c>
      <c r="U240" s="80">
        <f t="shared" si="13"/>
        <v>205.53999999999996</v>
      </c>
    </row>
    <row r="241" spans="1:21" x14ac:dyDescent="0.2">
      <c r="A241" s="76" t="e">
        <f>VLOOKUP(B241,#REF!,2,FALSE)</f>
        <v>#REF!</v>
      </c>
      <c r="B241" s="8" t="str">
        <f t="shared" si="12"/>
        <v>5153309N</v>
      </c>
      <c r="C241" s="149" t="s">
        <v>505</v>
      </c>
      <c r="D241" s="63" t="s">
        <v>506</v>
      </c>
      <c r="E241" s="139">
        <v>44562</v>
      </c>
      <c r="F241" s="150">
        <v>320</v>
      </c>
      <c r="G241" s="142">
        <v>11.46</v>
      </c>
      <c r="H241" s="142">
        <v>157.30000000000001</v>
      </c>
      <c r="I241" s="142">
        <v>66.58</v>
      </c>
      <c r="J241" s="148">
        <v>2.13</v>
      </c>
      <c r="K241" s="81">
        <v>0</v>
      </c>
      <c r="L241" s="81">
        <v>0</v>
      </c>
      <c r="M241" s="81">
        <v>0</v>
      </c>
      <c r="N241" s="81">
        <v>3.55</v>
      </c>
      <c r="O241" s="81">
        <v>-1.71</v>
      </c>
      <c r="P241" s="143">
        <v>-0.73</v>
      </c>
      <c r="Q241" s="79">
        <f t="shared" si="14"/>
        <v>238.58000000000004</v>
      </c>
      <c r="R241" s="144">
        <v>34.270000000000003</v>
      </c>
      <c r="S241" s="84">
        <f t="shared" si="15"/>
        <v>272.85000000000002</v>
      </c>
      <c r="T241" s="82">
        <v>18.309999999999999</v>
      </c>
      <c r="U241" s="80">
        <f t="shared" si="13"/>
        <v>291.16000000000003</v>
      </c>
    </row>
    <row r="242" spans="1:21" x14ac:dyDescent="0.2">
      <c r="A242" s="76" t="e">
        <f>VLOOKUP(B242,#REF!,2,FALSE)</f>
        <v>#REF!</v>
      </c>
      <c r="B242" s="8" t="str">
        <f t="shared" si="12"/>
        <v>4921302N</v>
      </c>
      <c r="C242" s="149" t="s">
        <v>507</v>
      </c>
      <c r="D242" s="63" t="s">
        <v>508</v>
      </c>
      <c r="E242" s="139">
        <v>44562</v>
      </c>
      <c r="F242" s="150">
        <v>160</v>
      </c>
      <c r="G242" s="142">
        <v>9.19</v>
      </c>
      <c r="H242" s="142">
        <v>95.74</v>
      </c>
      <c r="I242" s="142">
        <v>51.26</v>
      </c>
      <c r="J242" s="148">
        <v>7.31</v>
      </c>
      <c r="K242" s="81">
        <v>0</v>
      </c>
      <c r="L242" s="81">
        <v>0</v>
      </c>
      <c r="M242" s="81">
        <v>1.1399999999999999</v>
      </c>
      <c r="N242" s="81">
        <v>2.46</v>
      </c>
      <c r="O242" s="81">
        <v>-0.6</v>
      </c>
      <c r="P242" s="143">
        <v>-0.43</v>
      </c>
      <c r="Q242" s="79">
        <f t="shared" si="14"/>
        <v>166.07</v>
      </c>
      <c r="R242" s="144">
        <v>11.98</v>
      </c>
      <c r="S242" s="84">
        <f t="shared" si="15"/>
        <v>178.04999999999998</v>
      </c>
      <c r="T242" s="82">
        <v>11.44</v>
      </c>
      <c r="U242" s="80">
        <f t="shared" si="13"/>
        <v>189.48999999999998</v>
      </c>
    </row>
    <row r="243" spans="1:21" x14ac:dyDescent="0.2">
      <c r="A243" s="76" t="e">
        <f>VLOOKUP(B243,#REF!,2,FALSE)</f>
        <v>#REF!</v>
      </c>
      <c r="B243" s="8" t="str">
        <f t="shared" si="12"/>
        <v>0302302N</v>
      </c>
      <c r="C243" s="149" t="s">
        <v>509</v>
      </c>
      <c r="D243" s="63" t="s">
        <v>510</v>
      </c>
      <c r="E243" s="139">
        <v>44562</v>
      </c>
      <c r="F243" s="150">
        <v>150</v>
      </c>
      <c r="G243" s="142">
        <v>4.88</v>
      </c>
      <c r="H243" s="142">
        <v>89.64</v>
      </c>
      <c r="I243" s="142">
        <v>50.46</v>
      </c>
      <c r="J243" s="148">
        <v>2.5299999999999998</v>
      </c>
      <c r="K243" s="81">
        <v>0</v>
      </c>
      <c r="L243" s="81">
        <v>0</v>
      </c>
      <c r="M243" s="81">
        <v>3.34</v>
      </c>
      <c r="N243" s="81">
        <v>2.25</v>
      </c>
      <c r="O243" s="81">
        <v>-0.41</v>
      </c>
      <c r="P243" s="143">
        <v>-0.47</v>
      </c>
      <c r="Q243" s="79">
        <f t="shared" si="14"/>
        <v>152.22</v>
      </c>
      <c r="R243" s="144">
        <v>8.1199999999999992</v>
      </c>
      <c r="S243" s="84">
        <f t="shared" si="15"/>
        <v>160.34</v>
      </c>
      <c r="T243" s="82">
        <v>13.42</v>
      </c>
      <c r="U243" s="80">
        <f t="shared" si="13"/>
        <v>173.76</v>
      </c>
    </row>
    <row r="244" spans="1:21" x14ac:dyDescent="0.2">
      <c r="A244" s="76" t="e">
        <f>VLOOKUP(B244,#REF!,2,FALSE)</f>
        <v>#REF!</v>
      </c>
      <c r="B244" s="8" t="str">
        <f t="shared" si="12"/>
        <v>5022301N</v>
      </c>
      <c r="C244" s="149" t="s">
        <v>513</v>
      </c>
      <c r="D244" s="63" t="s">
        <v>514</v>
      </c>
      <c r="E244" s="139">
        <v>44562</v>
      </c>
      <c r="F244" s="150">
        <v>120</v>
      </c>
      <c r="G244" s="142">
        <v>7.81</v>
      </c>
      <c r="H244" s="142">
        <v>98.85</v>
      </c>
      <c r="I244" s="142">
        <v>53.49</v>
      </c>
      <c r="J244" s="148">
        <v>5.37</v>
      </c>
      <c r="K244" s="81">
        <v>0</v>
      </c>
      <c r="L244" s="81">
        <v>0</v>
      </c>
      <c r="M244" s="81">
        <v>0.3</v>
      </c>
      <c r="N244" s="81">
        <v>2.48</v>
      </c>
      <c r="O244" s="81">
        <v>-0.61</v>
      </c>
      <c r="P244" s="143">
        <v>-0.39</v>
      </c>
      <c r="Q244" s="79">
        <f t="shared" si="14"/>
        <v>167.3</v>
      </c>
      <c r="R244" s="144">
        <v>12.17</v>
      </c>
      <c r="S244" s="84">
        <f t="shared" si="15"/>
        <v>179.47</v>
      </c>
      <c r="T244" s="82">
        <v>11.16</v>
      </c>
      <c r="U244" s="80">
        <f t="shared" si="13"/>
        <v>190.63</v>
      </c>
    </row>
    <row r="245" spans="1:21" x14ac:dyDescent="0.2">
      <c r="A245" s="76" t="e">
        <f>VLOOKUP(B245,#REF!,2,FALSE)</f>
        <v>#REF!</v>
      </c>
      <c r="B245" s="8" t="str">
        <f t="shared" si="12"/>
        <v>3353300N</v>
      </c>
      <c r="C245" s="149" t="s">
        <v>515</v>
      </c>
      <c r="D245" s="63" t="s">
        <v>516</v>
      </c>
      <c r="E245" s="139">
        <v>44562</v>
      </c>
      <c r="F245" s="150">
        <v>160</v>
      </c>
      <c r="G245" s="142">
        <v>9.9499999999999993</v>
      </c>
      <c r="H245" s="142">
        <v>101.32</v>
      </c>
      <c r="I245" s="142">
        <v>49.37</v>
      </c>
      <c r="J245" s="148">
        <v>2.15</v>
      </c>
      <c r="K245" s="81">
        <v>0</v>
      </c>
      <c r="L245" s="81">
        <v>0</v>
      </c>
      <c r="M245" s="81">
        <v>6.49</v>
      </c>
      <c r="N245" s="81">
        <v>2.5299999999999998</v>
      </c>
      <c r="O245" s="81">
        <v>-0.86</v>
      </c>
      <c r="P245" s="143">
        <v>-0.48</v>
      </c>
      <c r="Q245" s="79">
        <f t="shared" si="14"/>
        <v>170.47</v>
      </c>
      <c r="R245" s="144">
        <v>17.190000000000001</v>
      </c>
      <c r="S245" s="84">
        <f t="shared" si="15"/>
        <v>187.66</v>
      </c>
      <c r="T245" s="82">
        <v>16.39</v>
      </c>
      <c r="U245" s="80">
        <f t="shared" si="13"/>
        <v>204.05</v>
      </c>
    </row>
    <row r="246" spans="1:21" x14ac:dyDescent="0.2">
      <c r="A246" s="76" t="e">
        <f>VLOOKUP(B246,#REF!,2,FALSE)</f>
        <v>#REF!</v>
      </c>
      <c r="B246" s="8" t="str">
        <f t="shared" si="12"/>
        <v>7002352N</v>
      </c>
      <c r="C246" s="149" t="s">
        <v>517</v>
      </c>
      <c r="D246" s="63" t="s">
        <v>518</v>
      </c>
      <c r="E246" s="139">
        <v>44562</v>
      </c>
      <c r="F246" s="150">
        <v>705</v>
      </c>
      <c r="G246" s="142">
        <v>25.6</v>
      </c>
      <c r="H246" s="142">
        <v>188.89</v>
      </c>
      <c r="I246" s="142">
        <v>69.900000000000006</v>
      </c>
      <c r="J246" s="148">
        <v>1.7</v>
      </c>
      <c r="K246" s="81">
        <v>0</v>
      </c>
      <c r="L246" s="81">
        <v>0</v>
      </c>
      <c r="M246" s="81">
        <v>0.04</v>
      </c>
      <c r="N246" s="81">
        <v>4.28</v>
      </c>
      <c r="O246" s="81">
        <v>-0.65</v>
      </c>
      <c r="P246" s="143">
        <v>-0.77</v>
      </c>
      <c r="Q246" s="79">
        <f t="shared" si="14"/>
        <v>288.99</v>
      </c>
      <c r="R246" s="144">
        <v>12.94</v>
      </c>
      <c r="S246" s="84">
        <f t="shared" si="15"/>
        <v>301.93</v>
      </c>
      <c r="T246" s="82">
        <v>19.46</v>
      </c>
      <c r="U246" s="80">
        <f t="shared" si="13"/>
        <v>321.39</v>
      </c>
    </row>
    <row r="247" spans="1:21" x14ac:dyDescent="0.2">
      <c r="A247" s="76" t="e">
        <f>VLOOKUP(B247,#REF!,2,FALSE)</f>
        <v>#REF!</v>
      </c>
      <c r="B247" s="8" t="str">
        <f t="shared" si="12"/>
        <v>5151318N</v>
      </c>
      <c r="C247" s="149" t="s">
        <v>519</v>
      </c>
      <c r="D247" s="63" t="s">
        <v>520</v>
      </c>
      <c r="E247" s="139">
        <v>44562</v>
      </c>
      <c r="F247" s="150">
        <v>120</v>
      </c>
      <c r="G247" s="142">
        <v>21.51</v>
      </c>
      <c r="H247" s="142">
        <v>152.37</v>
      </c>
      <c r="I247" s="142">
        <v>59.46</v>
      </c>
      <c r="J247" s="148">
        <v>3.08</v>
      </c>
      <c r="K247" s="81">
        <v>0</v>
      </c>
      <c r="L247" s="81">
        <v>0</v>
      </c>
      <c r="M247" s="81">
        <v>0</v>
      </c>
      <c r="N247" s="81">
        <v>3.53</v>
      </c>
      <c r="O247" s="81">
        <v>-1.6</v>
      </c>
      <c r="P247" s="143">
        <v>-0.84</v>
      </c>
      <c r="Q247" s="79">
        <f t="shared" si="14"/>
        <v>237.51000000000002</v>
      </c>
      <c r="R247" s="144">
        <v>32.04</v>
      </c>
      <c r="S247" s="84">
        <f t="shared" si="15"/>
        <v>269.55</v>
      </c>
      <c r="T247" s="82">
        <v>15.32</v>
      </c>
      <c r="U247" s="80">
        <f t="shared" si="13"/>
        <v>284.87</v>
      </c>
    </row>
    <row r="248" spans="1:21" x14ac:dyDescent="0.2">
      <c r="A248" s="76" t="e">
        <f>VLOOKUP(B248,#REF!,2,FALSE)</f>
        <v>#REF!</v>
      </c>
      <c r="B248" s="8" t="str">
        <f t="shared" si="12"/>
        <v>7003346N</v>
      </c>
      <c r="C248" s="149" t="s">
        <v>521</v>
      </c>
      <c r="D248" s="63" t="s">
        <v>522</v>
      </c>
      <c r="E248" s="139">
        <v>44562</v>
      </c>
      <c r="F248" s="150">
        <v>228</v>
      </c>
      <c r="G248" s="142">
        <v>22.44</v>
      </c>
      <c r="H248" s="142">
        <v>171.51</v>
      </c>
      <c r="I248" s="142">
        <v>69.39</v>
      </c>
      <c r="J248" s="148">
        <v>3.77</v>
      </c>
      <c r="K248" s="81">
        <v>0</v>
      </c>
      <c r="L248" s="81">
        <v>0</v>
      </c>
      <c r="M248" s="81">
        <v>0.02</v>
      </c>
      <c r="N248" s="81">
        <v>3.99</v>
      </c>
      <c r="O248" s="81">
        <v>-2.94</v>
      </c>
      <c r="P248" s="143">
        <v>-0.91</v>
      </c>
      <c r="Q248" s="79">
        <f t="shared" si="14"/>
        <v>267.26999999999992</v>
      </c>
      <c r="R248" s="144">
        <v>58.73</v>
      </c>
      <c r="S248" s="84">
        <f t="shared" si="15"/>
        <v>325.99999999999994</v>
      </c>
      <c r="T248" s="82">
        <v>21.51</v>
      </c>
      <c r="U248" s="80">
        <f t="shared" si="13"/>
        <v>347.50999999999993</v>
      </c>
    </row>
    <row r="249" spans="1:21" x14ac:dyDescent="0.2">
      <c r="A249" s="76" t="e">
        <f>VLOOKUP(B249,#REF!,2,FALSE)</f>
        <v>#REF!</v>
      </c>
      <c r="B249" s="8" t="str">
        <f t="shared" si="12"/>
        <v>0303306N</v>
      </c>
      <c r="C249" s="149" t="s">
        <v>525</v>
      </c>
      <c r="D249" s="63" t="s">
        <v>526</v>
      </c>
      <c r="E249" s="139">
        <v>44562</v>
      </c>
      <c r="F249" s="150">
        <v>122</v>
      </c>
      <c r="G249" s="142">
        <v>10.38</v>
      </c>
      <c r="H249" s="142">
        <v>108.75</v>
      </c>
      <c r="I249" s="142">
        <v>52.14</v>
      </c>
      <c r="J249" s="148">
        <v>2.91</v>
      </c>
      <c r="K249" s="81">
        <v>0</v>
      </c>
      <c r="L249" s="81">
        <v>0</v>
      </c>
      <c r="M249" s="81">
        <v>1.84</v>
      </c>
      <c r="N249" s="81">
        <v>2.63</v>
      </c>
      <c r="O249" s="81">
        <v>-1.1100000000000001</v>
      </c>
      <c r="P249" s="143">
        <v>-0.47</v>
      </c>
      <c r="Q249" s="79">
        <f t="shared" si="14"/>
        <v>177.06999999999996</v>
      </c>
      <c r="R249" s="144">
        <v>22.29</v>
      </c>
      <c r="S249" s="84">
        <f t="shared" si="15"/>
        <v>199.35999999999996</v>
      </c>
      <c r="T249" s="82">
        <v>16.95</v>
      </c>
      <c r="U249" s="80">
        <f t="shared" si="13"/>
        <v>216.30999999999995</v>
      </c>
    </row>
    <row r="250" spans="1:21" x14ac:dyDescent="0.2">
      <c r="A250" s="76" t="e">
        <f>VLOOKUP(B250,#REF!,2,FALSE)</f>
        <v>#REF!</v>
      </c>
      <c r="B250" s="8" t="str">
        <f t="shared" si="12"/>
        <v>7000313N</v>
      </c>
      <c r="C250" s="149" t="s">
        <v>529</v>
      </c>
      <c r="D250" s="63" t="s">
        <v>530</v>
      </c>
      <c r="E250" s="139">
        <v>44562</v>
      </c>
      <c r="F250" s="150">
        <v>30</v>
      </c>
      <c r="G250" s="142">
        <v>22.53</v>
      </c>
      <c r="H250" s="142">
        <v>123.38</v>
      </c>
      <c r="I250" s="142">
        <v>57.83</v>
      </c>
      <c r="J250" s="148">
        <v>1.26</v>
      </c>
      <c r="K250" s="81">
        <v>0</v>
      </c>
      <c r="L250" s="81">
        <v>0</v>
      </c>
      <c r="M250" s="81">
        <v>0</v>
      </c>
      <c r="N250" s="81">
        <v>3.07</v>
      </c>
      <c r="O250" s="81">
        <v>-2.13</v>
      </c>
      <c r="P250" s="143">
        <v>-0.78</v>
      </c>
      <c r="Q250" s="79">
        <f t="shared" si="14"/>
        <v>205.16</v>
      </c>
      <c r="R250" s="144">
        <v>42.52</v>
      </c>
      <c r="S250" s="84">
        <f t="shared" si="15"/>
        <v>247.68</v>
      </c>
      <c r="T250" s="82">
        <v>14.57</v>
      </c>
      <c r="U250" s="80">
        <f t="shared" si="13"/>
        <v>262.25</v>
      </c>
    </row>
    <row r="251" spans="1:21" x14ac:dyDescent="0.2">
      <c r="A251" s="76" t="e">
        <f>VLOOKUP(B251,#REF!,2,FALSE)</f>
        <v>#REF!</v>
      </c>
      <c r="B251" s="8" t="str">
        <f t="shared" si="12"/>
        <v>5151317N</v>
      </c>
      <c r="C251" s="149" t="s">
        <v>531</v>
      </c>
      <c r="D251" s="63" t="s">
        <v>532</v>
      </c>
      <c r="E251" s="139">
        <v>44562</v>
      </c>
      <c r="F251" s="150">
        <v>60</v>
      </c>
      <c r="G251" s="142">
        <v>10.97</v>
      </c>
      <c r="H251" s="142">
        <v>115.86</v>
      </c>
      <c r="I251" s="142">
        <v>58.72</v>
      </c>
      <c r="J251" s="148">
        <v>0</v>
      </c>
      <c r="K251" s="81">
        <v>0</v>
      </c>
      <c r="L251" s="81">
        <v>0</v>
      </c>
      <c r="M251" s="81">
        <v>0.9</v>
      </c>
      <c r="N251" s="81">
        <v>2.79</v>
      </c>
      <c r="O251" s="81">
        <v>-3.18</v>
      </c>
      <c r="P251" s="143">
        <v>-0.74</v>
      </c>
      <c r="Q251" s="79">
        <f t="shared" si="14"/>
        <v>185.32</v>
      </c>
      <c r="R251" s="144">
        <v>63.64</v>
      </c>
      <c r="S251" s="84">
        <f t="shared" si="15"/>
        <v>248.95999999999998</v>
      </c>
      <c r="T251" s="82">
        <v>11.72</v>
      </c>
      <c r="U251" s="80">
        <f t="shared" si="13"/>
        <v>260.68</v>
      </c>
    </row>
    <row r="252" spans="1:21" x14ac:dyDescent="0.2">
      <c r="A252" s="76" t="e">
        <f>VLOOKUP(B252,#REF!,2,FALSE)</f>
        <v>#REF!</v>
      </c>
      <c r="B252" s="8" t="str">
        <f t="shared" si="12"/>
        <v>1427000N</v>
      </c>
      <c r="C252" s="149" t="s">
        <v>533</v>
      </c>
      <c r="D252" s="63" t="s">
        <v>534</v>
      </c>
      <c r="E252" s="139">
        <v>44562</v>
      </c>
      <c r="F252" s="150">
        <v>80</v>
      </c>
      <c r="G252" s="142">
        <v>5.5</v>
      </c>
      <c r="H252" s="142">
        <v>117.6</v>
      </c>
      <c r="I252" s="142">
        <v>60.38</v>
      </c>
      <c r="J252" s="148">
        <v>1.92</v>
      </c>
      <c r="K252" s="81">
        <v>0</v>
      </c>
      <c r="L252" s="81">
        <v>0</v>
      </c>
      <c r="M252" s="81">
        <v>0.18</v>
      </c>
      <c r="N252" s="81">
        <v>2.78</v>
      </c>
      <c r="O252" s="81">
        <v>-0.48</v>
      </c>
      <c r="P252" s="143">
        <v>-0.48</v>
      </c>
      <c r="Q252" s="79">
        <f t="shared" si="14"/>
        <v>187.4</v>
      </c>
      <c r="R252" s="144">
        <v>9.5</v>
      </c>
      <c r="S252" s="84">
        <f t="shared" si="15"/>
        <v>196.9</v>
      </c>
      <c r="T252" s="82">
        <v>18.43</v>
      </c>
      <c r="U252" s="80">
        <f t="shared" si="13"/>
        <v>215.33</v>
      </c>
    </row>
    <row r="253" spans="1:21" x14ac:dyDescent="0.2">
      <c r="A253" s="76" t="e">
        <f>VLOOKUP(B253,#REF!,2,FALSE)</f>
        <v>#REF!</v>
      </c>
      <c r="B253" s="8" t="str">
        <f t="shared" si="12"/>
        <v>2750304N</v>
      </c>
      <c r="C253" s="149" t="s">
        <v>535</v>
      </c>
      <c r="D253" s="63" t="s">
        <v>536</v>
      </c>
      <c r="E253" s="139">
        <v>44562</v>
      </c>
      <c r="F253" s="150">
        <v>328</v>
      </c>
      <c r="G253" s="142">
        <v>16.149999999999999</v>
      </c>
      <c r="H253" s="142">
        <v>117.53</v>
      </c>
      <c r="I253" s="142">
        <v>60.2</v>
      </c>
      <c r="J253" s="148">
        <v>2.81</v>
      </c>
      <c r="K253" s="81">
        <v>0</v>
      </c>
      <c r="L253" s="81">
        <v>0</v>
      </c>
      <c r="M253" s="81">
        <v>1.41</v>
      </c>
      <c r="N253" s="81">
        <v>2.96</v>
      </c>
      <c r="O253" s="81">
        <v>-3.03</v>
      </c>
      <c r="P253" s="143">
        <v>-0.62</v>
      </c>
      <c r="Q253" s="79">
        <f t="shared" si="14"/>
        <v>197.41</v>
      </c>
      <c r="R253" s="144">
        <v>60.6</v>
      </c>
      <c r="S253" s="84">
        <f t="shared" si="15"/>
        <v>258.01</v>
      </c>
      <c r="T253" s="82">
        <v>25.99</v>
      </c>
      <c r="U253" s="80">
        <f t="shared" si="13"/>
        <v>284</v>
      </c>
    </row>
    <row r="254" spans="1:21" x14ac:dyDescent="0.2">
      <c r="A254" s="76" t="e">
        <f>VLOOKUP(B254,#REF!,2,FALSE)</f>
        <v>#REF!</v>
      </c>
      <c r="B254" s="8" t="str">
        <f t="shared" si="12"/>
        <v>3301309N</v>
      </c>
      <c r="C254" s="149" t="s">
        <v>543</v>
      </c>
      <c r="D254" s="63" t="s">
        <v>544</v>
      </c>
      <c r="E254" s="139">
        <v>44562</v>
      </c>
      <c r="F254" s="150">
        <v>132</v>
      </c>
      <c r="G254" s="142">
        <v>10.1</v>
      </c>
      <c r="H254" s="142">
        <v>107.63</v>
      </c>
      <c r="I254" s="142">
        <v>53.31</v>
      </c>
      <c r="J254" s="148">
        <v>2.94</v>
      </c>
      <c r="K254" s="81">
        <v>0</v>
      </c>
      <c r="L254" s="81">
        <v>0</v>
      </c>
      <c r="M254" s="81">
        <v>0.03</v>
      </c>
      <c r="N254" s="81">
        <v>2.6</v>
      </c>
      <c r="O254" s="81">
        <v>-1.67</v>
      </c>
      <c r="P254" s="143">
        <v>-0.56000000000000005</v>
      </c>
      <c r="Q254" s="79">
        <f t="shared" si="14"/>
        <v>174.38</v>
      </c>
      <c r="R254" s="144">
        <v>33.43</v>
      </c>
      <c r="S254" s="84">
        <f t="shared" si="15"/>
        <v>207.81</v>
      </c>
      <c r="T254" s="82">
        <v>17.850000000000001</v>
      </c>
      <c r="U254" s="80">
        <f t="shared" si="13"/>
        <v>225.66</v>
      </c>
    </row>
    <row r="255" spans="1:21" x14ac:dyDescent="0.2">
      <c r="A255" s="76" t="e">
        <f>VLOOKUP(B255,#REF!,2,FALSE)</f>
        <v>#REF!</v>
      </c>
      <c r="B255" s="8" t="str">
        <f t="shared" si="12"/>
        <v>3225303N</v>
      </c>
      <c r="C255" s="149" t="s">
        <v>547</v>
      </c>
      <c r="D255" s="63" t="s">
        <v>548</v>
      </c>
      <c r="E255" s="139">
        <v>44562</v>
      </c>
      <c r="F255" s="150">
        <v>280</v>
      </c>
      <c r="G255" s="142">
        <v>15.95</v>
      </c>
      <c r="H255" s="142">
        <v>110.64</v>
      </c>
      <c r="I255" s="142">
        <v>49.62</v>
      </c>
      <c r="J255" s="148">
        <v>2.36</v>
      </c>
      <c r="K255" s="81">
        <v>0</v>
      </c>
      <c r="L255" s="81">
        <v>-3.84</v>
      </c>
      <c r="M255" s="81">
        <v>1.81</v>
      </c>
      <c r="N255" s="81">
        <v>2.7</v>
      </c>
      <c r="O255" s="81">
        <v>-0.5</v>
      </c>
      <c r="P255" s="143">
        <v>-0.47</v>
      </c>
      <c r="Q255" s="79">
        <f t="shared" si="14"/>
        <v>178.27</v>
      </c>
      <c r="R255" s="144">
        <v>9.98</v>
      </c>
      <c r="S255" s="84">
        <f t="shared" si="15"/>
        <v>188.25</v>
      </c>
      <c r="T255" s="82">
        <v>13.64</v>
      </c>
      <c r="U255" s="80">
        <f t="shared" si="13"/>
        <v>201.89</v>
      </c>
    </row>
    <row r="256" spans="1:21" x14ac:dyDescent="0.2">
      <c r="A256" s="76" t="e">
        <f>VLOOKUP(B256,#REF!,2,FALSE)</f>
        <v>#REF!</v>
      </c>
      <c r="B256" s="8" t="str">
        <f t="shared" si="12"/>
        <v>5401308N</v>
      </c>
      <c r="C256" s="149" t="s">
        <v>549</v>
      </c>
      <c r="D256" s="63" t="s">
        <v>550</v>
      </c>
      <c r="E256" s="139">
        <v>44562</v>
      </c>
      <c r="F256" s="150">
        <v>48</v>
      </c>
      <c r="G256" s="142">
        <v>8.0500000000000007</v>
      </c>
      <c r="H256" s="142">
        <v>85.47</v>
      </c>
      <c r="I256" s="142">
        <v>53.34</v>
      </c>
      <c r="J256" s="148">
        <v>0</v>
      </c>
      <c r="K256" s="81">
        <v>0</v>
      </c>
      <c r="L256" s="81">
        <v>0</v>
      </c>
      <c r="M256" s="81">
        <v>0</v>
      </c>
      <c r="N256" s="81">
        <v>2.21</v>
      </c>
      <c r="O256" s="81">
        <v>-1.91</v>
      </c>
      <c r="P256" s="143">
        <v>0</v>
      </c>
      <c r="Q256" s="79">
        <f t="shared" si="14"/>
        <v>147.16000000000003</v>
      </c>
      <c r="R256" s="144">
        <v>38.26</v>
      </c>
      <c r="S256" s="84">
        <f t="shared" si="15"/>
        <v>185.42000000000002</v>
      </c>
      <c r="T256" s="82">
        <v>8.6300000000000008</v>
      </c>
      <c r="U256" s="80">
        <f t="shared" si="13"/>
        <v>194.05</v>
      </c>
    </row>
    <row r="257" spans="1:21" x14ac:dyDescent="0.2">
      <c r="A257" s="76" t="e">
        <f>VLOOKUP(B257,#REF!,2,FALSE)</f>
        <v>#REF!</v>
      </c>
      <c r="B257" s="8" t="str">
        <f t="shared" si="12"/>
        <v>5932300N</v>
      </c>
      <c r="C257" s="149" t="s">
        <v>551</v>
      </c>
      <c r="D257" s="63" t="s">
        <v>552</v>
      </c>
      <c r="E257" s="139">
        <v>44562</v>
      </c>
      <c r="F257" s="150">
        <v>0</v>
      </c>
      <c r="G257" s="142">
        <v>11.29</v>
      </c>
      <c r="H257" s="142">
        <v>121.31</v>
      </c>
      <c r="I257" s="142">
        <v>59.22</v>
      </c>
      <c r="J257" s="148">
        <v>0</v>
      </c>
      <c r="K257" s="81">
        <v>0</v>
      </c>
      <c r="L257" s="81">
        <v>0</v>
      </c>
      <c r="M257" s="81">
        <v>0</v>
      </c>
      <c r="N257" s="81">
        <v>2.87</v>
      </c>
      <c r="O257" s="81">
        <v>0</v>
      </c>
      <c r="P257" s="143">
        <v>-0.46</v>
      </c>
      <c r="Q257" s="79">
        <f t="shared" si="14"/>
        <v>194.23</v>
      </c>
      <c r="R257" s="144">
        <v>0</v>
      </c>
      <c r="S257" s="84">
        <f t="shared" si="15"/>
        <v>194.23</v>
      </c>
      <c r="T257" s="82">
        <v>42.91</v>
      </c>
      <c r="U257" s="80">
        <f t="shared" si="13"/>
        <v>237.14</v>
      </c>
    </row>
    <row r="258" spans="1:21" x14ac:dyDescent="0.2">
      <c r="A258" s="76" t="e">
        <f>VLOOKUP(B258,#REF!,2,FALSE)</f>
        <v>#REF!</v>
      </c>
      <c r="B258" s="8" t="str">
        <f t="shared" si="12"/>
        <v>7001803N</v>
      </c>
      <c r="C258" s="149" t="s">
        <v>1438</v>
      </c>
      <c r="D258" s="63" t="s">
        <v>1455</v>
      </c>
      <c r="E258" s="139">
        <v>44562</v>
      </c>
      <c r="F258" s="150">
        <v>271</v>
      </c>
      <c r="G258" s="142">
        <v>22.76</v>
      </c>
      <c r="H258" s="142">
        <v>236.13</v>
      </c>
      <c r="I258" s="142">
        <v>62.37</v>
      </c>
      <c r="J258" s="148">
        <v>2.4700000000000002</v>
      </c>
      <c r="K258" s="81">
        <v>0</v>
      </c>
      <c r="L258" s="81">
        <v>-8.43</v>
      </c>
      <c r="M258" s="81">
        <v>0</v>
      </c>
      <c r="N258" s="81">
        <v>4.75</v>
      </c>
      <c r="O258" s="81">
        <v>-4.9400000000000004</v>
      </c>
      <c r="P258" s="143">
        <v>-0.76</v>
      </c>
      <c r="Q258" s="79">
        <f t="shared" si="14"/>
        <v>314.35000000000002</v>
      </c>
      <c r="R258" s="144">
        <v>98.73</v>
      </c>
      <c r="S258" s="84">
        <f t="shared" si="15"/>
        <v>413.08000000000004</v>
      </c>
      <c r="T258" s="82">
        <v>18.07</v>
      </c>
      <c r="U258" s="80">
        <f t="shared" si="13"/>
        <v>431.15000000000003</v>
      </c>
    </row>
    <row r="259" spans="1:21" x14ac:dyDescent="0.2">
      <c r="A259" s="76" t="e">
        <f>VLOOKUP(B259,#REF!,2,FALSE)</f>
        <v>#REF!</v>
      </c>
      <c r="B259" s="8" t="str">
        <f t="shared" si="12"/>
        <v>5906300N</v>
      </c>
      <c r="C259" s="149" t="s">
        <v>555</v>
      </c>
      <c r="D259" s="63" t="s">
        <v>556</v>
      </c>
      <c r="E259" s="139">
        <v>44562</v>
      </c>
      <c r="F259" s="150">
        <v>120</v>
      </c>
      <c r="G259" s="142">
        <v>9.91</v>
      </c>
      <c r="H259" s="142">
        <v>86.23</v>
      </c>
      <c r="I259" s="142">
        <v>54.39</v>
      </c>
      <c r="J259" s="148">
        <v>0</v>
      </c>
      <c r="K259" s="81">
        <v>0</v>
      </c>
      <c r="L259" s="81">
        <v>0</v>
      </c>
      <c r="M259" s="81">
        <v>0</v>
      </c>
      <c r="N259" s="81">
        <v>2.25</v>
      </c>
      <c r="O259" s="81">
        <v>-1.07</v>
      </c>
      <c r="P259" s="143">
        <v>-0.56999999999999995</v>
      </c>
      <c r="Q259" s="79">
        <f t="shared" si="14"/>
        <v>151.14000000000001</v>
      </c>
      <c r="R259" s="144">
        <v>21.38</v>
      </c>
      <c r="S259" s="84">
        <f t="shared" si="15"/>
        <v>172.52</v>
      </c>
      <c r="T259" s="82">
        <v>34.65</v>
      </c>
      <c r="U259" s="80">
        <f t="shared" si="13"/>
        <v>207.17000000000002</v>
      </c>
    </row>
    <row r="260" spans="1:21" x14ac:dyDescent="0.2">
      <c r="A260" s="76" t="e">
        <f>VLOOKUP(B260,#REF!,2,FALSE)</f>
        <v>#REF!</v>
      </c>
      <c r="B260" s="8" t="str">
        <f t="shared" si="12"/>
        <v>7000372N</v>
      </c>
      <c r="C260" s="149" t="s">
        <v>557</v>
      </c>
      <c r="D260" s="63" t="s">
        <v>558</v>
      </c>
      <c r="E260" s="139">
        <v>44562</v>
      </c>
      <c r="F260" s="150">
        <v>720</v>
      </c>
      <c r="G260" s="142">
        <v>10.119999999999999</v>
      </c>
      <c r="H260" s="142">
        <v>175.54</v>
      </c>
      <c r="I260" s="142">
        <v>67.73</v>
      </c>
      <c r="J260" s="148">
        <v>2.5</v>
      </c>
      <c r="K260" s="81">
        <v>0</v>
      </c>
      <c r="L260" s="81">
        <v>0</v>
      </c>
      <c r="M260" s="81">
        <v>0.8</v>
      </c>
      <c r="N260" s="81">
        <v>3.84</v>
      </c>
      <c r="O260" s="81">
        <v>-1.28</v>
      </c>
      <c r="P260" s="143">
        <v>-0.68</v>
      </c>
      <c r="Q260" s="79">
        <f t="shared" si="14"/>
        <v>258.57</v>
      </c>
      <c r="R260" s="144">
        <v>25.66</v>
      </c>
      <c r="S260" s="84">
        <f t="shared" si="15"/>
        <v>284.23</v>
      </c>
      <c r="T260" s="82">
        <v>16.41</v>
      </c>
      <c r="U260" s="80">
        <f t="shared" si="13"/>
        <v>300.64000000000004</v>
      </c>
    </row>
    <row r="261" spans="1:21" x14ac:dyDescent="0.2">
      <c r="A261" s="76" t="e">
        <f>VLOOKUP(B261,#REF!,2,FALSE)</f>
        <v>#REF!</v>
      </c>
      <c r="B261" s="8" t="str">
        <f t="shared" si="12"/>
        <v>4601305N</v>
      </c>
      <c r="C261" s="149" t="s">
        <v>561</v>
      </c>
      <c r="D261" s="63" t="s">
        <v>562</v>
      </c>
      <c r="E261" s="139">
        <v>44562</v>
      </c>
      <c r="F261" s="150">
        <v>160</v>
      </c>
      <c r="G261" s="142">
        <v>9.31</v>
      </c>
      <c r="H261" s="142">
        <v>91.91</v>
      </c>
      <c r="I261" s="142">
        <v>53.15</v>
      </c>
      <c r="J261" s="148">
        <v>3.21</v>
      </c>
      <c r="K261" s="81">
        <v>0</v>
      </c>
      <c r="L261" s="81">
        <v>0</v>
      </c>
      <c r="M261" s="81">
        <v>0.75</v>
      </c>
      <c r="N261" s="81">
        <v>2.37</v>
      </c>
      <c r="O261" s="81">
        <v>-1.37</v>
      </c>
      <c r="P261" s="143">
        <v>-0.56000000000000005</v>
      </c>
      <c r="Q261" s="79">
        <f t="shared" si="14"/>
        <v>158.77000000000001</v>
      </c>
      <c r="R261" s="144">
        <v>27.43</v>
      </c>
      <c r="S261" s="84">
        <f t="shared" si="15"/>
        <v>186.20000000000002</v>
      </c>
      <c r="T261" s="82">
        <v>22.27</v>
      </c>
      <c r="U261" s="80">
        <f t="shared" si="13"/>
        <v>208.47000000000003</v>
      </c>
    </row>
    <row r="262" spans="1:21" x14ac:dyDescent="0.2">
      <c r="A262" s="76" t="e">
        <f>VLOOKUP(B262,#REF!,2,FALSE)</f>
        <v>#REF!</v>
      </c>
      <c r="B262" s="8" t="str">
        <f t="shared" si="12"/>
        <v>2701345N</v>
      </c>
      <c r="C262" s="149" t="s">
        <v>565</v>
      </c>
      <c r="D262" s="63" t="s">
        <v>566</v>
      </c>
      <c r="E262" s="139">
        <v>44562</v>
      </c>
      <c r="F262" s="150">
        <v>147</v>
      </c>
      <c r="G262" s="142">
        <v>9.24</v>
      </c>
      <c r="H262" s="142">
        <v>116.31</v>
      </c>
      <c r="I262" s="142">
        <v>52.18</v>
      </c>
      <c r="J262" s="148">
        <v>5.0999999999999996</v>
      </c>
      <c r="K262" s="81">
        <v>0</v>
      </c>
      <c r="L262" s="81">
        <v>0</v>
      </c>
      <c r="M262" s="81">
        <v>0.67</v>
      </c>
      <c r="N262" s="81">
        <v>2.75</v>
      </c>
      <c r="O262" s="81">
        <v>-0.95</v>
      </c>
      <c r="P262" s="143">
        <v>-0.48</v>
      </c>
      <c r="Q262" s="79">
        <f t="shared" si="14"/>
        <v>184.82</v>
      </c>
      <c r="R262" s="144">
        <v>18.97</v>
      </c>
      <c r="S262" s="84">
        <f t="shared" si="15"/>
        <v>203.79</v>
      </c>
      <c r="T262" s="82">
        <v>12.5</v>
      </c>
      <c r="U262" s="80">
        <f t="shared" si="13"/>
        <v>216.29</v>
      </c>
    </row>
    <row r="263" spans="1:21" x14ac:dyDescent="0.2">
      <c r="A263" s="76" t="e">
        <f>VLOOKUP(B263,#REF!,2,FALSE)</f>
        <v>#REF!</v>
      </c>
      <c r="B263" s="8" t="str">
        <f t="shared" si="12"/>
        <v>7000370N</v>
      </c>
      <c r="C263" s="149" t="s">
        <v>567</v>
      </c>
      <c r="D263" s="63" t="s">
        <v>568</v>
      </c>
      <c r="E263" s="139">
        <v>44562</v>
      </c>
      <c r="F263" s="150">
        <v>240</v>
      </c>
      <c r="G263" s="142">
        <v>7.14</v>
      </c>
      <c r="H263" s="142">
        <v>230.56</v>
      </c>
      <c r="I263" s="142">
        <v>59</v>
      </c>
      <c r="J263" s="148">
        <v>2.3199999999999998</v>
      </c>
      <c r="K263" s="81">
        <v>0</v>
      </c>
      <c r="L263" s="81">
        <v>0</v>
      </c>
      <c r="M263" s="81">
        <v>0</v>
      </c>
      <c r="N263" s="81">
        <v>4.4800000000000004</v>
      </c>
      <c r="O263" s="81">
        <v>-1.29</v>
      </c>
      <c r="P263" s="143">
        <v>-0.6</v>
      </c>
      <c r="Q263" s="79">
        <f t="shared" si="14"/>
        <v>301.60999999999996</v>
      </c>
      <c r="R263" s="144">
        <v>25.76</v>
      </c>
      <c r="S263" s="84">
        <f t="shared" si="15"/>
        <v>327.36999999999995</v>
      </c>
      <c r="T263" s="82">
        <v>18.25</v>
      </c>
      <c r="U263" s="80">
        <f t="shared" si="13"/>
        <v>345.61999999999995</v>
      </c>
    </row>
    <row r="264" spans="1:21" x14ac:dyDescent="0.2">
      <c r="A264" s="76" t="e">
        <f>VLOOKUP(B264,#REF!,2,FALSE)</f>
        <v>#REF!</v>
      </c>
      <c r="B264" s="8" t="str">
        <f t="shared" si="12"/>
        <v>2701363N</v>
      </c>
      <c r="C264" s="149" t="s">
        <v>1487</v>
      </c>
      <c r="D264" s="63" t="s">
        <v>1488</v>
      </c>
      <c r="E264" s="139">
        <v>44562</v>
      </c>
      <c r="F264" s="150">
        <v>40</v>
      </c>
      <c r="G264" s="142">
        <v>5.29</v>
      </c>
      <c r="H264" s="142">
        <v>118.47</v>
      </c>
      <c r="I264" s="142">
        <v>52.66</v>
      </c>
      <c r="J264" s="148">
        <v>2.0699999999999998</v>
      </c>
      <c r="K264" s="81">
        <v>0</v>
      </c>
      <c r="L264" s="81">
        <v>0</v>
      </c>
      <c r="M264" s="81">
        <v>2.5099999999999998</v>
      </c>
      <c r="N264" s="81">
        <v>2.71</v>
      </c>
      <c r="O264" s="81">
        <v>-0.59</v>
      </c>
      <c r="P264" s="143">
        <v>-0.48</v>
      </c>
      <c r="Q264" s="79">
        <f t="shared" si="14"/>
        <v>182.64000000000001</v>
      </c>
      <c r="R264" s="144">
        <v>11.85</v>
      </c>
      <c r="S264" s="84">
        <f t="shared" si="15"/>
        <v>194.49</v>
      </c>
      <c r="T264" s="82">
        <v>13.31</v>
      </c>
      <c r="U264" s="80">
        <f t="shared" si="13"/>
        <v>207.8</v>
      </c>
    </row>
    <row r="265" spans="1:21" x14ac:dyDescent="0.2">
      <c r="A265" s="76" t="e">
        <f>VLOOKUP(B265,#REF!,2,FALSE)</f>
        <v>#REF!</v>
      </c>
      <c r="B265" s="8" t="str">
        <f t="shared" ref="B265:B328" si="16">LEFT(C265,7)&amp;"N"</f>
        <v>2701362N</v>
      </c>
      <c r="C265" s="149" t="s">
        <v>1489</v>
      </c>
      <c r="D265" s="63" t="s">
        <v>1490</v>
      </c>
      <c r="E265" s="139">
        <v>44562</v>
      </c>
      <c r="F265" s="150">
        <v>40</v>
      </c>
      <c r="G265" s="142">
        <v>5.26</v>
      </c>
      <c r="H265" s="142">
        <v>117.35</v>
      </c>
      <c r="I265" s="142">
        <v>51.91</v>
      </c>
      <c r="J265" s="148">
        <v>3.6</v>
      </c>
      <c r="K265" s="81">
        <v>0</v>
      </c>
      <c r="L265" s="81">
        <v>0</v>
      </c>
      <c r="M265" s="81">
        <v>1.79</v>
      </c>
      <c r="N265" s="81">
        <v>2.69</v>
      </c>
      <c r="O265" s="81">
        <v>-0.4</v>
      </c>
      <c r="P265" s="143">
        <v>-0.46</v>
      </c>
      <c r="Q265" s="79">
        <f t="shared" si="14"/>
        <v>181.73999999999995</v>
      </c>
      <c r="R265" s="144">
        <v>8.02</v>
      </c>
      <c r="S265" s="84">
        <f t="shared" si="15"/>
        <v>189.75999999999996</v>
      </c>
      <c r="T265" s="82">
        <v>13.01</v>
      </c>
      <c r="U265" s="80">
        <f t="shared" ref="U265:U328" si="17">+S265+T265</f>
        <v>202.76999999999995</v>
      </c>
    </row>
    <row r="266" spans="1:21" x14ac:dyDescent="0.2">
      <c r="A266" s="76" t="e">
        <f>VLOOKUP(B266,#REF!,2,FALSE)</f>
        <v>#REF!</v>
      </c>
      <c r="B266" s="8" t="str">
        <f t="shared" si="16"/>
        <v>7003385N</v>
      </c>
      <c r="C266" s="149" t="s">
        <v>577</v>
      </c>
      <c r="D266" s="63" t="s">
        <v>578</v>
      </c>
      <c r="E266" s="139">
        <v>44562</v>
      </c>
      <c r="F266" s="150">
        <v>200</v>
      </c>
      <c r="G266" s="142">
        <v>5.74</v>
      </c>
      <c r="H266" s="142">
        <v>169.37</v>
      </c>
      <c r="I266" s="142">
        <v>60.3</v>
      </c>
      <c r="J266" s="148">
        <v>4.5199999999999996</v>
      </c>
      <c r="K266" s="81">
        <v>0</v>
      </c>
      <c r="L266" s="81">
        <v>0</v>
      </c>
      <c r="M266" s="81">
        <v>0.06</v>
      </c>
      <c r="N266" s="81">
        <v>3.59</v>
      </c>
      <c r="O266" s="81">
        <v>-0.85</v>
      </c>
      <c r="P266" s="143">
        <v>-0.64</v>
      </c>
      <c r="Q266" s="79">
        <f t="shared" ref="Q266:Q329" si="18">SUM(G266:P266)</f>
        <v>242.09000000000006</v>
      </c>
      <c r="R266" s="144">
        <v>17.02</v>
      </c>
      <c r="S266" s="84">
        <f t="shared" ref="S266:S329" si="19">SUM(Q266:R266)</f>
        <v>259.11000000000007</v>
      </c>
      <c r="T266" s="82">
        <v>14.65</v>
      </c>
      <c r="U266" s="80">
        <f t="shared" si="17"/>
        <v>273.76000000000005</v>
      </c>
    </row>
    <row r="267" spans="1:21" x14ac:dyDescent="0.2">
      <c r="A267" s="76" t="e">
        <f>VLOOKUP(B267,#REF!,2,FALSE)</f>
        <v>#REF!</v>
      </c>
      <c r="B267" s="8" t="str">
        <f t="shared" si="16"/>
        <v>1823301N</v>
      </c>
      <c r="C267" s="149" t="s">
        <v>1715</v>
      </c>
      <c r="D267" s="63" t="s">
        <v>580</v>
      </c>
      <c r="E267" s="139">
        <v>44562</v>
      </c>
      <c r="F267" s="150">
        <v>140</v>
      </c>
      <c r="G267" s="142">
        <v>6.46</v>
      </c>
      <c r="H267" s="142">
        <v>111.45</v>
      </c>
      <c r="I267" s="142">
        <v>48.44</v>
      </c>
      <c r="J267" s="148">
        <v>5.05</v>
      </c>
      <c r="K267" s="81">
        <v>0</v>
      </c>
      <c r="L267" s="81">
        <v>0</v>
      </c>
      <c r="M267" s="81">
        <v>8.66</v>
      </c>
      <c r="N267" s="81">
        <v>2.69</v>
      </c>
      <c r="O267" s="81">
        <v>-0.56000000000000005</v>
      </c>
      <c r="P267" s="143">
        <v>-0.46</v>
      </c>
      <c r="Q267" s="79">
        <f t="shared" si="18"/>
        <v>181.73</v>
      </c>
      <c r="R267" s="144">
        <v>11.17</v>
      </c>
      <c r="S267" s="84">
        <f t="shared" si="19"/>
        <v>192.89999999999998</v>
      </c>
      <c r="T267" s="82">
        <v>11.88</v>
      </c>
      <c r="U267" s="80">
        <f t="shared" si="17"/>
        <v>204.77999999999997</v>
      </c>
    </row>
    <row r="268" spans="1:21" x14ac:dyDescent="0.2">
      <c r="A268" s="76" t="e">
        <f>VLOOKUP(B268,#REF!,2,FALSE)</f>
        <v>#REF!</v>
      </c>
      <c r="B268" s="8" t="str">
        <f t="shared" si="16"/>
        <v>2424000N</v>
      </c>
      <c r="C268" s="149" t="s">
        <v>581</v>
      </c>
      <c r="D268" s="63" t="s">
        <v>582</v>
      </c>
      <c r="E268" s="139">
        <v>44562</v>
      </c>
      <c r="F268" s="150">
        <v>160</v>
      </c>
      <c r="G268" s="142">
        <v>7.02</v>
      </c>
      <c r="H268" s="142">
        <v>126.08</v>
      </c>
      <c r="I268" s="142">
        <v>62.28</v>
      </c>
      <c r="J268" s="148">
        <v>4.1100000000000003</v>
      </c>
      <c r="K268" s="81">
        <v>0</v>
      </c>
      <c r="L268" s="81">
        <v>0</v>
      </c>
      <c r="M268" s="81">
        <v>0.44</v>
      </c>
      <c r="N268" s="81">
        <v>2.99</v>
      </c>
      <c r="O268" s="81">
        <v>-0.74</v>
      </c>
      <c r="P268" s="143">
        <v>-0.52</v>
      </c>
      <c r="Q268" s="79">
        <f t="shared" si="18"/>
        <v>201.66</v>
      </c>
      <c r="R268" s="144">
        <v>14.84</v>
      </c>
      <c r="S268" s="84">
        <f t="shared" si="19"/>
        <v>216.5</v>
      </c>
      <c r="T268" s="82">
        <v>13.37</v>
      </c>
      <c r="U268" s="80">
        <f t="shared" si="17"/>
        <v>229.87</v>
      </c>
    </row>
    <row r="269" spans="1:21" x14ac:dyDescent="0.2">
      <c r="A269" s="76" t="e">
        <f>VLOOKUP(B269,#REF!,2,FALSE)</f>
        <v>#REF!</v>
      </c>
      <c r="B269" s="8" t="str">
        <f t="shared" si="16"/>
        <v>7001397N</v>
      </c>
      <c r="C269" s="149" t="s">
        <v>583</v>
      </c>
      <c r="D269" s="63" t="s">
        <v>584</v>
      </c>
      <c r="E269" s="139">
        <v>44562</v>
      </c>
      <c r="F269" s="150">
        <v>280</v>
      </c>
      <c r="G269" s="142">
        <v>8.36</v>
      </c>
      <c r="H269" s="142">
        <v>175.5</v>
      </c>
      <c r="I269" s="142">
        <v>55.02</v>
      </c>
      <c r="J269" s="148">
        <v>2.67</v>
      </c>
      <c r="K269" s="81">
        <v>0</v>
      </c>
      <c r="L269" s="81">
        <v>0</v>
      </c>
      <c r="M269" s="81">
        <v>0.73</v>
      </c>
      <c r="N269" s="81">
        <v>3.63</v>
      </c>
      <c r="O269" s="81">
        <v>-2.39</v>
      </c>
      <c r="P269" s="143">
        <v>-0.5</v>
      </c>
      <c r="Q269" s="79">
        <f t="shared" si="18"/>
        <v>243.02</v>
      </c>
      <c r="R269" s="144">
        <v>47.87</v>
      </c>
      <c r="S269" s="84">
        <f t="shared" si="19"/>
        <v>290.89</v>
      </c>
      <c r="T269" s="82">
        <v>14.2</v>
      </c>
      <c r="U269" s="80">
        <f t="shared" si="17"/>
        <v>305.08999999999997</v>
      </c>
    </row>
    <row r="270" spans="1:21" x14ac:dyDescent="0.2">
      <c r="A270" s="76" t="e">
        <f>VLOOKUP(B270,#REF!,2,FALSE)</f>
        <v>#REF!</v>
      </c>
      <c r="B270" s="8" t="str">
        <f t="shared" si="16"/>
        <v>7003418N</v>
      </c>
      <c r="C270" s="149" t="s">
        <v>1679</v>
      </c>
      <c r="D270" s="63" t="s">
        <v>586</v>
      </c>
      <c r="E270" s="139">
        <v>44562</v>
      </c>
      <c r="F270" s="150">
        <v>120</v>
      </c>
      <c r="G270" s="142">
        <v>11.67</v>
      </c>
      <c r="H270" s="142">
        <v>208.82</v>
      </c>
      <c r="I270" s="142">
        <v>60.46</v>
      </c>
      <c r="J270" s="148">
        <v>0.64</v>
      </c>
      <c r="K270" s="81">
        <v>0</v>
      </c>
      <c r="L270" s="81">
        <v>0</v>
      </c>
      <c r="M270" s="81">
        <v>0.04</v>
      </c>
      <c r="N270" s="81">
        <v>4.22</v>
      </c>
      <c r="O270" s="81">
        <v>-1.27</v>
      </c>
      <c r="P270" s="143">
        <v>-0.61</v>
      </c>
      <c r="Q270" s="79">
        <f t="shared" si="18"/>
        <v>283.97000000000003</v>
      </c>
      <c r="R270" s="144">
        <v>25.44</v>
      </c>
      <c r="S270" s="84">
        <f t="shared" si="19"/>
        <v>309.41000000000003</v>
      </c>
      <c r="T270" s="82">
        <v>20.329999999999998</v>
      </c>
      <c r="U270" s="80">
        <f t="shared" si="17"/>
        <v>329.74</v>
      </c>
    </row>
    <row r="271" spans="1:21" x14ac:dyDescent="0.2">
      <c r="A271" s="76" t="e">
        <f>VLOOKUP(B271,#REF!,2,FALSE)</f>
        <v>#REF!</v>
      </c>
      <c r="B271" s="8" t="str">
        <f t="shared" si="16"/>
        <v>3402303N</v>
      </c>
      <c r="C271" s="149" t="s">
        <v>587</v>
      </c>
      <c r="D271" s="63" t="s">
        <v>588</v>
      </c>
      <c r="E271" s="139">
        <v>44562</v>
      </c>
      <c r="F271" s="150">
        <v>82</v>
      </c>
      <c r="G271" s="142">
        <v>10.98</v>
      </c>
      <c r="H271" s="142">
        <v>103.38</v>
      </c>
      <c r="I271" s="142">
        <v>54.02</v>
      </c>
      <c r="J271" s="148">
        <v>14.14</v>
      </c>
      <c r="K271" s="81">
        <v>0</v>
      </c>
      <c r="L271" s="81">
        <v>0</v>
      </c>
      <c r="M271" s="81">
        <v>0.71</v>
      </c>
      <c r="N271" s="81">
        <v>2.74</v>
      </c>
      <c r="O271" s="81">
        <v>-0.88</v>
      </c>
      <c r="P271" s="143">
        <v>-0.44</v>
      </c>
      <c r="Q271" s="79">
        <f t="shared" si="18"/>
        <v>184.65</v>
      </c>
      <c r="R271" s="144">
        <v>17.59</v>
      </c>
      <c r="S271" s="84">
        <f t="shared" si="19"/>
        <v>202.24</v>
      </c>
      <c r="T271" s="82">
        <v>12.36</v>
      </c>
      <c r="U271" s="80">
        <f t="shared" si="17"/>
        <v>214.60000000000002</v>
      </c>
    </row>
    <row r="272" spans="1:21" x14ac:dyDescent="0.2">
      <c r="A272" s="76" t="e">
        <f>VLOOKUP(B272,#REF!,2,FALSE)</f>
        <v>#REF!</v>
      </c>
      <c r="B272" s="8" t="str">
        <f t="shared" si="16"/>
        <v>3402302N</v>
      </c>
      <c r="C272" s="149" t="s">
        <v>589</v>
      </c>
      <c r="D272" s="63" t="s">
        <v>590</v>
      </c>
      <c r="E272" s="139">
        <v>44562</v>
      </c>
      <c r="F272" s="150">
        <v>103</v>
      </c>
      <c r="G272" s="142">
        <v>16.47</v>
      </c>
      <c r="H272" s="142">
        <v>115.68</v>
      </c>
      <c r="I272" s="142">
        <v>60.95</v>
      </c>
      <c r="J272" s="148">
        <v>19.600000000000001</v>
      </c>
      <c r="K272" s="81">
        <v>0</v>
      </c>
      <c r="L272" s="81">
        <v>0</v>
      </c>
      <c r="M272" s="81">
        <v>0.68</v>
      </c>
      <c r="N272" s="81">
        <v>3.19</v>
      </c>
      <c r="O272" s="81">
        <v>-0.8</v>
      </c>
      <c r="P272" s="143">
        <v>-0.5</v>
      </c>
      <c r="Q272" s="79">
        <f t="shared" si="18"/>
        <v>215.27</v>
      </c>
      <c r="R272" s="144">
        <v>15.98</v>
      </c>
      <c r="S272" s="84">
        <f t="shared" si="19"/>
        <v>231.25</v>
      </c>
      <c r="T272" s="82">
        <v>13.55</v>
      </c>
      <c r="U272" s="80">
        <f t="shared" si="17"/>
        <v>244.8</v>
      </c>
    </row>
    <row r="273" spans="1:21" x14ac:dyDescent="0.2">
      <c r="A273" s="76" t="e">
        <f>VLOOKUP(B273,#REF!,2,FALSE)</f>
        <v>#REF!</v>
      </c>
      <c r="B273" s="8" t="str">
        <f t="shared" si="16"/>
        <v>2522300N</v>
      </c>
      <c r="C273" s="149" t="s">
        <v>591</v>
      </c>
      <c r="D273" s="63" t="s">
        <v>592</v>
      </c>
      <c r="E273" s="139">
        <v>44562</v>
      </c>
      <c r="F273" s="150">
        <v>266</v>
      </c>
      <c r="G273" s="142">
        <v>7.83</v>
      </c>
      <c r="H273" s="142">
        <v>100.7</v>
      </c>
      <c r="I273" s="142">
        <v>55.11</v>
      </c>
      <c r="J273" s="148">
        <v>3.99</v>
      </c>
      <c r="K273" s="81">
        <v>0</v>
      </c>
      <c r="L273" s="81">
        <v>0</v>
      </c>
      <c r="M273" s="81">
        <v>0.04</v>
      </c>
      <c r="N273" s="81">
        <v>2.5099999999999998</v>
      </c>
      <c r="O273" s="81">
        <v>-1.89</v>
      </c>
      <c r="P273" s="143">
        <v>-0.63</v>
      </c>
      <c r="Q273" s="79">
        <f t="shared" si="18"/>
        <v>167.66</v>
      </c>
      <c r="R273" s="144">
        <v>37.700000000000003</v>
      </c>
      <c r="S273" s="84">
        <f t="shared" si="19"/>
        <v>205.36</v>
      </c>
      <c r="T273" s="82">
        <v>15.13</v>
      </c>
      <c r="U273" s="80">
        <f t="shared" si="17"/>
        <v>220.49</v>
      </c>
    </row>
    <row r="274" spans="1:21" x14ac:dyDescent="0.2">
      <c r="A274" s="76" t="e">
        <f>VLOOKUP(B274,#REF!,2,FALSE)</f>
        <v>#REF!</v>
      </c>
      <c r="B274" s="8" t="str">
        <f t="shared" si="16"/>
        <v>1063302N</v>
      </c>
      <c r="C274" s="149" t="s">
        <v>593</v>
      </c>
      <c r="D274" s="63" t="s">
        <v>594</v>
      </c>
      <c r="E274" s="139">
        <v>44562</v>
      </c>
      <c r="F274" s="150">
        <v>120</v>
      </c>
      <c r="G274" s="142">
        <v>10.39</v>
      </c>
      <c r="H274" s="142">
        <v>150.80000000000001</v>
      </c>
      <c r="I274" s="142">
        <v>54.39</v>
      </c>
      <c r="J274" s="148">
        <v>3.85</v>
      </c>
      <c r="K274" s="81">
        <v>0</v>
      </c>
      <c r="L274" s="81">
        <v>0</v>
      </c>
      <c r="M274" s="81">
        <v>0.93</v>
      </c>
      <c r="N274" s="81">
        <v>3.3</v>
      </c>
      <c r="O274" s="81">
        <v>-0.51</v>
      </c>
      <c r="P274" s="143">
        <v>-0.49</v>
      </c>
      <c r="Q274" s="79">
        <f t="shared" si="18"/>
        <v>222.66</v>
      </c>
      <c r="R274" s="144">
        <v>10.119999999999999</v>
      </c>
      <c r="S274" s="84">
        <f t="shared" si="19"/>
        <v>232.78</v>
      </c>
      <c r="T274" s="82">
        <v>17.739999999999998</v>
      </c>
      <c r="U274" s="80">
        <f t="shared" si="17"/>
        <v>250.52</v>
      </c>
    </row>
    <row r="275" spans="1:21" x14ac:dyDescent="0.2">
      <c r="A275" s="76" t="e">
        <f>VLOOKUP(B275,#REF!,2,FALSE)</f>
        <v>#REF!</v>
      </c>
      <c r="B275" s="8" t="str">
        <f t="shared" si="16"/>
        <v>3101307N</v>
      </c>
      <c r="C275" s="149" t="s">
        <v>1506</v>
      </c>
      <c r="D275" s="63" t="s">
        <v>1590</v>
      </c>
      <c r="E275" s="139">
        <v>44562</v>
      </c>
      <c r="F275" s="150">
        <v>82</v>
      </c>
      <c r="G275" s="142">
        <v>7.14</v>
      </c>
      <c r="H275" s="142">
        <v>127.79</v>
      </c>
      <c r="I275" s="142">
        <v>49.16</v>
      </c>
      <c r="J275" s="148">
        <v>3.06</v>
      </c>
      <c r="K275" s="81">
        <v>0</v>
      </c>
      <c r="L275" s="81">
        <v>0</v>
      </c>
      <c r="M275" s="81">
        <v>4.07</v>
      </c>
      <c r="N275" s="81">
        <v>2.86</v>
      </c>
      <c r="O275" s="81">
        <v>-0.72</v>
      </c>
      <c r="P275" s="143">
        <v>-0.38</v>
      </c>
      <c r="Q275" s="79">
        <f t="shared" si="18"/>
        <v>192.98000000000002</v>
      </c>
      <c r="R275" s="144">
        <v>14.44</v>
      </c>
      <c r="S275" s="84">
        <f t="shared" si="19"/>
        <v>207.42000000000002</v>
      </c>
      <c r="T275" s="82">
        <v>15.98</v>
      </c>
      <c r="U275" s="80">
        <f t="shared" si="17"/>
        <v>223.4</v>
      </c>
    </row>
    <row r="276" spans="1:21" x14ac:dyDescent="0.2">
      <c r="A276" s="76" t="e">
        <f>VLOOKUP(B276,#REF!,2,FALSE)</f>
        <v>#REF!</v>
      </c>
      <c r="B276" s="8" t="str">
        <f t="shared" si="16"/>
        <v>2902307N</v>
      </c>
      <c r="C276" s="149" t="s">
        <v>1521</v>
      </c>
      <c r="D276" s="63" t="s">
        <v>1522</v>
      </c>
      <c r="E276" s="139">
        <v>44562</v>
      </c>
      <c r="F276" s="150">
        <v>150</v>
      </c>
      <c r="G276" s="142">
        <v>20.04</v>
      </c>
      <c r="H276" s="142">
        <v>186.23</v>
      </c>
      <c r="I276" s="142">
        <v>66.31</v>
      </c>
      <c r="J276" s="148">
        <v>2.48</v>
      </c>
      <c r="K276" s="81">
        <v>0</v>
      </c>
      <c r="L276" s="81">
        <v>0</v>
      </c>
      <c r="M276" s="81">
        <v>0.87</v>
      </c>
      <c r="N276" s="81">
        <v>4.04</v>
      </c>
      <c r="O276" s="81">
        <v>-2.1800000000000002</v>
      </c>
      <c r="P276" s="143">
        <v>-0.76</v>
      </c>
      <c r="Q276" s="79">
        <f t="shared" si="18"/>
        <v>277.03000000000003</v>
      </c>
      <c r="R276" s="144">
        <v>43.6</v>
      </c>
      <c r="S276" s="84">
        <f t="shared" si="19"/>
        <v>320.63000000000005</v>
      </c>
      <c r="T276" s="82">
        <v>18.98</v>
      </c>
      <c r="U276" s="80">
        <f t="shared" si="17"/>
        <v>339.61000000000007</v>
      </c>
    </row>
    <row r="277" spans="1:21" x14ac:dyDescent="0.2">
      <c r="A277" s="76" t="e">
        <f>VLOOKUP(B277,#REF!,2,FALSE)</f>
        <v>#REF!</v>
      </c>
      <c r="B277" s="8" t="str">
        <f t="shared" si="16"/>
        <v>7003377N</v>
      </c>
      <c r="C277" s="149" t="s">
        <v>595</v>
      </c>
      <c r="D277" s="63" t="s">
        <v>596</v>
      </c>
      <c r="E277" s="139">
        <v>44562</v>
      </c>
      <c r="F277" s="150">
        <v>200</v>
      </c>
      <c r="G277" s="142">
        <v>9.32</v>
      </c>
      <c r="H277" s="142">
        <v>181.52</v>
      </c>
      <c r="I277" s="142">
        <v>59.53</v>
      </c>
      <c r="J277" s="148">
        <v>1.94</v>
      </c>
      <c r="K277" s="81">
        <v>0</v>
      </c>
      <c r="L277" s="81">
        <v>0</v>
      </c>
      <c r="M277" s="81">
        <v>1.18</v>
      </c>
      <c r="N277" s="81">
        <v>3.79</v>
      </c>
      <c r="O277" s="81">
        <v>-1.68</v>
      </c>
      <c r="P277" s="143">
        <v>-0.61</v>
      </c>
      <c r="Q277" s="79">
        <f t="shared" si="18"/>
        <v>254.99</v>
      </c>
      <c r="R277" s="144">
        <v>33.56</v>
      </c>
      <c r="S277" s="84">
        <f t="shared" si="19"/>
        <v>288.55</v>
      </c>
      <c r="T277" s="82">
        <v>15.64</v>
      </c>
      <c r="U277" s="80">
        <f t="shared" si="17"/>
        <v>304.19</v>
      </c>
    </row>
    <row r="278" spans="1:21" x14ac:dyDescent="0.2">
      <c r="A278" s="76" t="e">
        <f>VLOOKUP(B278,#REF!,2,FALSE)</f>
        <v>#REF!</v>
      </c>
      <c r="B278" s="8" t="str">
        <f t="shared" si="16"/>
        <v>5151310N</v>
      </c>
      <c r="C278" s="149" t="s">
        <v>597</v>
      </c>
      <c r="D278" s="63" t="s">
        <v>598</v>
      </c>
      <c r="E278" s="139">
        <v>44562</v>
      </c>
      <c r="F278" s="150">
        <v>350</v>
      </c>
      <c r="G278" s="142">
        <v>24.2</v>
      </c>
      <c r="H278" s="142">
        <v>146.31</v>
      </c>
      <c r="I278" s="142">
        <v>67.94</v>
      </c>
      <c r="J278" s="148">
        <v>1.89</v>
      </c>
      <c r="K278" s="81">
        <v>0</v>
      </c>
      <c r="L278" s="81">
        <v>0</v>
      </c>
      <c r="M278" s="81">
        <v>0</v>
      </c>
      <c r="N278" s="81">
        <v>3.6</v>
      </c>
      <c r="O278" s="81">
        <v>-1.71</v>
      </c>
      <c r="P278" s="143">
        <v>-0.79</v>
      </c>
      <c r="Q278" s="79">
        <f t="shared" si="18"/>
        <v>241.43999999999997</v>
      </c>
      <c r="R278" s="144">
        <v>34.11</v>
      </c>
      <c r="S278" s="84">
        <f t="shared" si="19"/>
        <v>275.54999999999995</v>
      </c>
      <c r="T278" s="82">
        <v>13.22</v>
      </c>
      <c r="U278" s="80">
        <f t="shared" si="17"/>
        <v>288.77</v>
      </c>
    </row>
    <row r="279" spans="1:21" x14ac:dyDescent="0.2">
      <c r="A279" s="76" t="e">
        <f>VLOOKUP(B279,#REF!,2,FALSE)</f>
        <v>#REF!</v>
      </c>
      <c r="B279" s="8" t="str">
        <f t="shared" si="16"/>
        <v>3301327N</v>
      </c>
      <c r="C279" s="149" t="s">
        <v>599</v>
      </c>
      <c r="D279" s="63" t="s">
        <v>600</v>
      </c>
      <c r="E279" s="139">
        <v>44562</v>
      </c>
      <c r="F279" s="150">
        <v>583</v>
      </c>
      <c r="G279" s="142">
        <v>14.27</v>
      </c>
      <c r="H279" s="142">
        <v>147.47999999999999</v>
      </c>
      <c r="I279" s="142">
        <v>61.73</v>
      </c>
      <c r="J279" s="148">
        <v>4.3099999999999996</v>
      </c>
      <c r="K279" s="81">
        <v>0</v>
      </c>
      <c r="L279" s="81">
        <v>0</v>
      </c>
      <c r="M279" s="81">
        <v>0.22</v>
      </c>
      <c r="N279" s="81">
        <v>3.41</v>
      </c>
      <c r="O279" s="81">
        <v>-0.95</v>
      </c>
      <c r="P279" s="143">
        <v>-0.52</v>
      </c>
      <c r="Q279" s="79">
        <f t="shared" si="18"/>
        <v>229.95</v>
      </c>
      <c r="R279" s="144">
        <v>18.920000000000002</v>
      </c>
      <c r="S279" s="84">
        <f t="shared" si="19"/>
        <v>248.87</v>
      </c>
      <c r="T279" s="82">
        <v>15.27</v>
      </c>
      <c r="U279" s="80">
        <f t="shared" si="17"/>
        <v>264.14</v>
      </c>
    </row>
    <row r="280" spans="1:21" x14ac:dyDescent="0.2">
      <c r="A280" s="76" t="e">
        <f>VLOOKUP(B280,#REF!,2,FALSE)</f>
        <v>#REF!</v>
      </c>
      <c r="B280" s="8" t="str">
        <f t="shared" si="16"/>
        <v>1302306N</v>
      </c>
      <c r="C280" s="149" t="s">
        <v>603</v>
      </c>
      <c r="D280" s="63" t="s">
        <v>604</v>
      </c>
      <c r="E280" s="139">
        <v>44562</v>
      </c>
      <c r="F280" s="150">
        <v>160</v>
      </c>
      <c r="G280" s="142">
        <v>10.3</v>
      </c>
      <c r="H280" s="142">
        <v>126.32</v>
      </c>
      <c r="I280" s="142">
        <v>58.04</v>
      </c>
      <c r="J280" s="148">
        <v>1.79</v>
      </c>
      <c r="K280" s="81">
        <v>0</v>
      </c>
      <c r="L280" s="81">
        <v>0</v>
      </c>
      <c r="M280" s="81">
        <v>0.1</v>
      </c>
      <c r="N280" s="81">
        <v>2.94</v>
      </c>
      <c r="O280" s="81">
        <v>-0.82</v>
      </c>
      <c r="P280" s="143">
        <v>-0.53</v>
      </c>
      <c r="Q280" s="79">
        <f t="shared" si="18"/>
        <v>198.14</v>
      </c>
      <c r="R280" s="144">
        <v>16.34</v>
      </c>
      <c r="S280" s="84">
        <f t="shared" si="19"/>
        <v>214.48</v>
      </c>
      <c r="T280" s="82">
        <v>17.28</v>
      </c>
      <c r="U280" s="80">
        <f t="shared" si="17"/>
        <v>231.76</v>
      </c>
    </row>
    <row r="281" spans="1:21" x14ac:dyDescent="0.2">
      <c r="A281" s="76" t="e">
        <f>VLOOKUP(B281,#REF!,2,FALSE)</f>
        <v>#REF!</v>
      </c>
      <c r="B281" s="8" t="str">
        <f t="shared" si="16"/>
        <v>0602308N</v>
      </c>
      <c r="C281" s="149" t="s">
        <v>605</v>
      </c>
      <c r="D281" s="63" t="s">
        <v>606</v>
      </c>
      <c r="E281" s="139">
        <v>44562</v>
      </c>
      <c r="F281" s="150">
        <v>148</v>
      </c>
      <c r="G281" s="142">
        <v>9.6999999999999993</v>
      </c>
      <c r="H281" s="142">
        <v>111.28</v>
      </c>
      <c r="I281" s="142">
        <v>52.41</v>
      </c>
      <c r="J281" s="148">
        <v>3.26</v>
      </c>
      <c r="K281" s="81">
        <v>0</v>
      </c>
      <c r="L281" s="81">
        <v>0</v>
      </c>
      <c r="M281" s="81">
        <v>3.38</v>
      </c>
      <c r="N281" s="81">
        <v>2.69</v>
      </c>
      <c r="O281" s="81">
        <v>-1.37</v>
      </c>
      <c r="P281" s="143">
        <v>-0.48</v>
      </c>
      <c r="Q281" s="79">
        <f t="shared" si="18"/>
        <v>180.86999999999998</v>
      </c>
      <c r="R281" s="144">
        <v>27.36</v>
      </c>
      <c r="S281" s="84">
        <f t="shared" si="19"/>
        <v>208.22999999999996</v>
      </c>
      <c r="T281" s="82">
        <v>14.1</v>
      </c>
      <c r="U281" s="80">
        <f t="shared" si="17"/>
        <v>222.32999999999996</v>
      </c>
    </row>
    <row r="282" spans="1:21" x14ac:dyDescent="0.2">
      <c r="A282" s="76" t="e">
        <f>VLOOKUP(B282,#REF!,2,FALSE)</f>
        <v>#REF!</v>
      </c>
      <c r="B282" s="8" t="str">
        <f t="shared" si="16"/>
        <v>5157319N</v>
      </c>
      <c r="C282" s="149" t="s">
        <v>1596</v>
      </c>
      <c r="D282" s="63" t="s">
        <v>1680</v>
      </c>
      <c r="E282" s="139">
        <v>44562</v>
      </c>
      <c r="F282" s="150">
        <v>250</v>
      </c>
      <c r="G282" s="142">
        <v>6.94</v>
      </c>
      <c r="H282" s="142">
        <v>177.9</v>
      </c>
      <c r="I282" s="142">
        <v>59.75</v>
      </c>
      <c r="J282" s="148">
        <v>1.95</v>
      </c>
      <c r="K282" s="81">
        <v>0</v>
      </c>
      <c r="L282" s="81">
        <v>0</v>
      </c>
      <c r="M282" s="81">
        <v>0.12</v>
      </c>
      <c r="N282" s="81">
        <v>3.69</v>
      </c>
      <c r="O282" s="81">
        <v>-2</v>
      </c>
      <c r="P282" s="143">
        <v>-0.57999999999999996</v>
      </c>
      <c r="Q282" s="79">
        <f t="shared" si="18"/>
        <v>247.76999999999998</v>
      </c>
      <c r="R282" s="144">
        <v>39.950000000000003</v>
      </c>
      <c r="S282" s="84">
        <f t="shared" si="19"/>
        <v>287.71999999999997</v>
      </c>
      <c r="T282" s="82">
        <v>18.52</v>
      </c>
      <c r="U282" s="80">
        <f t="shared" si="17"/>
        <v>306.23999999999995</v>
      </c>
    </row>
    <row r="283" spans="1:21" x14ac:dyDescent="0.2">
      <c r="A283" s="76" t="e">
        <f>VLOOKUP(B283,#REF!,2,FALSE)</f>
        <v>#REF!</v>
      </c>
      <c r="B283" s="8" t="str">
        <f t="shared" si="16"/>
        <v>5154327N</v>
      </c>
      <c r="C283" s="149" t="s">
        <v>1681</v>
      </c>
      <c r="D283" s="63" t="s">
        <v>1682</v>
      </c>
      <c r="E283" s="139">
        <v>44562</v>
      </c>
      <c r="F283" s="150">
        <v>180</v>
      </c>
      <c r="G283" s="142">
        <v>7.57</v>
      </c>
      <c r="H283" s="142">
        <v>206.32</v>
      </c>
      <c r="I283" s="142">
        <v>62.17</v>
      </c>
      <c r="J283" s="148">
        <v>1.71</v>
      </c>
      <c r="K283" s="81">
        <v>0</v>
      </c>
      <c r="L283" s="81">
        <v>-6.34</v>
      </c>
      <c r="M283" s="81">
        <v>0.59</v>
      </c>
      <c r="N283" s="81">
        <v>4.08</v>
      </c>
      <c r="O283" s="81">
        <v>-1.84</v>
      </c>
      <c r="P283" s="143">
        <v>-0.62</v>
      </c>
      <c r="Q283" s="79">
        <f t="shared" si="18"/>
        <v>273.64</v>
      </c>
      <c r="R283" s="144">
        <v>36.83</v>
      </c>
      <c r="S283" s="84">
        <f t="shared" si="19"/>
        <v>310.46999999999997</v>
      </c>
      <c r="T283" s="82">
        <v>19.36</v>
      </c>
      <c r="U283" s="80">
        <f t="shared" si="17"/>
        <v>329.83</v>
      </c>
    </row>
    <row r="284" spans="1:21" x14ac:dyDescent="0.2">
      <c r="A284" s="76" t="e">
        <f>VLOOKUP(B284,#REF!,2,FALSE)</f>
        <v>#REF!</v>
      </c>
      <c r="B284" s="8" t="str">
        <f t="shared" si="16"/>
        <v>2911303N</v>
      </c>
      <c r="C284" s="149" t="s">
        <v>607</v>
      </c>
      <c r="D284" s="63" t="s">
        <v>608</v>
      </c>
      <c r="E284" s="139">
        <v>44562</v>
      </c>
      <c r="F284" s="150">
        <v>100</v>
      </c>
      <c r="G284" s="142">
        <v>7.32</v>
      </c>
      <c r="H284" s="142">
        <v>194.83</v>
      </c>
      <c r="I284" s="142">
        <v>59.24</v>
      </c>
      <c r="J284" s="148">
        <v>3.94</v>
      </c>
      <c r="K284" s="81">
        <v>0</v>
      </c>
      <c r="L284" s="81">
        <v>0</v>
      </c>
      <c r="M284" s="81">
        <v>0.06</v>
      </c>
      <c r="N284" s="81">
        <v>3.96</v>
      </c>
      <c r="O284" s="81">
        <v>-1.29</v>
      </c>
      <c r="P284" s="143">
        <v>-1.17</v>
      </c>
      <c r="Q284" s="79">
        <f t="shared" si="18"/>
        <v>266.88999999999993</v>
      </c>
      <c r="R284" s="144">
        <v>25.87</v>
      </c>
      <c r="S284" s="84">
        <f t="shared" si="19"/>
        <v>292.75999999999993</v>
      </c>
      <c r="T284" s="82">
        <v>13.9</v>
      </c>
      <c r="U284" s="80">
        <f t="shared" si="17"/>
        <v>306.65999999999991</v>
      </c>
    </row>
    <row r="285" spans="1:21" x14ac:dyDescent="0.2">
      <c r="A285" s="76" t="e">
        <f>VLOOKUP(B285,#REF!,2,FALSE)</f>
        <v>#REF!</v>
      </c>
      <c r="B285" s="8" t="str">
        <f t="shared" si="16"/>
        <v>3429300N</v>
      </c>
      <c r="C285" s="149" t="s">
        <v>609</v>
      </c>
      <c r="D285" s="63" t="s">
        <v>610</v>
      </c>
      <c r="E285" s="139">
        <v>44562</v>
      </c>
      <c r="F285" s="150">
        <v>178</v>
      </c>
      <c r="G285" s="142">
        <v>7</v>
      </c>
      <c r="H285" s="142">
        <v>116.68</v>
      </c>
      <c r="I285" s="142">
        <v>59.75</v>
      </c>
      <c r="J285" s="148">
        <v>4.12</v>
      </c>
      <c r="K285" s="81">
        <v>0</v>
      </c>
      <c r="L285" s="81">
        <v>0</v>
      </c>
      <c r="M285" s="81">
        <v>0.49</v>
      </c>
      <c r="N285" s="81">
        <v>2.81</v>
      </c>
      <c r="O285" s="81">
        <v>-1.1399999999999999</v>
      </c>
      <c r="P285" s="143">
        <v>-0.52</v>
      </c>
      <c r="Q285" s="79">
        <f t="shared" si="18"/>
        <v>189.19000000000003</v>
      </c>
      <c r="R285" s="144">
        <v>22.89</v>
      </c>
      <c r="S285" s="84">
        <f t="shared" si="19"/>
        <v>212.08000000000004</v>
      </c>
      <c r="T285" s="82">
        <v>17.510000000000002</v>
      </c>
      <c r="U285" s="80">
        <f t="shared" si="17"/>
        <v>229.59000000000003</v>
      </c>
    </row>
    <row r="286" spans="1:21" x14ac:dyDescent="0.2">
      <c r="A286" s="76" t="e">
        <f>VLOOKUP(B286,#REF!,2,FALSE)</f>
        <v>#REF!</v>
      </c>
      <c r="B286" s="8" t="str">
        <f t="shared" si="16"/>
        <v>3227305N</v>
      </c>
      <c r="C286" s="149" t="s">
        <v>1011</v>
      </c>
      <c r="D286" s="63" t="s">
        <v>1591</v>
      </c>
      <c r="E286" s="139">
        <v>44562</v>
      </c>
      <c r="F286" s="150">
        <v>202</v>
      </c>
      <c r="G286" s="142">
        <v>13.82</v>
      </c>
      <c r="H286" s="142">
        <v>115.24</v>
      </c>
      <c r="I286" s="142">
        <v>50.43</v>
      </c>
      <c r="J286" s="148">
        <v>3.65</v>
      </c>
      <c r="K286" s="81">
        <v>0</v>
      </c>
      <c r="L286" s="81">
        <v>0</v>
      </c>
      <c r="M286" s="81">
        <v>1.67</v>
      </c>
      <c r="N286" s="81">
        <v>2.76</v>
      </c>
      <c r="O286" s="81">
        <v>-0.65</v>
      </c>
      <c r="P286" s="143">
        <v>-0.57999999999999996</v>
      </c>
      <c r="Q286" s="79">
        <f t="shared" si="18"/>
        <v>186.33999999999997</v>
      </c>
      <c r="R286" s="144">
        <v>12.93</v>
      </c>
      <c r="S286" s="84">
        <f t="shared" si="19"/>
        <v>199.26999999999998</v>
      </c>
      <c r="T286" s="82">
        <v>14.32</v>
      </c>
      <c r="U286" s="80">
        <f t="shared" si="17"/>
        <v>213.58999999999997</v>
      </c>
    </row>
    <row r="287" spans="1:21" x14ac:dyDescent="0.2">
      <c r="A287" s="76" t="e">
        <f>VLOOKUP(B287,#REF!,2,FALSE)</f>
        <v>#REF!</v>
      </c>
      <c r="B287" s="8" t="str">
        <f t="shared" si="16"/>
        <v>7000387N</v>
      </c>
      <c r="C287" s="149" t="s">
        <v>611</v>
      </c>
      <c r="D287" s="63" t="s">
        <v>612</v>
      </c>
      <c r="E287" s="139">
        <v>44562</v>
      </c>
      <c r="F287" s="150">
        <v>200</v>
      </c>
      <c r="G287" s="142">
        <v>6.86</v>
      </c>
      <c r="H287" s="142">
        <v>185.67</v>
      </c>
      <c r="I287" s="142">
        <v>59.2</v>
      </c>
      <c r="J287" s="148">
        <v>2.66</v>
      </c>
      <c r="K287" s="81">
        <v>0</v>
      </c>
      <c r="L287" s="81">
        <v>-5.68</v>
      </c>
      <c r="M287" s="81">
        <v>0.67</v>
      </c>
      <c r="N287" s="81">
        <v>3.74</v>
      </c>
      <c r="O287" s="81">
        <v>-1.37</v>
      </c>
      <c r="P287" s="143">
        <v>-0.66</v>
      </c>
      <c r="Q287" s="79">
        <f t="shared" si="18"/>
        <v>251.09</v>
      </c>
      <c r="R287" s="144">
        <v>27.32</v>
      </c>
      <c r="S287" s="84">
        <f t="shared" si="19"/>
        <v>278.41000000000003</v>
      </c>
      <c r="T287" s="82">
        <v>14.94</v>
      </c>
      <c r="U287" s="80">
        <f t="shared" si="17"/>
        <v>293.35000000000002</v>
      </c>
    </row>
    <row r="288" spans="1:21" x14ac:dyDescent="0.2">
      <c r="A288" s="76" t="e">
        <f>VLOOKUP(B288,#REF!,2,FALSE)</f>
        <v>#REF!</v>
      </c>
      <c r="B288" s="8" t="str">
        <f t="shared" si="16"/>
        <v>4420301N</v>
      </c>
      <c r="C288" s="149" t="s">
        <v>613</v>
      </c>
      <c r="D288" s="63" t="s">
        <v>614</v>
      </c>
      <c r="E288" s="139">
        <v>44562</v>
      </c>
      <c r="F288" s="150">
        <v>96</v>
      </c>
      <c r="G288" s="142">
        <v>6.98</v>
      </c>
      <c r="H288" s="142">
        <v>87.79</v>
      </c>
      <c r="I288" s="142">
        <v>47.37</v>
      </c>
      <c r="J288" s="148">
        <v>3.09</v>
      </c>
      <c r="K288" s="81">
        <v>0</v>
      </c>
      <c r="L288" s="81">
        <v>0</v>
      </c>
      <c r="M288" s="81">
        <v>2.85</v>
      </c>
      <c r="N288" s="81">
        <v>2.21</v>
      </c>
      <c r="O288" s="81">
        <v>-2.13</v>
      </c>
      <c r="P288" s="143">
        <v>-0.44</v>
      </c>
      <c r="Q288" s="79">
        <f t="shared" si="18"/>
        <v>147.72000000000003</v>
      </c>
      <c r="R288" s="144">
        <v>42.66</v>
      </c>
      <c r="S288" s="84">
        <f t="shared" si="19"/>
        <v>190.38000000000002</v>
      </c>
      <c r="T288" s="82">
        <v>13.83</v>
      </c>
      <c r="U288" s="80">
        <f t="shared" si="17"/>
        <v>204.21000000000004</v>
      </c>
    </row>
    <row r="289" spans="1:21" x14ac:dyDescent="0.2">
      <c r="A289" s="76" t="e">
        <f>VLOOKUP(B289,#REF!,2,FALSE)</f>
        <v>#REF!</v>
      </c>
      <c r="B289" s="8" t="str">
        <f t="shared" si="16"/>
        <v>2729300N</v>
      </c>
      <c r="C289" s="149" t="s">
        <v>615</v>
      </c>
      <c r="D289" s="63" t="s">
        <v>616</v>
      </c>
      <c r="E289" s="139">
        <v>44562</v>
      </c>
      <c r="F289" s="150">
        <v>72</v>
      </c>
      <c r="G289" s="142">
        <v>10.92</v>
      </c>
      <c r="H289" s="142">
        <v>107.56</v>
      </c>
      <c r="I289" s="142">
        <v>51.07</v>
      </c>
      <c r="J289" s="148">
        <v>2.58</v>
      </c>
      <c r="K289" s="81">
        <v>0</v>
      </c>
      <c r="L289" s="81">
        <v>0</v>
      </c>
      <c r="M289" s="81">
        <v>0.6</v>
      </c>
      <c r="N289" s="81">
        <v>2.58</v>
      </c>
      <c r="O289" s="81">
        <v>-2.2599999999999998</v>
      </c>
      <c r="P289" s="143">
        <v>-0.51</v>
      </c>
      <c r="Q289" s="79">
        <f t="shared" si="18"/>
        <v>172.54000000000005</v>
      </c>
      <c r="R289" s="144">
        <v>45.12</v>
      </c>
      <c r="S289" s="84">
        <f t="shared" si="19"/>
        <v>217.66000000000005</v>
      </c>
      <c r="T289" s="82">
        <v>29.09</v>
      </c>
      <c r="U289" s="80">
        <f t="shared" si="17"/>
        <v>246.75000000000006</v>
      </c>
    </row>
    <row r="290" spans="1:21" x14ac:dyDescent="0.2">
      <c r="A290" s="76" t="e">
        <f>VLOOKUP(B290,#REF!,2,FALSE)</f>
        <v>#REF!</v>
      </c>
      <c r="B290" s="8" t="str">
        <f t="shared" si="16"/>
        <v>7003419N</v>
      </c>
      <c r="C290" s="149" t="s">
        <v>1657</v>
      </c>
      <c r="D290" s="63" t="s">
        <v>1658</v>
      </c>
      <c r="E290" s="139">
        <v>44562</v>
      </c>
      <c r="F290" s="150">
        <v>200</v>
      </c>
      <c r="G290" s="142">
        <v>17.78</v>
      </c>
      <c r="H290" s="142">
        <v>190.81</v>
      </c>
      <c r="I290" s="142">
        <v>62.15</v>
      </c>
      <c r="J290" s="148">
        <v>1.88</v>
      </c>
      <c r="K290" s="81">
        <v>0</v>
      </c>
      <c r="L290" s="81">
        <v>0</v>
      </c>
      <c r="M290" s="81">
        <v>0.1</v>
      </c>
      <c r="N290" s="81">
        <v>3.99</v>
      </c>
      <c r="O290" s="81">
        <v>-1.99</v>
      </c>
      <c r="P290" s="143">
        <v>-0.8</v>
      </c>
      <c r="Q290" s="79">
        <f t="shared" si="18"/>
        <v>273.92</v>
      </c>
      <c r="R290" s="144">
        <v>39.770000000000003</v>
      </c>
      <c r="S290" s="84">
        <f t="shared" si="19"/>
        <v>313.69</v>
      </c>
      <c r="T290" s="82">
        <v>20.97</v>
      </c>
      <c r="U290" s="80">
        <f t="shared" si="17"/>
        <v>334.65999999999997</v>
      </c>
    </row>
    <row r="291" spans="1:21" x14ac:dyDescent="0.2">
      <c r="A291" s="76" t="e">
        <f>VLOOKUP(B291,#REF!,2,FALSE)</f>
        <v>#REF!</v>
      </c>
      <c r="B291" s="8" t="str">
        <f t="shared" si="16"/>
        <v>5154321N</v>
      </c>
      <c r="C291" s="149" t="s">
        <v>619</v>
      </c>
      <c r="D291" s="63" t="s">
        <v>620</v>
      </c>
      <c r="E291" s="139">
        <v>44562</v>
      </c>
      <c r="F291" s="150">
        <v>188</v>
      </c>
      <c r="G291" s="142">
        <v>11.24</v>
      </c>
      <c r="H291" s="142">
        <v>124.05</v>
      </c>
      <c r="I291" s="142">
        <v>58.79</v>
      </c>
      <c r="J291" s="148">
        <v>1.58</v>
      </c>
      <c r="K291" s="81">
        <v>0</v>
      </c>
      <c r="L291" s="81">
        <v>0</v>
      </c>
      <c r="M291" s="81">
        <v>0.33</v>
      </c>
      <c r="N291" s="81">
        <v>2.93</v>
      </c>
      <c r="O291" s="81">
        <v>-0.75</v>
      </c>
      <c r="P291" s="143">
        <v>-0.62</v>
      </c>
      <c r="Q291" s="79">
        <f t="shared" si="18"/>
        <v>197.55</v>
      </c>
      <c r="R291" s="144">
        <v>15.09</v>
      </c>
      <c r="S291" s="84">
        <f t="shared" si="19"/>
        <v>212.64000000000001</v>
      </c>
      <c r="T291" s="82">
        <v>15.86</v>
      </c>
      <c r="U291" s="80">
        <f t="shared" si="17"/>
        <v>228.5</v>
      </c>
    </row>
    <row r="292" spans="1:21" x14ac:dyDescent="0.2">
      <c r="A292" s="76" t="e">
        <f>VLOOKUP(B292,#REF!,2,FALSE)</f>
        <v>#REF!</v>
      </c>
      <c r="B292" s="8" t="str">
        <f t="shared" si="16"/>
        <v>5902317N</v>
      </c>
      <c r="C292" s="149" t="s">
        <v>1592</v>
      </c>
      <c r="D292" s="63" t="s">
        <v>1593</v>
      </c>
      <c r="E292" s="139">
        <v>44562</v>
      </c>
      <c r="F292" s="150">
        <v>200</v>
      </c>
      <c r="G292" s="142">
        <v>8.8800000000000008</v>
      </c>
      <c r="H292" s="142">
        <v>176.62</v>
      </c>
      <c r="I292" s="142">
        <v>61.12</v>
      </c>
      <c r="J292" s="148">
        <v>3.95</v>
      </c>
      <c r="K292" s="81">
        <v>0</v>
      </c>
      <c r="L292" s="81">
        <v>0</v>
      </c>
      <c r="M292" s="81">
        <v>1.35</v>
      </c>
      <c r="N292" s="81">
        <v>3.77</v>
      </c>
      <c r="O292" s="81">
        <v>-1.75</v>
      </c>
      <c r="P292" s="143">
        <v>-0.7</v>
      </c>
      <c r="Q292" s="79">
        <f t="shared" si="18"/>
        <v>253.24</v>
      </c>
      <c r="R292" s="144">
        <v>34.99</v>
      </c>
      <c r="S292" s="84">
        <f t="shared" si="19"/>
        <v>288.23</v>
      </c>
      <c r="T292" s="82">
        <v>17.829999999999998</v>
      </c>
      <c r="U292" s="80">
        <f t="shared" si="17"/>
        <v>306.06</v>
      </c>
    </row>
    <row r="293" spans="1:21" x14ac:dyDescent="0.2">
      <c r="A293" s="76" t="e">
        <f>VLOOKUP(B293,#REF!,2,FALSE)</f>
        <v>#REF!</v>
      </c>
      <c r="B293" s="8" t="str">
        <f t="shared" si="16"/>
        <v>7002305N</v>
      </c>
      <c r="C293" s="149" t="s">
        <v>623</v>
      </c>
      <c r="D293" s="63" t="s">
        <v>624</v>
      </c>
      <c r="E293" s="139">
        <v>44562</v>
      </c>
      <c r="F293" s="150">
        <v>362</v>
      </c>
      <c r="G293" s="142">
        <v>21.65</v>
      </c>
      <c r="H293" s="142">
        <v>200.07</v>
      </c>
      <c r="I293" s="142">
        <v>67.819999999999993</v>
      </c>
      <c r="J293" s="148">
        <v>1.54</v>
      </c>
      <c r="K293" s="81">
        <v>0</v>
      </c>
      <c r="L293" s="81">
        <v>0</v>
      </c>
      <c r="M293" s="81">
        <v>0</v>
      </c>
      <c r="N293" s="81">
        <v>4.3600000000000003</v>
      </c>
      <c r="O293" s="81">
        <v>-1.56</v>
      </c>
      <c r="P293" s="143">
        <v>-0.76</v>
      </c>
      <c r="Q293" s="79">
        <f t="shared" si="18"/>
        <v>293.12</v>
      </c>
      <c r="R293" s="144">
        <v>31.14</v>
      </c>
      <c r="S293" s="84">
        <f t="shared" si="19"/>
        <v>324.26</v>
      </c>
      <c r="T293" s="82">
        <v>22.73</v>
      </c>
      <c r="U293" s="80">
        <f t="shared" si="17"/>
        <v>346.99</v>
      </c>
    </row>
    <row r="294" spans="1:21" x14ac:dyDescent="0.2">
      <c r="A294" s="76" t="e">
        <f>VLOOKUP(B294,#REF!,2,FALSE)</f>
        <v>#REF!</v>
      </c>
      <c r="B294" s="8" t="str">
        <f t="shared" si="16"/>
        <v>3202308N</v>
      </c>
      <c r="C294" s="149" t="s">
        <v>625</v>
      </c>
      <c r="D294" s="63" t="s">
        <v>626</v>
      </c>
      <c r="E294" s="139">
        <v>44562</v>
      </c>
      <c r="F294" s="150">
        <v>320</v>
      </c>
      <c r="G294" s="142">
        <v>25.75</v>
      </c>
      <c r="H294" s="142">
        <v>108.92</v>
      </c>
      <c r="I294" s="142">
        <v>57.44</v>
      </c>
      <c r="J294" s="148">
        <v>2.82</v>
      </c>
      <c r="K294" s="81">
        <v>0</v>
      </c>
      <c r="L294" s="81">
        <v>0</v>
      </c>
      <c r="M294" s="81">
        <v>1.79</v>
      </c>
      <c r="N294" s="81">
        <v>2.94</v>
      </c>
      <c r="O294" s="81">
        <v>-1.5</v>
      </c>
      <c r="P294" s="143">
        <v>-0.7</v>
      </c>
      <c r="Q294" s="79">
        <f t="shared" si="18"/>
        <v>197.46</v>
      </c>
      <c r="R294" s="144">
        <v>30.05</v>
      </c>
      <c r="S294" s="84">
        <f t="shared" si="19"/>
        <v>227.51000000000002</v>
      </c>
      <c r="T294" s="82">
        <v>16.190000000000001</v>
      </c>
      <c r="U294" s="80">
        <f t="shared" si="17"/>
        <v>243.70000000000002</v>
      </c>
    </row>
    <row r="295" spans="1:21" x14ac:dyDescent="0.2">
      <c r="A295" s="76" t="e">
        <f>VLOOKUP(B295,#REF!,2,FALSE)</f>
        <v>#REF!</v>
      </c>
      <c r="B295" s="8" t="str">
        <f t="shared" si="16"/>
        <v>5120302N</v>
      </c>
      <c r="C295" s="149" t="s">
        <v>1594</v>
      </c>
      <c r="D295" s="63" t="s">
        <v>1595</v>
      </c>
      <c r="E295" s="139">
        <v>44562</v>
      </c>
      <c r="F295" s="150">
        <v>320</v>
      </c>
      <c r="G295" s="142">
        <v>22.43</v>
      </c>
      <c r="H295" s="142">
        <v>191.23</v>
      </c>
      <c r="I295" s="142">
        <v>69.790000000000006</v>
      </c>
      <c r="J295" s="148">
        <v>2.1</v>
      </c>
      <c r="K295" s="81">
        <v>0</v>
      </c>
      <c r="L295" s="81">
        <v>0</v>
      </c>
      <c r="M295" s="81">
        <v>0</v>
      </c>
      <c r="N295" s="81">
        <v>4.2699999999999996</v>
      </c>
      <c r="O295" s="81">
        <v>-1.02</v>
      </c>
      <c r="P295" s="143">
        <v>-0.68</v>
      </c>
      <c r="Q295" s="79">
        <f t="shared" si="18"/>
        <v>288.12</v>
      </c>
      <c r="R295" s="144">
        <v>20.47</v>
      </c>
      <c r="S295" s="84">
        <f t="shared" si="19"/>
        <v>308.59000000000003</v>
      </c>
      <c r="T295" s="82">
        <v>19.809999999999999</v>
      </c>
      <c r="U295" s="80">
        <f t="shared" si="17"/>
        <v>328.40000000000003</v>
      </c>
    </row>
    <row r="296" spans="1:21" x14ac:dyDescent="0.2">
      <c r="A296" s="76" t="e">
        <f>VLOOKUP(B296,#REF!,2,FALSE)</f>
        <v>#REF!</v>
      </c>
      <c r="B296" s="8" t="str">
        <f t="shared" si="16"/>
        <v>4402304N</v>
      </c>
      <c r="C296" s="149" t="s">
        <v>1683</v>
      </c>
      <c r="D296" s="63" t="s">
        <v>1684</v>
      </c>
      <c r="E296" s="139">
        <v>44562</v>
      </c>
      <c r="F296" s="150">
        <v>162</v>
      </c>
      <c r="G296" s="142">
        <v>5.92</v>
      </c>
      <c r="H296" s="142">
        <v>107.07</v>
      </c>
      <c r="I296" s="142">
        <v>46.74</v>
      </c>
      <c r="J296" s="148">
        <v>5.22</v>
      </c>
      <c r="K296" s="81">
        <v>0</v>
      </c>
      <c r="L296" s="81">
        <v>0</v>
      </c>
      <c r="M296" s="81">
        <v>0.85</v>
      </c>
      <c r="N296" s="81">
        <v>2.44</v>
      </c>
      <c r="O296" s="81">
        <v>-1.1200000000000001</v>
      </c>
      <c r="P296" s="143">
        <v>-0.41</v>
      </c>
      <c r="Q296" s="79">
        <f t="shared" si="18"/>
        <v>166.70999999999998</v>
      </c>
      <c r="R296" s="144">
        <v>22.37</v>
      </c>
      <c r="S296" s="84">
        <f t="shared" si="19"/>
        <v>189.07999999999998</v>
      </c>
      <c r="T296" s="82">
        <v>10.75</v>
      </c>
      <c r="U296" s="80">
        <f t="shared" si="17"/>
        <v>199.82999999999998</v>
      </c>
    </row>
    <row r="297" spans="1:21" x14ac:dyDescent="0.2">
      <c r="A297" s="76" t="e">
        <f>VLOOKUP(B297,#REF!,2,FALSE)</f>
        <v>#REF!</v>
      </c>
      <c r="B297" s="8" t="str">
        <f t="shared" si="16"/>
        <v>2906302N</v>
      </c>
      <c r="C297" s="149" t="s">
        <v>627</v>
      </c>
      <c r="D297" s="63" t="s">
        <v>628</v>
      </c>
      <c r="E297" s="139">
        <v>44562</v>
      </c>
      <c r="F297" s="150">
        <v>200</v>
      </c>
      <c r="G297" s="142">
        <v>7.31</v>
      </c>
      <c r="H297" s="142">
        <v>143.12</v>
      </c>
      <c r="I297" s="142">
        <v>58.39</v>
      </c>
      <c r="J297" s="148">
        <v>2.73</v>
      </c>
      <c r="K297" s="81">
        <v>0</v>
      </c>
      <c r="L297" s="81">
        <v>0</v>
      </c>
      <c r="M297" s="81">
        <v>0</v>
      </c>
      <c r="N297" s="81">
        <v>3.16</v>
      </c>
      <c r="O297" s="81">
        <v>-0.68</v>
      </c>
      <c r="P297" s="143">
        <v>-0.52</v>
      </c>
      <c r="Q297" s="79">
        <f t="shared" si="18"/>
        <v>213.50999999999996</v>
      </c>
      <c r="R297" s="144">
        <v>13.51</v>
      </c>
      <c r="S297" s="84">
        <f t="shared" si="19"/>
        <v>227.01999999999995</v>
      </c>
      <c r="T297" s="82">
        <v>12.9</v>
      </c>
      <c r="U297" s="80">
        <f t="shared" si="17"/>
        <v>239.91999999999996</v>
      </c>
    </row>
    <row r="298" spans="1:21" x14ac:dyDescent="0.2">
      <c r="A298" s="76" t="e">
        <f>VLOOKUP(B298,#REF!,2,FALSE)</f>
        <v>#REF!</v>
      </c>
      <c r="B298" s="8" t="str">
        <f t="shared" si="16"/>
        <v>1404000N</v>
      </c>
      <c r="C298" s="149" t="s">
        <v>631</v>
      </c>
      <c r="D298" s="63" t="s">
        <v>632</v>
      </c>
      <c r="E298" s="139">
        <v>44562</v>
      </c>
      <c r="F298" s="150">
        <v>160</v>
      </c>
      <c r="G298" s="142">
        <v>7.79</v>
      </c>
      <c r="H298" s="142">
        <v>117.87</v>
      </c>
      <c r="I298" s="142">
        <v>54.16</v>
      </c>
      <c r="J298" s="148">
        <v>5.24</v>
      </c>
      <c r="K298" s="81">
        <v>0</v>
      </c>
      <c r="L298" s="81">
        <v>0</v>
      </c>
      <c r="M298" s="81">
        <v>1.1399999999999999</v>
      </c>
      <c r="N298" s="81">
        <v>2.78</v>
      </c>
      <c r="O298" s="81">
        <v>-1.25</v>
      </c>
      <c r="P298" s="143">
        <v>-0.64</v>
      </c>
      <c r="Q298" s="79">
        <f t="shared" si="18"/>
        <v>187.09</v>
      </c>
      <c r="R298" s="144">
        <v>24.93</v>
      </c>
      <c r="S298" s="84">
        <f t="shared" si="19"/>
        <v>212.02</v>
      </c>
      <c r="T298" s="82">
        <v>16.420000000000002</v>
      </c>
      <c r="U298" s="80">
        <f t="shared" si="17"/>
        <v>228.44</v>
      </c>
    </row>
    <row r="299" spans="1:21" x14ac:dyDescent="0.2">
      <c r="A299" s="76" t="e">
        <f>VLOOKUP(B299,#REF!,2,FALSE)</f>
        <v>#REF!</v>
      </c>
      <c r="B299" s="8" t="str">
        <f t="shared" si="16"/>
        <v>7003398N</v>
      </c>
      <c r="C299" s="149" t="s">
        <v>633</v>
      </c>
      <c r="D299" s="63" t="s">
        <v>634</v>
      </c>
      <c r="E299" s="139">
        <v>44562</v>
      </c>
      <c r="F299" s="150">
        <v>143</v>
      </c>
      <c r="G299" s="142">
        <v>5.57</v>
      </c>
      <c r="H299" s="142">
        <v>181.95</v>
      </c>
      <c r="I299" s="142">
        <v>60.13</v>
      </c>
      <c r="J299" s="148">
        <v>3.19</v>
      </c>
      <c r="K299" s="81">
        <v>0</v>
      </c>
      <c r="L299" s="81">
        <v>0</v>
      </c>
      <c r="M299" s="81">
        <v>0.67</v>
      </c>
      <c r="N299" s="81">
        <v>3.77</v>
      </c>
      <c r="O299" s="81">
        <v>-1.1399999999999999</v>
      </c>
      <c r="P299" s="143">
        <v>-0.57999999999999996</v>
      </c>
      <c r="Q299" s="79">
        <f t="shared" si="18"/>
        <v>253.55999999999997</v>
      </c>
      <c r="R299" s="144">
        <v>22.88</v>
      </c>
      <c r="S299" s="84">
        <f t="shared" si="19"/>
        <v>276.44</v>
      </c>
      <c r="T299" s="82">
        <v>16.79</v>
      </c>
      <c r="U299" s="80">
        <f t="shared" si="17"/>
        <v>293.23</v>
      </c>
    </row>
    <row r="300" spans="1:21" x14ac:dyDescent="0.2">
      <c r="A300" s="76" t="e">
        <f>VLOOKUP(B300,#REF!,2,FALSE)</f>
        <v>#REF!</v>
      </c>
      <c r="B300" s="8" t="str">
        <f t="shared" si="16"/>
        <v>2904301N</v>
      </c>
      <c r="C300" s="149" t="s">
        <v>635</v>
      </c>
      <c r="D300" s="63" t="s">
        <v>636</v>
      </c>
      <c r="E300" s="139">
        <v>44562</v>
      </c>
      <c r="F300" s="150">
        <v>280</v>
      </c>
      <c r="G300" s="142">
        <v>5.51</v>
      </c>
      <c r="H300" s="142">
        <v>174.83</v>
      </c>
      <c r="I300" s="142">
        <v>59.38</v>
      </c>
      <c r="J300" s="148">
        <v>2.14</v>
      </c>
      <c r="K300" s="81">
        <v>0</v>
      </c>
      <c r="L300" s="81">
        <v>0</v>
      </c>
      <c r="M300" s="81">
        <v>0.08</v>
      </c>
      <c r="N300" s="81">
        <v>3.62</v>
      </c>
      <c r="O300" s="81">
        <v>-1.85</v>
      </c>
      <c r="P300" s="143">
        <v>-0.65</v>
      </c>
      <c r="Q300" s="79">
        <f t="shared" si="18"/>
        <v>243.06</v>
      </c>
      <c r="R300" s="144">
        <v>36.909999999999997</v>
      </c>
      <c r="S300" s="84">
        <f t="shared" si="19"/>
        <v>279.97000000000003</v>
      </c>
      <c r="T300" s="82">
        <v>19.25</v>
      </c>
      <c r="U300" s="80">
        <f t="shared" si="17"/>
        <v>299.22000000000003</v>
      </c>
    </row>
    <row r="301" spans="1:21" x14ac:dyDescent="0.2">
      <c r="A301" s="76" t="e">
        <f>VLOOKUP(B301,#REF!,2,FALSE)</f>
        <v>#REF!</v>
      </c>
      <c r="B301" s="8" t="str">
        <f t="shared" si="16"/>
        <v>0901303N</v>
      </c>
      <c r="C301" s="149" t="s">
        <v>637</v>
      </c>
      <c r="D301" s="63" t="s">
        <v>638</v>
      </c>
      <c r="E301" s="139">
        <v>44562</v>
      </c>
      <c r="F301" s="150">
        <v>287</v>
      </c>
      <c r="G301" s="142">
        <v>7.19</v>
      </c>
      <c r="H301" s="142">
        <v>115.37</v>
      </c>
      <c r="I301" s="142">
        <v>49.54</v>
      </c>
      <c r="J301" s="148">
        <v>4.0999999999999996</v>
      </c>
      <c r="K301" s="81">
        <v>0</v>
      </c>
      <c r="L301" s="81">
        <v>0</v>
      </c>
      <c r="M301" s="81">
        <v>0.37</v>
      </c>
      <c r="N301" s="81">
        <v>2.64</v>
      </c>
      <c r="O301" s="81">
        <v>-1.04</v>
      </c>
      <c r="P301" s="143">
        <v>-0.51</v>
      </c>
      <c r="Q301" s="79">
        <f t="shared" si="18"/>
        <v>177.66</v>
      </c>
      <c r="R301" s="144">
        <v>20.81</v>
      </c>
      <c r="S301" s="84">
        <f t="shared" si="19"/>
        <v>198.47</v>
      </c>
      <c r="T301" s="82">
        <v>16.89</v>
      </c>
      <c r="U301" s="80">
        <f t="shared" si="17"/>
        <v>215.36</v>
      </c>
    </row>
    <row r="302" spans="1:21" x14ac:dyDescent="0.2">
      <c r="A302" s="76" t="e">
        <f>VLOOKUP(B302,#REF!,2,FALSE)</f>
        <v>#REF!</v>
      </c>
      <c r="B302" s="8" t="str">
        <f t="shared" si="16"/>
        <v>5151319N</v>
      </c>
      <c r="C302" s="149" t="s">
        <v>639</v>
      </c>
      <c r="D302" s="63" t="s">
        <v>640</v>
      </c>
      <c r="E302" s="139">
        <v>44562</v>
      </c>
      <c r="F302" s="150">
        <v>320</v>
      </c>
      <c r="G302" s="142">
        <v>7.04</v>
      </c>
      <c r="H302" s="142">
        <v>208.09</v>
      </c>
      <c r="I302" s="142">
        <v>66.819999999999993</v>
      </c>
      <c r="J302" s="148">
        <v>4.3899999999999997</v>
      </c>
      <c r="K302" s="81">
        <v>0</v>
      </c>
      <c r="L302" s="81">
        <v>0</v>
      </c>
      <c r="M302" s="81">
        <v>0</v>
      </c>
      <c r="N302" s="81">
        <v>4.25</v>
      </c>
      <c r="O302" s="81">
        <v>-3.14</v>
      </c>
      <c r="P302" s="143">
        <v>-0.86</v>
      </c>
      <c r="Q302" s="79">
        <f t="shared" si="18"/>
        <v>286.58999999999997</v>
      </c>
      <c r="R302" s="144">
        <v>62.79</v>
      </c>
      <c r="S302" s="84">
        <f t="shared" si="19"/>
        <v>349.38</v>
      </c>
      <c r="T302" s="82">
        <v>19.75</v>
      </c>
      <c r="U302" s="80">
        <f t="shared" si="17"/>
        <v>369.13</v>
      </c>
    </row>
    <row r="303" spans="1:21" x14ac:dyDescent="0.2">
      <c r="A303" s="76" t="e">
        <f>VLOOKUP(B303,#REF!,2,FALSE)</f>
        <v>#REF!</v>
      </c>
      <c r="B303" s="8" t="str">
        <f t="shared" si="16"/>
        <v>3622000N</v>
      </c>
      <c r="C303" s="149" t="s">
        <v>641</v>
      </c>
      <c r="D303" s="63" t="s">
        <v>642</v>
      </c>
      <c r="E303" s="139">
        <v>44562</v>
      </c>
      <c r="F303" s="150">
        <v>30</v>
      </c>
      <c r="G303" s="142">
        <v>19.09</v>
      </c>
      <c r="H303" s="142">
        <v>118.5</v>
      </c>
      <c r="I303" s="142">
        <v>53.17</v>
      </c>
      <c r="J303" s="148">
        <v>3.07</v>
      </c>
      <c r="K303" s="81">
        <v>0</v>
      </c>
      <c r="L303" s="81">
        <v>0</v>
      </c>
      <c r="M303" s="81">
        <v>0</v>
      </c>
      <c r="N303" s="81">
        <v>2.9</v>
      </c>
      <c r="O303" s="81">
        <v>-0.37</v>
      </c>
      <c r="P303" s="143">
        <v>-0.55000000000000004</v>
      </c>
      <c r="Q303" s="79">
        <f t="shared" si="18"/>
        <v>195.80999999999997</v>
      </c>
      <c r="R303" s="144">
        <v>7.35</v>
      </c>
      <c r="S303" s="84">
        <f t="shared" si="19"/>
        <v>203.15999999999997</v>
      </c>
      <c r="T303" s="82">
        <v>14.76</v>
      </c>
      <c r="U303" s="80">
        <f t="shared" si="17"/>
        <v>217.91999999999996</v>
      </c>
    </row>
    <row r="304" spans="1:21" x14ac:dyDescent="0.2">
      <c r="A304" s="76" t="e">
        <f>VLOOKUP(B304,#REF!,2,FALSE)</f>
        <v>#REF!</v>
      </c>
      <c r="B304" s="8" t="str">
        <f t="shared" si="16"/>
        <v>7001372N</v>
      </c>
      <c r="C304" s="149" t="s">
        <v>643</v>
      </c>
      <c r="D304" s="63" t="s">
        <v>644</v>
      </c>
      <c r="E304" s="139">
        <v>44562</v>
      </c>
      <c r="F304" s="150">
        <v>436</v>
      </c>
      <c r="G304" s="142">
        <v>24.74</v>
      </c>
      <c r="H304" s="142">
        <v>209.12</v>
      </c>
      <c r="I304" s="142">
        <v>67.55</v>
      </c>
      <c r="J304" s="148">
        <v>1.39</v>
      </c>
      <c r="K304" s="81">
        <v>0</v>
      </c>
      <c r="L304" s="81">
        <v>0</v>
      </c>
      <c r="M304" s="81">
        <v>0</v>
      </c>
      <c r="N304" s="81">
        <v>4.54</v>
      </c>
      <c r="O304" s="81">
        <v>-2.64</v>
      </c>
      <c r="P304" s="143">
        <v>-0.86</v>
      </c>
      <c r="Q304" s="79">
        <f t="shared" si="18"/>
        <v>303.84000000000003</v>
      </c>
      <c r="R304" s="144">
        <v>52.71</v>
      </c>
      <c r="S304" s="84">
        <f t="shared" si="19"/>
        <v>356.55</v>
      </c>
      <c r="T304" s="82">
        <v>21.86</v>
      </c>
      <c r="U304" s="80">
        <f t="shared" si="17"/>
        <v>378.41</v>
      </c>
    </row>
    <row r="305" spans="1:21" x14ac:dyDescent="0.2">
      <c r="A305" s="76" t="e">
        <f>VLOOKUP(B305,#REF!,2,FALSE)</f>
        <v>#REF!</v>
      </c>
      <c r="B305" s="8" t="str">
        <f t="shared" si="16"/>
        <v>1401008N</v>
      </c>
      <c r="C305" s="149" t="s">
        <v>645</v>
      </c>
      <c r="D305" s="63" t="s">
        <v>646</v>
      </c>
      <c r="E305" s="139">
        <v>44562</v>
      </c>
      <c r="F305" s="150">
        <v>84</v>
      </c>
      <c r="G305" s="142">
        <v>18.510000000000002</v>
      </c>
      <c r="H305" s="142">
        <v>104.72</v>
      </c>
      <c r="I305" s="142">
        <v>60.82</v>
      </c>
      <c r="J305" s="148">
        <v>8.68</v>
      </c>
      <c r="K305" s="81">
        <v>0</v>
      </c>
      <c r="L305" s="81">
        <v>0</v>
      </c>
      <c r="M305" s="81">
        <v>0.17</v>
      </c>
      <c r="N305" s="81">
        <v>2.88</v>
      </c>
      <c r="O305" s="81">
        <v>-2.71</v>
      </c>
      <c r="P305" s="143">
        <v>-0.86</v>
      </c>
      <c r="Q305" s="79">
        <f t="shared" si="18"/>
        <v>192.20999999999998</v>
      </c>
      <c r="R305" s="144">
        <v>54.23</v>
      </c>
      <c r="S305" s="84">
        <f t="shared" si="19"/>
        <v>246.43999999999997</v>
      </c>
      <c r="T305" s="82">
        <v>18.309999999999999</v>
      </c>
      <c r="U305" s="80">
        <f t="shared" si="17"/>
        <v>264.74999999999994</v>
      </c>
    </row>
    <row r="306" spans="1:21" x14ac:dyDescent="0.2">
      <c r="A306" s="76" t="e">
        <f>VLOOKUP(B306,#REF!,2,FALSE)</f>
        <v>#REF!</v>
      </c>
      <c r="B306" s="8" t="str">
        <f t="shared" si="16"/>
        <v>1620300N</v>
      </c>
      <c r="C306" s="149" t="s">
        <v>647</v>
      </c>
      <c r="D306" s="63" t="s">
        <v>648</v>
      </c>
      <c r="E306" s="139">
        <v>44562</v>
      </c>
      <c r="F306" s="150">
        <v>60</v>
      </c>
      <c r="G306" s="142">
        <v>18.98</v>
      </c>
      <c r="H306" s="142">
        <v>95.65</v>
      </c>
      <c r="I306" s="142">
        <v>56.09</v>
      </c>
      <c r="J306" s="148">
        <v>4.92</v>
      </c>
      <c r="K306" s="81">
        <v>0</v>
      </c>
      <c r="L306" s="81">
        <v>0</v>
      </c>
      <c r="M306" s="81">
        <v>0.43</v>
      </c>
      <c r="N306" s="81">
        <v>2.63</v>
      </c>
      <c r="O306" s="81">
        <v>-1.63</v>
      </c>
      <c r="P306" s="143">
        <v>-0.48</v>
      </c>
      <c r="Q306" s="79">
        <f t="shared" si="18"/>
        <v>176.59000000000003</v>
      </c>
      <c r="R306" s="144">
        <v>32.54</v>
      </c>
      <c r="S306" s="84">
        <f t="shared" si="19"/>
        <v>209.13000000000002</v>
      </c>
      <c r="T306" s="82">
        <v>13.53</v>
      </c>
      <c r="U306" s="80">
        <f t="shared" si="17"/>
        <v>222.66000000000003</v>
      </c>
    </row>
    <row r="307" spans="1:21" x14ac:dyDescent="0.2">
      <c r="A307" s="76" t="e">
        <f>VLOOKUP(B307,#REF!,2,FALSE)</f>
        <v>#REF!</v>
      </c>
      <c r="B307" s="8" t="str">
        <f t="shared" si="16"/>
        <v>7000311N</v>
      </c>
      <c r="C307" s="149" t="s">
        <v>649</v>
      </c>
      <c r="D307" s="63" t="s">
        <v>650</v>
      </c>
      <c r="E307" s="139">
        <v>44562</v>
      </c>
      <c r="F307" s="150">
        <v>121</v>
      </c>
      <c r="G307" s="142">
        <v>8.7899999999999991</v>
      </c>
      <c r="H307" s="142">
        <v>163.02000000000001</v>
      </c>
      <c r="I307" s="142">
        <v>60.24</v>
      </c>
      <c r="J307" s="148">
        <v>1.43</v>
      </c>
      <c r="K307" s="81">
        <v>0</v>
      </c>
      <c r="L307" s="81">
        <v>0</v>
      </c>
      <c r="M307" s="81">
        <v>0.48</v>
      </c>
      <c r="N307" s="81">
        <v>3.5</v>
      </c>
      <c r="O307" s="81">
        <v>-1.1399999999999999</v>
      </c>
      <c r="P307" s="143">
        <v>-0.67</v>
      </c>
      <c r="Q307" s="79">
        <f t="shared" si="18"/>
        <v>235.65000000000003</v>
      </c>
      <c r="R307" s="144">
        <v>22.77</v>
      </c>
      <c r="S307" s="84">
        <f t="shared" si="19"/>
        <v>258.42</v>
      </c>
      <c r="T307" s="82">
        <v>21.66</v>
      </c>
      <c r="U307" s="80">
        <f t="shared" si="17"/>
        <v>280.08000000000004</v>
      </c>
    </row>
    <row r="308" spans="1:21" x14ac:dyDescent="0.2">
      <c r="A308" s="76" t="e">
        <f>VLOOKUP(B308,#REF!,2,FALSE)</f>
        <v>#REF!</v>
      </c>
      <c r="B308" s="8" t="str">
        <f t="shared" si="16"/>
        <v>3501304N</v>
      </c>
      <c r="C308" s="149" t="s">
        <v>655</v>
      </c>
      <c r="D308" s="63" t="s">
        <v>656</v>
      </c>
      <c r="E308" s="139">
        <v>44562</v>
      </c>
      <c r="F308" s="150">
        <v>230</v>
      </c>
      <c r="G308" s="142">
        <v>8.24</v>
      </c>
      <c r="H308" s="142">
        <v>153.22999999999999</v>
      </c>
      <c r="I308" s="142">
        <v>55.63</v>
      </c>
      <c r="J308" s="148">
        <v>1.72</v>
      </c>
      <c r="K308" s="81">
        <v>0</v>
      </c>
      <c r="L308" s="81">
        <v>0</v>
      </c>
      <c r="M308" s="81">
        <v>1.32</v>
      </c>
      <c r="N308" s="81">
        <v>3.3</v>
      </c>
      <c r="O308" s="81">
        <v>-1.61</v>
      </c>
      <c r="P308" s="143">
        <v>-0.48</v>
      </c>
      <c r="Q308" s="79">
        <f t="shared" si="18"/>
        <v>221.35</v>
      </c>
      <c r="R308" s="144">
        <v>32.24</v>
      </c>
      <c r="S308" s="84">
        <f t="shared" si="19"/>
        <v>253.59</v>
      </c>
      <c r="T308" s="82">
        <v>16.579999999999998</v>
      </c>
      <c r="U308" s="80">
        <f t="shared" si="17"/>
        <v>270.17</v>
      </c>
    </row>
    <row r="309" spans="1:21" x14ac:dyDescent="0.2">
      <c r="A309" s="76" t="e">
        <f>VLOOKUP(B309,#REF!,2,FALSE)</f>
        <v>#REF!</v>
      </c>
      <c r="B309" s="8" t="str">
        <f t="shared" si="16"/>
        <v>7003340N</v>
      </c>
      <c r="C309" s="149" t="s">
        <v>657</v>
      </c>
      <c r="D309" s="63" t="s">
        <v>658</v>
      </c>
      <c r="E309" s="139">
        <v>44562</v>
      </c>
      <c r="F309" s="150">
        <v>200</v>
      </c>
      <c r="G309" s="142">
        <v>10.35</v>
      </c>
      <c r="H309" s="142">
        <v>135.54</v>
      </c>
      <c r="I309" s="142">
        <v>58.48</v>
      </c>
      <c r="J309" s="148">
        <v>3.24</v>
      </c>
      <c r="K309" s="81">
        <v>0</v>
      </c>
      <c r="L309" s="81">
        <v>0</v>
      </c>
      <c r="M309" s="81">
        <v>0</v>
      </c>
      <c r="N309" s="81">
        <v>3.11</v>
      </c>
      <c r="O309" s="81">
        <v>-0.95</v>
      </c>
      <c r="P309" s="143">
        <v>-0.57999999999999996</v>
      </c>
      <c r="Q309" s="79">
        <f t="shared" si="18"/>
        <v>209.19</v>
      </c>
      <c r="R309" s="144">
        <v>18.920000000000002</v>
      </c>
      <c r="S309" s="84">
        <f t="shared" si="19"/>
        <v>228.11</v>
      </c>
      <c r="T309" s="82">
        <v>13.56</v>
      </c>
      <c r="U309" s="80">
        <f t="shared" si="17"/>
        <v>241.67000000000002</v>
      </c>
    </row>
    <row r="310" spans="1:21" x14ac:dyDescent="0.2">
      <c r="A310" s="76" t="e">
        <f>VLOOKUP(B310,#REF!,2,FALSE)</f>
        <v>#REF!</v>
      </c>
      <c r="B310" s="8" t="str">
        <f t="shared" si="16"/>
        <v>5154324N</v>
      </c>
      <c r="C310" s="149" t="s">
        <v>663</v>
      </c>
      <c r="D310" s="63" t="s">
        <v>664</v>
      </c>
      <c r="E310" s="139">
        <v>44562</v>
      </c>
      <c r="F310" s="150">
        <v>160</v>
      </c>
      <c r="G310" s="142">
        <v>7</v>
      </c>
      <c r="H310" s="142">
        <v>148.16999999999999</v>
      </c>
      <c r="I310" s="142">
        <v>60.76</v>
      </c>
      <c r="J310" s="148">
        <v>4.72</v>
      </c>
      <c r="K310" s="81">
        <v>0</v>
      </c>
      <c r="L310" s="81">
        <v>0</v>
      </c>
      <c r="M310" s="81">
        <v>0</v>
      </c>
      <c r="N310" s="81">
        <v>3.3</v>
      </c>
      <c r="O310" s="81">
        <v>-1.94</v>
      </c>
      <c r="P310" s="143">
        <v>-0.69</v>
      </c>
      <c r="Q310" s="79">
        <f t="shared" si="18"/>
        <v>221.32</v>
      </c>
      <c r="R310" s="144">
        <v>38.770000000000003</v>
      </c>
      <c r="S310" s="84">
        <f t="shared" si="19"/>
        <v>260.08999999999997</v>
      </c>
      <c r="T310" s="82">
        <v>14.84</v>
      </c>
      <c r="U310" s="80">
        <f t="shared" si="17"/>
        <v>274.92999999999995</v>
      </c>
    </row>
    <row r="311" spans="1:21" x14ac:dyDescent="0.2">
      <c r="A311" s="76" t="e">
        <f>VLOOKUP(B311,#REF!,2,FALSE)</f>
        <v>#REF!</v>
      </c>
      <c r="B311" s="8" t="str">
        <f t="shared" si="16"/>
        <v>2701006N</v>
      </c>
      <c r="C311" s="149" t="s">
        <v>665</v>
      </c>
      <c r="D311" s="63" t="s">
        <v>666</v>
      </c>
      <c r="E311" s="139">
        <v>44562</v>
      </c>
      <c r="F311" s="150">
        <v>566</v>
      </c>
      <c r="G311" s="142">
        <v>34.380000000000003</v>
      </c>
      <c r="H311" s="142">
        <v>136.18</v>
      </c>
      <c r="I311" s="142">
        <v>63.23</v>
      </c>
      <c r="J311" s="148">
        <v>5.36</v>
      </c>
      <c r="K311" s="81">
        <v>0</v>
      </c>
      <c r="L311" s="81">
        <v>0</v>
      </c>
      <c r="M311" s="81">
        <v>0.42</v>
      </c>
      <c r="N311" s="81">
        <v>3.59</v>
      </c>
      <c r="O311" s="81">
        <v>-1.34</v>
      </c>
      <c r="P311" s="143">
        <v>-0.74</v>
      </c>
      <c r="Q311" s="79">
        <f t="shared" si="18"/>
        <v>241.07999999999998</v>
      </c>
      <c r="R311" s="144">
        <v>26.76</v>
      </c>
      <c r="S311" s="84">
        <f t="shared" si="19"/>
        <v>267.83999999999997</v>
      </c>
      <c r="T311" s="82">
        <v>17.16</v>
      </c>
      <c r="U311" s="80">
        <f t="shared" si="17"/>
        <v>285</v>
      </c>
    </row>
    <row r="312" spans="1:21" x14ac:dyDescent="0.2">
      <c r="A312" s="76" t="e">
        <f>VLOOKUP(B312,#REF!,2,FALSE)</f>
        <v>#REF!</v>
      </c>
      <c r="B312" s="8" t="str">
        <f t="shared" si="16"/>
        <v>3561302N</v>
      </c>
      <c r="C312" s="149" t="s">
        <v>667</v>
      </c>
      <c r="D312" s="63" t="s">
        <v>668</v>
      </c>
      <c r="E312" s="139">
        <v>44562</v>
      </c>
      <c r="F312" s="150">
        <v>100</v>
      </c>
      <c r="G312" s="142">
        <v>6.93</v>
      </c>
      <c r="H312" s="142">
        <v>166.13</v>
      </c>
      <c r="I312" s="142">
        <v>55.97</v>
      </c>
      <c r="J312" s="148">
        <v>4.54</v>
      </c>
      <c r="K312" s="81">
        <v>0</v>
      </c>
      <c r="L312" s="81">
        <v>0</v>
      </c>
      <c r="M312" s="81">
        <v>0.03</v>
      </c>
      <c r="N312" s="81">
        <v>3.47</v>
      </c>
      <c r="O312" s="81">
        <v>-2.37</v>
      </c>
      <c r="P312" s="143">
        <v>-0.56000000000000005</v>
      </c>
      <c r="Q312" s="79">
        <f t="shared" si="18"/>
        <v>234.14</v>
      </c>
      <c r="R312" s="144">
        <v>47.44</v>
      </c>
      <c r="S312" s="84">
        <f t="shared" si="19"/>
        <v>281.58</v>
      </c>
      <c r="T312" s="82">
        <v>16.32</v>
      </c>
      <c r="U312" s="80">
        <f t="shared" si="17"/>
        <v>297.89999999999998</v>
      </c>
    </row>
    <row r="313" spans="1:21" x14ac:dyDescent="0.2">
      <c r="A313" s="76" t="e">
        <f>VLOOKUP(B313,#REF!,2,FALSE)</f>
        <v>#REF!</v>
      </c>
      <c r="B313" s="8" t="str">
        <f t="shared" si="16"/>
        <v>7000391N</v>
      </c>
      <c r="C313" s="149" t="s">
        <v>1398</v>
      </c>
      <c r="D313" s="63" t="s">
        <v>1399</v>
      </c>
      <c r="E313" s="139">
        <v>44562</v>
      </c>
      <c r="F313" s="150">
        <v>314</v>
      </c>
      <c r="G313" s="142">
        <v>17.57</v>
      </c>
      <c r="H313" s="142">
        <v>198.52</v>
      </c>
      <c r="I313" s="142">
        <v>68.64</v>
      </c>
      <c r="J313" s="148">
        <v>2.79</v>
      </c>
      <c r="K313" s="81">
        <v>0</v>
      </c>
      <c r="L313" s="81">
        <v>0</v>
      </c>
      <c r="M313" s="81">
        <v>0.63</v>
      </c>
      <c r="N313" s="81">
        <v>4.3099999999999996</v>
      </c>
      <c r="O313" s="81">
        <v>-2.41</v>
      </c>
      <c r="P313" s="143">
        <v>-0.77</v>
      </c>
      <c r="Q313" s="79">
        <f t="shared" si="18"/>
        <v>289.28000000000003</v>
      </c>
      <c r="R313" s="144">
        <v>48.16</v>
      </c>
      <c r="S313" s="84">
        <f t="shared" si="19"/>
        <v>337.44000000000005</v>
      </c>
      <c r="T313" s="82">
        <v>18.25</v>
      </c>
      <c r="U313" s="80">
        <f t="shared" si="17"/>
        <v>355.69000000000005</v>
      </c>
    </row>
    <row r="314" spans="1:21" x14ac:dyDescent="0.2">
      <c r="A314" s="76" t="e">
        <f>VLOOKUP(B314,#REF!,2,FALSE)</f>
        <v>#REF!</v>
      </c>
      <c r="B314" s="8" t="str">
        <f t="shared" si="16"/>
        <v>3702315N</v>
      </c>
      <c r="C314" s="149" t="s">
        <v>671</v>
      </c>
      <c r="D314" s="63" t="s">
        <v>672</v>
      </c>
      <c r="E314" s="139">
        <v>44562</v>
      </c>
      <c r="F314" s="150">
        <v>120</v>
      </c>
      <c r="G314" s="142">
        <v>6.67</v>
      </c>
      <c r="H314" s="142">
        <v>90.08</v>
      </c>
      <c r="I314" s="142">
        <v>48.61</v>
      </c>
      <c r="J314" s="148">
        <v>6.44</v>
      </c>
      <c r="K314" s="81">
        <v>0</v>
      </c>
      <c r="L314" s="81">
        <v>0</v>
      </c>
      <c r="M314" s="81">
        <v>2.2599999999999998</v>
      </c>
      <c r="N314" s="81">
        <v>2.31</v>
      </c>
      <c r="O314" s="81">
        <v>-0.94</v>
      </c>
      <c r="P314" s="143">
        <v>-0.43</v>
      </c>
      <c r="Q314" s="79">
        <f t="shared" si="18"/>
        <v>155</v>
      </c>
      <c r="R314" s="144">
        <v>18.87</v>
      </c>
      <c r="S314" s="84">
        <f t="shared" si="19"/>
        <v>173.87</v>
      </c>
      <c r="T314" s="82">
        <v>10.43</v>
      </c>
      <c r="U314" s="80">
        <f t="shared" si="17"/>
        <v>184.3</v>
      </c>
    </row>
    <row r="315" spans="1:21" x14ac:dyDescent="0.2">
      <c r="A315" s="76" t="e">
        <f>VLOOKUP(B315,#REF!,2,FALSE)</f>
        <v>#REF!</v>
      </c>
      <c r="B315" s="8" t="str">
        <f t="shared" si="16"/>
        <v>7000802N</v>
      </c>
      <c r="C315" s="149" t="s">
        <v>1725</v>
      </c>
      <c r="D315" s="63" t="s">
        <v>674</v>
      </c>
      <c r="E315" s="139">
        <v>44562</v>
      </c>
      <c r="F315" s="150">
        <v>191</v>
      </c>
      <c r="G315" s="142">
        <v>6.29</v>
      </c>
      <c r="H315" s="142">
        <v>175.5</v>
      </c>
      <c r="I315" s="142">
        <v>60.62</v>
      </c>
      <c r="J315" s="148">
        <v>3.33</v>
      </c>
      <c r="K315" s="81">
        <v>0</v>
      </c>
      <c r="L315" s="81">
        <v>0</v>
      </c>
      <c r="M315" s="81">
        <v>0.57999999999999996</v>
      </c>
      <c r="N315" s="81">
        <v>3.69</v>
      </c>
      <c r="O315" s="81">
        <v>-1.45</v>
      </c>
      <c r="P315" s="143">
        <v>-0.54</v>
      </c>
      <c r="Q315" s="79">
        <f t="shared" si="18"/>
        <v>248.02000000000004</v>
      </c>
      <c r="R315" s="144">
        <v>29.07</v>
      </c>
      <c r="S315" s="84">
        <f t="shared" si="19"/>
        <v>277.09000000000003</v>
      </c>
      <c r="T315" s="82">
        <v>17.04</v>
      </c>
      <c r="U315" s="80">
        <f t="shared" si="17"/>
        <v>294.13000000000005</v>
      </c>
    </row>
    <row r="316" spans="1:21" x14ac:dyDescent="0.2">
      <c r="A316" s="76" t="e">
        <f>VLOOKUP(B316,#REF!,2,FALSE)</f>
        <v>#REF!</v>
      </c>
      <c r="B316" s="8" t="str">
        <f t="shared" si="16"/>
        <v>7000329N</v>
      </c>
      <c r="C316" s="149" t="s">
        <v>675</v>
      </c>
      <c r="D316" s="63" t="s">
        <v>676</v>
      </c>
      <c r="E316" s="139">
        <v>44562</v>
      </c>
      <c r="F316" s="150">
        <v>122</v>
      </c>
      <c r="G316" s="142">
        <v>7.45</v>
      </c>
      <c r="H316" s="142">
        <v>130.97</v>
      </c>
      <c r="I316" s="142">
        <v>57.74</v>
      </c>
      <c r="J316" s="148">
        <v>4.49</v>
      </c>
      <c r="K316" s="81">
        <v>0</v>
      </c>
      <c r="L316" s="81">
        <v>0</v>
      </c>
      <c r="M316" s="81">
        <v>0.06</v>
      </c>
      <c r="N316" s="81">
        <v>3</v>
      </c>
      <c r="O316" s="81">
        <v>-1.1599999999999999</v>
      </c>
      <c r="P316" s="143">
        <v>-0.57999999999999996</v>
      </c>
      <c r="Q316" s="79">
        <f t="shared" si="18"/>
        <v>201.97</v>
      </c>
      <c r="R316" s="144">
        <v>23.14</v>
      </c>
      <c r="S316" s="84">
        <f t="shared" si="19"/>
        <v>225.11</v>
      </c>
      <c r="T316" s="82">
        <v>14.24</v>
      </c>
      <c r="U316" s="80">
        <f t="shared" si="17"/>
        <v>239.35000000000002</v>
      </c>
    </row>
    <row r="317" spans="1:21" x14ac:dyDescent="0.2">
      <c r="A317" s="76" t="s">
        <v>1344</v>
      </c>
      <c r="B317" s="8" t="str">
        <f t="shared" si="16"/>
        <v>1226300N</v>
      </c>
      <c r="C317" s="149" t="s">
        <v>677</v>
      </c>
      <c r="D317" s="63" t="s">
        <v>678</v>
      </c>
      <c r="E317" s="139">
        <v>44562</v>
      </c>
      <c r="F317" s="150">
        <v>82</v>
      </c>
      <c r="G317" s="142">
        <v>9.4600000000000009</v>
      </c>
      <c r="H317" s="142">
        <v>100.32</v>
      </c>
      <c r="I317" s="142">
        <v>58.38</v>
      </c>
      <c r="J317" s="148">
        <v>2.13</v>
      </c>
      <c r="K317" s="81">
        <v>0</v>
      </c>
      <c r="L317" s="81">
        <v>0</v>
      </c>
      <c r="M317" s="81">
        <v>0.16</v>
      </c>
      <c r="N317" s="81">
        <v>2.5499999999999998</v>
      </c>
      <c r="O317" s="81">
        <v>-0.48</v>
      </c>
      <c r="P317" s="143">
        <v>-0.49</v>
      </c>
      <c r="Q317" s="79">
        <f t="shared" si="18"/>
        <v>172.03</v>
      </c>
      <c r="R317" s="144">
        <v>9.66</v>
      </c>
      <c r="S317" s="84">
        <f t="shared" si="19"/>
        <v>181.69</v>
      </c>
      <c r="T317" s="82">
        <v>13.4</v>
      </c>
      <c r="U317" s="80">
        <f t="shared" si="17"/>
        <v>195.09</v>
      </c>
    </row>
    <row r="318" spans="1:21" x14ac:dyDescent="0.2">
      <c r="A318" s="76" t="e">
        <f>VLOOKUP(B318,#REF!,2,FALSE)</f>
        <v>#REF!</v>
      </c>
      <c r="B318" s="8" t="str">
        <f t="shared" si="16"/>
        <v>0825301N</v>
      </c>
      <c r="C318" s="149" t="s">
        <v>679</v>
      </c>
      <c r="D318" s="63" t="s">
        <v>680</v>
      </c>
      <c r="E318" s="139">
        <v>44562</v>
      </c>
      <c r="F318" s="150">
        <v>242</v>
      </c>
      <c r="G318" s="142">
        <v>20.81</v>
      </c>
      <c r="H318" s="142">
        <v>106.93</v>
      </c>
      <c r="I318" s="142">
        <v>57.03</v>
      </c>
      <c r="J318" s="148">
        <v>2.27</v>
      </c>
      <c r="K318" s="81">
        <v>0</v>
      </c>
      <c r="L318" s="81">
        <v>0</v>
      </c>
      <c r="M318" s="81">
        <v>0.42</v>
      </c>
      <c r="N318" s="81">
        <v>2.8</v>
      </c>
      <c r="O318" s="81">
        <v>-1.75</v>
      </c>
      <c r="P318" s="143">
        <v>-0.72</v>
      </c>
      <c r="Q318" s="79">
        <f t="shared" si="18"/>
        <v>187.79000000000002</v>
      </c>
      <c r="R318" s="144">
        <v>34.950000000000003</v>
      </c>
      <c r="S318" s="84">
        <f t="shared" si="19"/>
        <v>222.74</v>
      </c>
      <c r="T318" s="82">
        <v>10.92</v>
      </c>
      <c r="U318" s="80">
        <f t="shared" si="17"/>
        <v>233.66</v>
      </c>
    </row>
    <row r="319" spans="1:21" x14ac:dyDescent="0.2">
      <c r="A319" s="76" t="e">
        <f>VLOOKUP(B319,#REF!,2,FALSE)</f>
        <v>#REF!</v>
      </c>
      <c r="B319" s="8" t="str">
        <f t="shared" si="16"/>
        <v>5951300N</v>
      </c>
      <c r="C319" s="149" t="s">
        <v>681</v>
      </c>
      <c r="D319" s="63" t="s">
        <v>682</v>
      </c>
      <c r="E319" s="139">
        <v>44562</v>
      </c>
      <c r="F319" s="150">
        <v>252</v>
      </c>
      <c r="G319" s="142">
        <v>20.059999999999999</v>
      </c>
      <c r="H319" s="142">
        <v>139.02000000000001</v>
      </c>
      <c r="I319" s="142">
        <v>59.22</v>
      </c>
      <c r="J319" s="148">
        <v>1.1599999999999999</v>
      </c>
      <c r="K319" s="81">
        <v>0</v>
      </c>
      <c r="L319" s="81">
        <v>0</v>
      </c>
      <c r="M319" s="81">
        <v>0</v>
      </c>
      <c r="N319" s="81">
        <v>3.28</v>
      </c>
      <c r="O319" s="81">
        <v>-1.1200000000000001</v>
      </c>
      <c r="P319" s="143">
        <v>-0.77</v>
      </c>
      <c r="Q319" s="79">
        <f t="shared" si="18"/>
        <v>220.85</v>
      </c>
      <c r="R319" s="144">
        <v>22.47</v>
      </c>
      <c r="S319" s="84">
        <f t="shared" si="19"/>
        <v>243.32</v>
      </c>
      <c r="T319" s="82">
        <v>15.38</v>
      </c>
      <c r="U319" s="80">
        <f t="shared" si="17"/>
        <v>258.7</v>
      </c>
    </row>
    <row r="320" spans="1:21" x14ac:dyDescent="0.2">
      <c r="A320" s="76" t="e">
        <f>VLOOKUP(B320,#REF!,2,FALSE)</f>
        <v>#REF!</v>
      </c>
      <c r="B320" s="8" t="str">
        <f t="shared" si="16"/>
        <v>2906305N</v>
      </c>
      <c r="C320" s="149" t="s">
        <v>683</v>
      </c>
      <c r="D320" s="63" t="s">
        <v>1456</v>
      </c>
      <c r="E320" s="139">
        <v>44562</v>
      </c>
      <c r="F320" s="150">
        <v>280</v>
      </c>
      <c r="G320" s="142">
        <v>8.49</v>
      </c>
      <c r="H320" s="142">
        <v>208.63</v>
      </c>
      <c r="I320" s="142">
        <v>58.19</v>
      </c>
      <c r="J320" s="148">
        <v>2.69</v>
      </c>
      <c r="K320" s="81">
        <v>0</v>
      </c>
      <c r="L320" s="81">
        <v>-6.41</v>
      </c>
      <c r="M320" s="81">
        <v>3.68</v>
      </c>
      <c r="N320" s="81">
        <v>4.22</v>
      </c>
      <c r="O320" s="81">
        <v>-1.87</v>
      </c>
      <c r="P320" s="143">
        <v>-0.69</v>
      </c>
      <c r="Q320" s="79">
        <f t="shared" si="18"/>
        <v>276.93</v>
      </c>
      <c r="R320" s="144">
        <v>37.39</v>
      </c>
      <c r="S320" s="84">
        <f t="shared" si="19"/>
        <v>314.32</v>
      </c>
      <c r="T320" s="82">
        <v>17.84</v>
      </c>
      <c r="U320" s="80">
        <f t="shared" si="17"/>
        <v>332.15999999999997</v>
      </c>
    </row>
    <row r="321" spans="1:21" x14ac:dyDescent="0.2">
      <c r="A321" s="76" t="e">
        <f>VLOOKUP(B321,#REF!,2,FALSE)</f>
        <v>#REF!</v>
      </c>
      <c r="B321" s="8" t="str">
        <f t="shared" si="16"/>
        <v>1701000N</v>
      </c>
      <c r="C321" s="149" t="s">
        <v>685</v>
      </c>
      <c r="D321" s="63" t="s">
        <v>686</v>
      </c>
      <c r="E321" s="139">
        <v>44562</v>
      </c>
      <c r="F321" s="150">
        <v>84</v>
      </c>
      <c r="G321" s="142">
        <v>13.04</v>
      </c>
      <c r="H321" s="142">
        <v>102.83</v>
      </c>
      <c r="I321" s="142">
        <v>59.73</v>
      </c>
      <c r="J321" s="148">
        <v>3.7</v>
      </c>
      <c r="K321" s="81">
        <v>0</v>
      </c>
      <c r="L321" s="81">
        <v>0</v>
      </c>
      <c r="M321" s="81">
        <v>0</v>
      </c>
      <c r="N321" s="81">
        <v>2.68</v>
      </c>
      <c r="O321" s="81">
        <v>-0.6</v>
      </c>
      <c r="P321" s="143">
        <v>-0.56000000000000005</v>
      </c>
      <c r="Q321" s="79">
        <f t="shared" si="18"/>
        <v>180.82</v>
      </c>
      <c r="R321" s="144">
        <v>11.96</v>
      </c>
      <c r="S321" s="84">
        <f t="shared" si="19"/>
        <v>192.78</v>
      </c>
      <c r="T321" s="82">
        <v>14.29</v>
      </c>
      <c r="U321" s="80">
        <f t="shared" si="17"/>
        <v>207.07</v>
      </c>
    </row>
    <row r="322" spans="1:21" x14ac:dyDescent="0.2">
      <c r="A322" s="76" t="e">
        <f>VLOOKUP(B322,#REF!,2,FALSE)</f>
        <v>#REF!</v>
      </c>
      <c r="B322" s="8" t="str">
        <f t="shared" si="16"/>
        <v>7001386N</v>
      </c>
      <c r="C322" s="149" t="s">
        <v>689</v>
      </c>
      <c r="D322" s="63" t="s">
        <v>690</v>
      </c>
      <c r="E322" s="139">
        <v>44562</v>
      </c>
      <c r="F322" s="150">
        <v>148</v>
      </c>
      <c r="G322" s="142">
        <v>5.16</v>
      </c>
      <c r="H322" s="142">
        <v>223.43</v>
      </c>
      <c r="I322" s="142">
        <v>58.91</v>
      </c>
      <c r="J322" s="148">
        <v>2.66</v>
      </c>
      <c r="K322" s="81">
        <v>0</v>
      </c>
      <c r="L322" s="81">
        <v>0</v>
      </c>
      <c r="M322" s="81">
        <v>0</v>
      </c>
      <c r="N322" s="81">
        <v>4.34</v>
      </c>
      <c r="O322" s="81">
        <v>-0.55000000000000004</v>
      </c>
      <c r="P322" s="143">
        <v>-0.57999999999999996</v>
      </c>
      <c r="Q322" s="79">
        <f t="shared" si="18"/>
        <v>293.37</v>
      </c>
      <c r="R322" s="144">
        <v>10.93</v>
      </c>
      <c r="S322" s="84">
        <f t="shared" si="19"/>
        <v>304.3</v>
      </c>
      <c r="T322" s="82">
        <v>19.16</v>
      </c>
      <c r="U322" s="80">
        <f t="shared" si="17"/>
        <v>323.46000000000004</v>
      </c>
    </row>
    <row r="323" spans="1:21" x14ac:dyDescent="0.2">
      <c r="A323" s="76" t="e">
        <f>VLOOKUP(B323,#REF!,2,FALSE)</f>
        <v>#REF!</v>
      </c>
      <c r="B323" s="8" t="str">
        <f t="shared" si="16"/>
        <v>7002358N</v>
      </c>
      <c r="C323" s="149" t="s">
        <v>691</v>
      </c>
      <c r="D323" s="63" t="s">
        <v>692</v>
      </c>
      <c r="E323" s="139">
        <v>44562</v>
      </c>
      <c r="F323" s="150">
        <v>58</v>
      </c>
      <c r="G323" s="142">
        <v>7.87</v>
      </c>
      <c r="H323" s="142">
        <v>167.16</v>
      </c>
      <c r="I323" s="142">
        <v>59.04</v>
      </c>
      <c r="J323" s="148">
        <v>2.16</v>
      </c>
      <c r="K323" s="81">
        <v>0</v>
      </c>
      <c r="L323" s="81">
        <v>0</v>
      </c>
      <c r="M323" s="81">
        <v>0.62</v>
      </c>
      <c r="N323" s="81">
        <v>3.55</v>
      </c>
      <c r="O323" s="81">
        <v>-1.19</v>
      </c>
      <c r="P323" s="143">
        <v>-0.65</v>
      </c>
      <c r="Q323" s="79">
        <f t="shared" si="18"/>
        <v>238.56</v>
      </c>
      <c r="R323" s="144">
        <v>23.76</v>
      </c>
      <c r="S323" s="84">
        <f t="shared" si="19"/>
        <v>262.32</v>
      </c>
      <c r="T323" s="82">
        <v>14.21</v>
      </c>
      <c r="U323" s="80">
        <f t="shared" si="17"/>
        <v>276.52999999999997</v>
      </c>
    </row>
    <row r="324" spans="1:21" x14ac:dyDescent="0.2">
      <c r="A324" s="76" t="e">
        <f>VLOOKUP(B324,#REF!,2,FALSE)</f>
        <v>#REF!</v>
      </c>
      <c r="B324" s="8" t="str">
        <f t="shared" si="16"/>
        <v>7003391N</v>
      </c>
      <c r="C324" s="149" t="s">
        <v>693</v>
      </c>
      <c r="D324" s="63" t="s">
        <v>694</v>
      </c>
      <c r="E324" s="139">
        <v>44562</v>
      </c>
      <c r="F324" s="150">
        <v>60</v>
      </c>
      <c r="G324" s="142">
        <v>5.96</v>
      </c>
      <c r="H324" s="142">
        <v>176.57</v>
      </c>
      <c r="I324" s="142">
        <v>58.5</v>
      </c>
      <c r="J324" s="148">
        <v>2</v>
      </c>
      <c r="K324" s="81">
        <v>0</v>
      </c>
      <c r="L324" s="81">
        <v>0</v>
      </c>
      <c r="M324" s="81">
        <v>1.4</v>
      </c>
      <c r="N324" s="81">
        <v>3.66</v>
      </c>
      <c r="O324" s="81">
        <v>-1.18</v>
      </c>
      <c r="P324" s="143">
        <v>-0.73</v>
      </c>
      <c r="Q324" s="79">
        <f t="shared" si="18"/>
        <v>246.18</v>
      </c>
      <c r="R324" s="144">
        <v>23.65</v>
      </c>
      <c r="S324" s="84">
        <f t="shared" si="19"/>
        <v>269.83</v>
      </c>
      <c r="T324" s="82">
        <v>13.77</v>
      </c>
      <c r="U324" s="80">
        <f t="shared" si="17"/>
        <v>283.59999999999997</v>
      </c>
    </row>
    <row r="325" spans="1:21" x14ac:dyDescent="0.2">
      <c r="A325" s="76" t="e">
        <f>VLOOKUP(B325,#REF!,2,FALSE)</f>
        <v>#REF!</v>
      </c>
      <c r="B325" s="8" t="str">
        <f t="shared" si="16"/>
        <v>7002343N</v>
      </c>
      <c r="C325" s="149" t="s">
        <v>695</v>
      </c>
      <c r="D325" s="63" t="s">
        <v>696</v>
      </c>
      <c r="E325" s="139">
        <v>44562</v>
      </c>
      <c r="F325" s="150">
        <v>295</v>
      </c>
      <c r="G325" s="142">
        <v>29.64</v>
      </c>
      <c r="H325" s="142">
        <v>160.83000000000001</v>
      </c>
      <c r="I325" s="142">
        <v>65.03</v>
      </c>
      <c r="J325" s="148">
        <v>3.97</v>
      </c>
      <c r="K325" s="81">
        <v>0</v>
      </c>
      <c r="L325" s="81">
        <v>0</v>
      </c>
      <c r="M325" s="81">
        <v>0</v>
      </c>
      <c r="N325" s="81">
        <v>3.88</v>
      </c>
      <c r="O325" s="81">
        <v>-5.41</v>
      </c>
      <c r="P325" s="143">
        <v>-0.99</v>
      </c>
      <c r="Q325" s="79">
        <f t="shared" si="18"/>
        <v>256.95</v>
      </c>
      <c r="R325" s="144">
        <v>108.21</v>
      </c>
      <c r="S325" s="84">
        <f t="shared" si="19"/>
        <v>365.15999999999997</v>
      </c>
      <c r="T325" s="82">
        <v>30.34</v>
      </c>
      <c r="U325" s="80">
        <f t="shared" si="17"/>
        <v>395.49999999999994</v>
      </c>
    </row>
    <row r="326" spans="1:21" x14ac:dyDescent="0.2">
      <c r="A326" s="76" t="e">
        <f>VLOOKUP(B326,#REF!,2,FALSE)</f>
        <v>#REF!</v>
      </c>
      <c r="B326" s="8" t="str">
        <f t="shared" si="16"/>
        <v>5522304N</v>
      </c>
      <c r="C326" s="149" t="s">
        <v>1597</v>
      </c>
      <c r="D326" s="63" t="s">
        <v>1598</v>
      </c>
      <c r="E326" s="139">
        <v>44562</v>
      </c>
      <c r="F326" s="150">
        <v>77</v>
      </c>
      <c r="G326" s="142">
        <v>10.25</v>
      </c>
      <c r="H326" s="142">
        <v>149.91</v>
      </c>
      <c r="I326" s="142">
        <v>55.62</v>
      </c>
      <c r="J326" s="148">
        <v>3.92</v>
      </c>
      <c r="K326" s="81">
        <v>0</v>
      </c>
      <c r="L326" s="81">
        <v>0</v>
      </c>
      <c r="M326" s="81">
        <v>1.23</v>
      </c>
      <c r="N326" s="81">
        <v>3.23</v>
      </c>
      <c r="O326" s="81">
        <v>-1.54</v>
      </c>
      <c r="P326" s="143">
        <v>-0.59</v>
      </c>
      <c r="Q326" s="79">
        <f t="shared" si="18"/>
        <v>222.02999999999997</v>
      </c>
      <c r="R326" s="144">
        <v>30.78</v>
      </c>
      <c r="S326" s="84">
        <f t="shared" si="19"/>
        <v>252.80999999999997</v>
      </c>
      <c r="T326" s="82">
        <v>14.79</v>
      </c>
      <c r="U326" s="80">
        <f t="shared" si="17"/>
        <v>267.59999999999997</v>
      </c>
    </row>
    <row r="327" spans="1:21" x14ac:dyDescent="0.2">
      <c r="A327" s="76" t="e">
        <f>VLOOKUP(B327,#REF!,2,FALSE)</f>
        <v>#REF!</v>
      </c>
      <c r="B327" s="8" t="str">
        <f t="shared" si="16"/>
        <v>7000007N</v>
      </c>
      <c r="C327" s="149" t="s">
        <v>1730</v>
      </c>
      <c r="D327" s="63" t="s">
        <v>1731</v>
      </c>
      <c r="E327" s="139">
        <v>44562</v>
      </c>
      <c r="F327" s="150">
        <v>146</v>
      </c>
      <c r="G327" s="142">
        <v>8.94</v>
      </c>
      <c r="H327" s="142">
        <v>190.37</v>
      </c>
      <c r="I327" s="142">
        <v>60.22</v>
      </c>
      <c r="J327" s="148">
        <v>4.1900000000000004</v>
      </c>
      <c r="K327" s="81">
        <v>0</v>
      </c>
      <c r="L327" s="81">
        <v>0</v>
      </c>
      <c r="M327" s="81">
        <v>0.66</v>
      </c>
      <c r="N327" s="81">
        <v>3.96</v>
      </c>
      <c r="O327" s="81">
        <v>-1.1000000000000001</v>
      </c>
      <c r="P327" s="143">
        <v>-0.52</v>
      </c>
      <c r="Q327" s="79">
        <f t="shared" si="18"/>
        <v>266.71999999999997</v>
      </c>
      <c r="R327" s="144">
        <v>22.05</v>
      </c>
      <c r="S327" s="84">
        <f t="shared" si="19"/>
        <v>288.77</v>
      </c>
      <c r="T327" s="82">
        <v>14.34</v>
      </c>
      <c r="U327" s="80">
        <f t="shared" si="17"/>
        <v>303.10999999999996</v>
      </c>
    </row>
    <row r="328" spans="1:21" x14ac:dyDescent="0.2">
      <c r="A328" s="76" t="s">
        <v>1727</v>
      </c>
      <c r="B328" s="8" t="str">
        <f t="shared" si="16"/>
        <v>7004316N</v>
      </c>
      <c r="C328" s="149" t="s">
        <v>699</v>
      </c>
      <c r="D328" s="63" t="s">
        <v>700</v>
      </c>
      <c r="E328" s="139">
        <v>44562</v>
      </c>
      <c r="F328" s="150">
        <v>320</v>
      </c>
      <c r="G328" s="142">
        <v>7.95</v>
      </c>
      <c r="H328" s="142">
        <v>211.31</v>
      </c>
      <c r="I328" s="142">
        <v>66.92</v>
      </c>
      <c r="J328" s="148">
        <v>3.33</v>
      </c>
      <c r="K328" s="81">
        <v>0</v>
      </c>
      <c r="L328" s="81">
        <v>0</v>
      </c>
      <c r="M328" s="81">
        <v>1.28</v>
      </c>
      <c r="N328" s="81">
        <v>4.3499999999999996</v>
      </c>
      <c r="O328" s="81">
        <v>-0.97</v>
      </c>
      <c r="P328" s="143">
        <v>-0.7</v>
      </c>
      <c r="Q328" s="79">
        <f t="shared" si="18"/>
        <v>293.46999999999997</v>
      </c>
      <c r="R328" s="144">
        <v>19.36</v>
      </c>
      <c r="S328" s="84">
        <f t="shared" si="19"/>
        <v>312.83</v>
      </c>
      <c r="T328" s="82">
        <v>21.44</v>
      </c>
      <c r="U328" s="80">
        <f t="shared" si="17"/>
        <v>334.27</v>
      </c>
    </row>
    <row r="329" spans="1:21" x14ac:dyDescent="0.2">
      <c r="A329" s="76" t="e">
        <f>VLOOKUP(B329,#REF!,2,FALSE)</f>
        <v>#REF!</v>
      </c>
      <c r="B329" s="8" t="str">
        <f t="shared" ref="B329:B392" si="20">LEFT(C329,7)&amp;"N"</f>
        <v>7003405N</v>
      </c>
      <c r="C329" s="149" t="s">
        <v>701</v>
      </c>
      <c r="D329" s="63" t="s">
        <v>702</v>
      </c>
      <c r="E329" s="139">
        <v>44562</v>
      </c>
      <c r="F329" s="150">
        <v>280</v>
      </c>
      <c r="G329" s="142">
        <v>8.59</v>
      </c>
      <c r="H329" s="142">
        <v>195.01</v>
      </c>
      <c r="I329" s="142">
        <v>59.22</v>
      </c>
      <c r="J329" s="148">
        <v>1.83</v>
      </c>
      <c r="K329" s="81">
        <v>0</v>
      </c>
      <c r="L329" s="81">
        <v>0</v>
      </c>
      <c r="M329" s="81">
        <v>7.37</v>
      </c>
      <c r="N329" s="81">
        <v>4.07</v>
      </c>
      <c r="O329" s="81">
        <v>-3.07</v>
      </c>
      <c r="P329" s="143">
        <v>-0.86</v>
      </c>
      <c r="Q329" s="79">
        <f t="shared" si="18"/>
        <v>272.15999999999997</v>
      </c>
      <c r="R329" s="144">
        <v>61.41</v>
      </c>
      <c r="S329" s="84">
        <f t="shared" si="19"/>
        <v>333.56999999999994</v>
      </c>
      <c r="T329" s="82">
        <v>18.37</v>
      </c>
      <c r="U329" s="80">
        <f t="shared" ref="U329:U392" si="21">+S329+T329</f>
        <v>351.93999999999994</v>
      </c>
    </row>
    <row r="330" spans="1:21" x14ac:dyDescent="0.2">
      <c r="A330" s="76" t="e">
        <f>VLOOKUP(B330,#REF!,2,FALSE)</f>
        <v>#REF!</v>
      </c>
      <c r="B330" s="8" t="str">
        <f t="shared" si="20"/>
        <v>7001810N</v>
      </c>
      <c r="C330" s="149" t="s">
        <v>1732</v>
      </c>
      <c r="D330" s="63" t="s">
        <v>1733</v>
      </c>
      <c r="E330" s="139">
        <v>44562</v>
      </c>
      <c r="F330" s="150">
        <v>200</v>
      </c>
      <c r="G330" s="142">
        <v>8.9600000000000009</v>
      </c>
      <c r="H330" s="142">
        <v>186.27</v>
      </c>
      <c r="I330" s="142">
        <v>60.67</v>
      </c>
      <c r="J330" s="148">
        <v>2.61</v>
      </c>
      <c r="K330" s="81">
        <v>0</v>
      </c>
      <c r="L330" s="81">
        <v>0</v>
      </c>
      <c r="M330" s="81">
        <v>0.71</v>
      </c>
      <c r="N330" s="81">
        <v>3.89</v>
      </c>
      <c r="O330" s="81">
        <v>-1.24</v>
      </c>
      <c r="P330" s="143">
        <v>-0.68</v>
      </c>
      <c r="Q330" s="79">
        <f t="shared" ref="Q330:Q393" si="22">SUM(G330:P330)</f>
        <v>261.19</v>
      </c>
      <c r="R330" s="144">
        <v>24.78</v>
      </c>
      <c r="S330" s="84">
        <f t="shared" ref="S330:S393" si="23">SUM(Q330:R330)</f>
        <v>285.97000000000003</v>
      </c>
      <c r="T330" s="82">
        <v>15.9</v>
      </c>
      <c r="U330" s="80">
        <f t="shared" si="21"/>
        <v>301.87</v>
      </c>
    </row>
    <row r="331" spans="1:21" x14ac:dyDescent="0.2">
      <c r="A331" s="76" t="e">
        <f>VLOOKUP(B331,#REF!,2,FALSE)</f>
        <v>#REF!</v>
      </c>
      <c r="B331" s="8" t="str">
        <f t="shared" si="20"/>
        <v>7003383N</v>
      </c>
      <c r="C331" s="149" t="s">
        <v>705</v>
      </c>
      <c r="D331" s="63" t="s">
        <v>706</v>
      </c>
      <c r="E331" s="139">
        <v>44562</v>
      </c>
      <c r="F331" s="150">
        <v>250</v>
      </c>
      <c r="G331" s="142">
        <v>14.42</v>
      </c>
      <c r="H331" s="142">
        <v>100.95</v>
      </c>
      <c r="I331" s="142">
        <v>60.46</v>
      </c>
      <c r="J331" s="148">
        <v>1.3</v>
      </c>
      <c r="K331" s="81">
        <v>0</v>
      </c>
      <c r="L331" s="81">
        <v>0</v>
      </c>
      <c r="M331" s="81">
        <v>0</v>
      </c>
      <c r="N331" s="81">
        <v>2.65</v>
      </c>
      <c r="O331" s="81">
        <v>-1.21</v>
      </c>
      <c r="P331" s="143">
        <v>-0.74</v>
      </c>
      <c r="Q331" s="79">
        <f t="shared" si="22"/>
        <v>177.83</v>
      </c>
      <c r="R331" s="144">
        <v>24.28</v>
      </c>
      <c r="S331" s="84">
        <f t="shared" si="23"/>
        <v>202.11</v>
      </c>
      <c r="T331" s="82">
        <v>14.03</v>
      </c>
      <c r="U331" s="80">
        <f t="shared" si="21"/>
        <v>216.14000000000001</v>
      </c>
    </row>
    <row r="332" spans="1:21" x14ac:dyDescent="0.2">
      <c r="A332" s="76" t="e">
        <f>VLOOKUP(B332,#REF!,2,FALSE)</f>
        <v>#REF!</v>
      </c>
      <c r="B332" s="8" t="str">
        <f t="shared" si="20"/>
        <v>5820302N</v>
      </c>
      <c r="C332" s="149" t="s">
        <v>707</v>
      </c>
      <c r="D332" s="63" t="s">
        <v>708</v>
      </c>
      <c r="E332" s="139">
        <v>44562</v>
      </c>
      <c r="F332" s="150">
        <v>60</v>
      </c>
      <c r="G332" s="142">
        <v>9.17</v>
      </c>
      <c r="H332" s="142">
        <v>110.97</v>
      </c>
      <c r="I332" s="142">
        <v>51.96</v>
      </c>
      <c r="J332" s="148">
        <v>5.0599999999999996</v>
      </c>
      <c r="K332" s="81">
        <v>0</v>
      </c>
      <c r="L332" s="81">
        <v>0</v>
      </c>
      <c r="M332" s="81">
        <v>2.35</v>
      </c>
      <c r="N332" s="81">
        <v>2.69</v>
      </c>
      <c r="O332" s="81">
        <v>-0.63</v>
      </c>
      <c r="P332" s="143">
        <v>-0.47</v>
      </c>
      <c r="Q332" s="79">
        <f t="shared" si="22"/>
        <v>181.1</v>
      </c>
      <c r="R332" s="144">
        <v>12.54</v>
      </c>
      <c r="S332" s="84">
        <f t="shared" si="23"/>
        <v>193.64</v>
      </c>
      <c r="T332" s="82">
        <v>12.84</v>
      </c>
      <c r="U332" s="80">
        <f t="shared" si="21"/>
        <v>206.48</v>
      </c>
    </row>
    <row r="333" spans="1:21" x14ac:dyDescent="0.2">
      <c r="A333" s="76" t="e">
        <f>VLOOKUP(B333,#REF!,2,FALSE)</f>
        <v>#REF!</v>
      </c>
      <c r="B333" s="8" t="str">
        <f t="shared" si="20"/>
        <v>3154303N</v>
      </c>
      <c r="C333" s="149" t="s">
        <v>1439</v>
      </c>
      <c r="D333" s="63" t="s">
        <v>1457</v>
      </c>
      <c r="E333" s="139">
        <v>44562</v>
      </c>
      <c r="F333" s="150">
        <v>164</v>
      </c>
      <c r="G333" s="142">
        <v>5.84</v>
      </c>
      <c r="H333" s="142">
        <v>137.02000000000001</v>
      </c>
      <c r="I333" s="142">
        <v>52.43</v>
      </c>
      <c r="J333" s="148">
        <v>9.93</v>
      </c>
      <c r="K333" s="81">
        <v>0</v>
      </c>
      <c r="L333" s="81">
        <v>-4.34</v>
      </c>
      <c r="M333" s="81">
        <v>1.04</v>
      </c>
      <c r="N333" s="81">
        <v>3.09</v>
      </c>
      <c r="O333" s="81">
        <v>-0.42</v>
      </c>
      <c r="P333" s="143">
        <v>-0.4</v>
      </c>
      <c r="Q333" s="79">
        <f t="shared" si="22"/>
        <v>204.19000000000003</v>
      </c>
      <c r="R333" s="144">
        <v>8.36</v>
      </c>
      <c r="S333" s="84">
        <f t="shared" si="23"/>
        <v>212.55</v>
      </c>
      <c r="T333" s="82">
        <v>12.88</v>
      </c>
      <c r="U333" s="80">
        <f t="shared" si="21"/>
        <v>225.43</v>
      </c>
    </row>
    <row r="334" spans="1:21" x14ac:dyDescent="0.2">
      <c r="A334" s="76" t="e">
        <f>VLOOKUP(B334,#REF!,2,FALSE)</f>
        <v>#REF!</v>
      </c>
      <c r="B334" s="8" t="str">
        <f t="shared" si="20"/>
        <v>3102311N</v>
      </c>
      <c r="C334" s="149" t="s">
        <v>713</v>
      </c>
      <c r="D334" s="63" t="s">
        <v>714</v>
      </c>
      <c r="E334" s="139">
        <v>44562</v>
      </c>
      <c r="F334" s="150">
        <v>160</v>
      </c>
      <c r="G334" s="142">
        <v>7.42</v>
      </c>
      <c r="H334" s="142">
        <v>117.51</v>
      </c>
      <c r="I334" s="142">
        <v>51.83</v>
      </c>
      <c r="J334" s="148">
        <v>6.06</v>
      </c>
      <c r="K334" s="81">
        <v>0</v>
      </c>
      <c r="L334" s="81">
        <v>-4.0199999999999996</v>
      </c>
      <c r="M334" s="81">
        <v>2.0099999999999998</v>
      </c>
      <c r="N334" s="81">
        <v>2.77</v>
      </c>
      <c r="O334" s="81">
        <v>-0.74</v>
      </c>
      <c r="P334" s="143">
        <v>-0.41</v>
      </c>
      <c r="Q334" s="79">
        <f t="shared" si="22"/>
        <v>182.42999999999998</v>
      </c>
      <c r="R334" s="144">
        <v>14.73</v>
      </c>
      <c r="S334" s="84">
        <f t="shared" si="23"/>
        <v>197.15999999999997</v>
      </c>
      <c r="T334" s="82">
        <v>11.56</v>
      </c>
      <c r="U334" s="80">
        <f t="shared" si="21"/>
        <v>208.71999999999997</v>
      </c>
    </row>
    <row r="335" spans="1:21" x14ac:dyDescent="0.2">
      <c r="A335" s="76" t="e">
        <f>VLOOKUP(B335,#REF!,2,FALSE)</f>
        <v>#REF!</v>
      </c>
      <c r="B335" s="8" t="str">
        <f t="shared" si="20"/>
        <v>3160301N</v>
      </c>
      <c r="C335" s="149" t="s">
        <v>715</v>
      </c>
      <c r="D335" s="63" t="s">
        <v>716</v>
      </c>
      <c r="E335" s="139">
        <v>44562</v>
      </c>
      <c r="F335" s="150">
        <v>200</v>
      </c>
      <c r="G335" s="142">
        <v>8.75</v>
      </c>
      <c r="H335" s="142">
        <v>138.69999999999999</v>
      </c>
      <c r="I335" s="142">
        <v>51.15</v>
      </c>
      <c r="J335" s="148">
        <v>2.38</v>
      </c>
      <c r="K335" s="81">
        <v>0</v>
      </c>
      <c r="L335" s="81">
        <v>0</v>
      </c>
      <c r="M335" s="81">
        <v>2.2599999999999998</v>
      </c>
      <c r="N335" s="81">
        <v>3.04</v>
      </c>
      <c r="O335" s="81">
        <v>-0.74</v>
      </c>
      <c r="P335" s="143">
        <v>-0.52</v>
      </c>
      <c r="Q335" s="79">
        <f t="shared" si="22"/>
        <v>205.01999999999995</v>
      </c>
      <c r="R335" s="144">
        <v>14.83</v>
      </c>
      <c r="S335" s="84">
        <f t="shared" si="23"/>
        <v>219.84999999999997</v>
      </c>
      <c r="T335" s="82">
        <v>15.44</v>
      </c>
      <c r="U335" s="80">
        <f t="shared" si="21"/>
        <v>235.28999999999996</v>
      </c>
    </row>
    <row r="336" spans="1:21" x14ac:dyDescent="0.2">
      <c r="A336" s="76" t="e">
        <f>VLOOKUP(B336,#REF!,2,FALSE)</f>
        <v>#REF!</v>
      </c>
      <c r="B336" s="8" t="str">
        <f t="shared" si="20"/>
        <v>2910300N</v>
      </c>
      <c r="C336" s="149" t="s">
        <v>1440</v>
      </c>
      <c r="D336" s="63" t="s">
        <v>1458</v>
      </c>
      <c r="E336" s="139">
        <v>44562</v>
      </c>
      <c r="F336" s="150">
        <v>120</v>
      </c>
      <c r="G336" s="142">
        <v>15.92</v>
      </c>
      <c r="H336" s="142">
        <v>182.83</v>
      </c>
      <c r="I336" s="142">
        <v>63.34</v>
      </c>
      <c r="J336" s="148">
        <v>3.71</v>
      </c>
      <c r="K336" s="81">
        <v>0</v>
      </c>
      <c r="L336" s="81">
        <v>0</v>
      </c>
      <c r="M336" s="81">
        <v>0</v>
      </c>
      <c r="N336" s="81">
        <v>3.98</v>
      </c>
      <c r="O336" s="81">
        <v>-1</v>
      </c>
      <c r="P336" s="143">
        <v>-0.74</v>
      </c>
      <c r="Q336" s="79">
        <f t="shared" si="22"/>
        <v>268.04000000000002</v>
      </c>
      <c r="R336" s="144">
        <v>19.920000000000002</v>
      </c>
      <c r="S336" s="84">
        <f t="shared" si="23"/>
        <v>287.96000000000004</v>
      </c>
      <c r="T336" s="82">
        <v>27.19</v>
      </c>
      <c r="U336" s="80">
        <f t="shared" si="21"/>
        <v>315.15000000000003</v>
      </c>
    </row>
    <row r="337" spans="1:21" x14ac:dyDescent="0.2">
      <c r="A337" s="76" t="e">
        <f>VLOOKUP(B337,#REF!,2,FALSE)</f>
        <v>#REF!</v>
      </c>
      <c r="B337" s="8" t="str">
        <f t="shared" si="20"/>
        <v>5968302N</v>
      </c>
      <c r="C337" s="149" t="s">
        <v>719</v>
      </c>
      <c r="D337" s="63" t="s">
        <v>720</v>
      </c>
      <c r="E337" s="139">
        <v>44562</v>
      </c>
      <c r="F337" s="150">
        <v>120</v>
      </c>
      <c r="G337" s="142">
        <v>15.56</v>
      </c>
      <c r="H337" s="142">
        <v>143.80000000000001</v>
      </c>
      <c r="I337" s="142">
        <v>58.21</v>
      </c>
      <c r="J337" s="148">
        <v>4.76</v>
      </c>
      <c r="K337" s="81">
        <v>0</v>
      </c>
      <c r="L337" s="81">
        <v>0</v>
      </c>
      <c r="M337" s="81">
        <v>5.89</v>
      </c>
      <c r="N337" s="81">
        <v>3.41</v>
      </c>
      <c r="O337" s="81">
        <v>-1.35</v>
      </c>
      <c r="P337" s="143">
        <v>-0.78</v>
      </c>
      <c r="Q337" s="79">
        <f t="shared" si="22"/>
        <v>229.5</v>
      </c>
      <c r="R337" s="144">
        <v>27.03</v>
      </c>
      <c r="S337" s="84">
        <f t="shared" si="23"/>
        <v>256.52999999999997</v>
      </c>
      <c r="T337" s="82">
        <v>11.46</v>
      </c>
      <c r="U337" s="80">
        <f t="shared" si="21"/>
        <v>267.98999999999995</v>
      </c>
    </row>
    <row r="338" spans="1:21" x14ac:dyDescent="0.2">
      <c r="A338" s="76" t="e">
        <f>VLOOKUP(B338,#REF!,2,FALSE)</f>
        <v>#REF!</v>
      </c>
      <c r="B338" s="8" t="str">
        <f t="shared" si="20"/>
        <v>5567302N</v>
      </c>
      <c r="C338" s="149" t="s">
        <v>1422</v>
      </c>
      <c r="D338" s="63" t="s">
        <v>1459</v>
      </c>
      <c r="E338" s="139">
        <v>44562</v>
      </c>
      <c r="F338" s="150">
        <v>280</v>
      </c>
      <c r="G338" s="142">
        <v>26.64</v>
      </c>
      <c r="H338" s="142">
        <v>127.54</v>
      </c>
      <c r="I338" s="142">
        <v>55.54</v>
      </c>
      <c r="J338" s="148">
        <v>17.22</v>
      </c>
      <c r="K338" s="81">
        <v>0</v>
      </c>
      <c r="L338" s="81">
        <v>0</v>
      </c>
      <c r="M338" s="81">
        <v>5.43</v>
      </c>
      <c r="N338" s="81">
        <v>3.39</v>
      </c>
      <c r="O338" s="81">
        <v>-1.93</v>
      </c>
      <c r="P338" s="143">
        <v>-1.06</v>
      </c>
      <c r="Q338" s="79">
        <f t="shared" si="22"/>
        <v>232.76999999999998</v>
      </c>
      <c r="R338" s="144">
        <v>38.57</v>
      </c>
      <c r="S338" s="84">
        <f t="shared" si="23"/>
        <v>271.33999999999997</v>
      </c>
      <c r="T338" s="82">
        <v>20.32</v>
      </c>
      <c r="U338" s="80">
        <f t="shared" si="21"/>
        <v>291.65999999999997</v>
      </c>
    </row>
    <row r="339" spans="1:21" x14ac:dyDescent="0.2">
      <c r="A339" s="76" t="e">
        <f>VLOOKUP(B339,#REF!,2,FALSE)</f>
        <v>#REF!</v>
      </c>
      <c r="B339" s="8" t="str">
        <f t="shared" si="20"/>
        <v>1327302N</v>
      </c>
      <c r="C339" s="149" t="s">
        <v>723</v>
      </c>
      <c r="D339" s="63" t="s">
        <v>724</v>
      </c>
      <c r="E339" s="139">
        <v>44562</v>
      </c>
      <c r="F339" s="150">
        <v>100</v>
      </c>
      <c r="G339" s="142">
        <v>15.67</v>
      </c>
      <c r="H339" s="142">
        <v>95.21</v>
      </c>
      <c r="I339" s="142">
        <v>51.37</v>
      </c>
      <c r="J339" s="148">
        <v>3.67</v>
      </c>
      <c r="K339" s="81">
        <v>0</v>
      </c>
      <c r="L339" s="81">
        <v>0</v>
      </c>
      <c r="M339" s="81">
        <v>0</v>
      </c>
      <c r="N339" s="81">
        <v>2.48</v>
      </c>
      <c r="O339" s="81">
        <v>-0.35</v>
      </c>
      <c r="P339" s="143">
        <v>-0.52</v>
      </c>
      <c r="Q339" s="79">
        <f t="shared" si="22"/>
        <v>167.52999999999997</v>
      </c>
      <c r="R339" s="144">
        <v>7.07</v>
      </c>
      <c r="S339" s="84">
        <f t="shared" si="23"/>
        <v>174.59999999999997</v>
      </c>
      <c r="T339" s="82">
        <v>17.239999999999998</v>
      </c>
      <c r="U339" s="80">
        <f t="shared" si="21"/>
        <v>191.83999999999997</v>
      </c>
    </row>
    <row r="340" spans="1:21" x14ac:dyDescent="0.2">
      <c r="A340" s="76" t="e">
        <f>VLOOKUP(B340,#REF!,2,FALSE)</f>
        <v>#REF!</v>
      </c>
      <c r="B340" s="8" t="str">
        <f t="shared" si="20"/>
        <v>7002355N</v>
      </c>
      <c r="C340" s="149" t="s">
        <v>725</v>
      </c>
      <c r="D340" s="63" t="s">
        <v>726</v>
      </c>
      <c r="E340" s="139">
        <v>44562</v>
      </c>
      <c r="F340" s="150">
        <v>320</v>
      </c>
      <c r="G340" s="142">
        <v>6.13</v>
      </c>
      <c r="H340" s="142">
        <v>186.01</v>
      </c>
      <c r="I340" s="142">
        <v>66.73</v>
      </c>
      <c r="J340" s="148">
        <v>4.96</v>
      </c>
      <c r="K340" s="81">
        <v>0</v>
      </c>
      <c r="L340" s="81">
        <v>0</v>
      </c>
      <c r="M340" s="81">
        <v>0.56000000000000005</v>
      </c>
      <c r="N340" s="81">
        <v>3.96</v>
      </c>
      <c r="O340" s="81">
        <v>-2.13</v>
      </c>
      <c r="P340" s="143">
        <v>-0.75</v>
      </c>
      <c r="Q340" s="79">
        <f t="shared" si="22"/>
        <v>265.46999999999997</v>
      </c>
      <c r="R340" s="144">
        <v>42.55</v>
      </c>
      <c r="S340" s="84">
        <f t="shared" si="23"/>
        <v>308.02</v>
      </c>
      <c r="T340" s="82">
        <v>15.05</v>
      </c>
      <c r="U340" s="80">
        <f t="shared" si="21"/>
        <v>323.07</v>
      </c>
    </row>
    <row r="341" spans="1:21" x14ac:dyDescent="0.2">
      <c r="A341" s="76" t="e">
        <f>VLOOKUP(B341,#REF!,2,FALSE)</f>
        <v>#REF!</v>
      </c>
      <c r="B341" s="8" t="str">
        <f t="shared" si="20"/>
        <v>4350304N</v>
      </c>
      <c r="C341" s="149" t="s">
        <v>727</v>
      </c>
      <c r="D341" s="63" t="s">
        <v>728</v>
      </c>
      <c r="E341" s="139">
        <v>44562</v>
      </c>
      <c r="F341" s="150">
        <v>231</v>
      </c>
      <c r="G341" s="142">
        <v>5.95</v>
      </c>
      <c r="H341" s="142">
        <v>165.5</v>
      </c>
      <c r="I341" s="142">
        <v>58.51</v>
      </c>
      <c r="J341" s="148">
        <v>4.93</v>
      </c>
      <c r="K341" s="81">
        <v>0</v>
      </c>
      <c r="L341" s="81">
        <v>-5.34</v>
      </c>
      <c r="M341" s="81">
        <v>1.6</v>
      </c>
      <c r="N341" s="81">
        <v>3.54</v>
      </c>
      <c r="O341" s="81">
        <v>-1.45</v>
      </c>
      <c r="P341" s="143">
        <v>-0.69</v>
      </c>
      <c r="Q341" s="79">
        <f t="shared" si="22"/>
        <v>232.54999999999998</v>
      </c>
      <c r="R341" s="144">
        <v>29.06</v>
      </c>
      <c r="S341" s="84">
        <f t="shared" si="23"/>
        <v>261.60999999999996</v>
      </c>
      <c r="T341" s="82">
        <v>18.93</v>
      </c>
      <c r="U341" s="80">
        <f t="shared" si="21"/>
        <v>280.53999999999996</v>
      </c>
    </row>
    <row r="342" spans="1:21" x14ac:dyDescent="0.2">
      <c r="A342" s="76" t="e">
        <f>VLOOKUP(B342,#REF!,2,FALSE)</f>
        <v>#REF!</v>
      </c>
      <c r="B342" s="8" t="str">
        <f t="shared" si="20"/>
        <v>4353301N</v>
      </c>
      <c r="C342" s="149" t="s">
        <v>729</v>
      </c>
      <c r="D342" s="63" t="s">
        <v>730</v>
      </c>
      <c r="E342" s="139">
        <v>44562</v>
      </c>
      <c r="F342" s="150">
        <v>120</v>
      </c>
      <c r="G342" s="142">
        <v>9.92</v>
      </c>
      <c r="H342" s="142">
        <v>153.03</v>
      </c>
      <c r="I342" s="142">
        <v>57.33</v>
      </c>
      <c r="J342" s="148">
        <v>3.63</v>
      </c>
      <c r="K342" s="81">
        <v>0</v>
      </c>
      <c r="L342" s="81">
        <v>0</v>
      </c>
      <c r="M342" s="81">
        <v>0.79</v>
      </c>
      <c r="N342" s="81">
        <v>3.37</v>
      </c>
      <c r="O342" s="81">
        <v>-1.85</v>
      </c>
      <c r="P342" s="143">
        <v>-0.55000000000000004</v>
      </c>
      <c r="Q342" s="79">
        <f t="shared" si="22"/>
        <v>225.66999999999996</v>
      </c>
      <c r="R342" s="144">
        <v>37.03</v>
      </c>
      <c r="S342" s="84">
        <f t="shared" si="23"/>
        <v>262.69999999999993</v>
      </c>
      <c r="T342" s="82">
        <v>17.739999999999998</v>
      </c>
      <c r="U342" s="80">
        <f t="shared" si="21"/>
        <v>280.43999999999994</v>
      </c>
    </row>
    <row r="343" spans="1:21" x14ac:dyDescent="0.2">
      <c r="A343" s="76" t="e">
        <f>VLOOKUP(B343,#REF!,2,FALSE)</f>
        <v>#REF!</v>
      </c>
      <c r="B343" s="8" t="str">
        <f t="shared" si="20"/>
        <v>4321302N</v>
      </c>
      <c r="C343" s="149" t="s">
        <v>731</v>
      </c>
      <c r="D343" s="63" t="s">
        <v>732</v>
      </c>
      <c r="E343" s="139">
        <v>44562</v>
      </c>
      <c r="F343" s="150">
        <v>180</v>
      </c>
      <c r="G343" s="142">
        <v>11.32</v>
      </c>
      <c r="H343" s="142">
        <v>151.01</v>
      </c>
      <c r="I343" s="142">
        <v>56.07</v>
      </c>
      <c r="J343" s="148">
        <v>3.05</v>
      </c>
      <c r="K343" s="81">
        <v>0</v>
      </c>
      <c r="L343" s="81">
        <v>-5.01</v>
      </c>
      <c r="M343" s="81">
        <v>1.26</v>
      </c>
      <c r="N343" s="81">
        <v>3.26</v>
      </c>
      <c r="O343" s="81">
        <v>-1.32</v>
      </c>
      <c r="P343" s="143">
        <v>-0.61</v>
      </c>
      <c r="Q343" s="79">
        <f t="shared" si="22"/>
        <v>219.02999999999997</v>
      </c>
      <c r="R343" s="144">
        <v>26.32</v>
      </c>
      <c r="S343" s="84">
        <f t="shared" si="23"/>
        <v>245.34999999999997</v>
      </c>
      <c r="T343" s="82">
        <v>15.7</v>
      </c>
      <c r="U343" s="80">
        <f t="shared" si="21"/>
        <v>261.04999999999995</v>
      </c>
    </row>
    <row r="344" spans="1:21" x14ac:dyDescent="0.2">
      <c r="A344" s="76" t="e">
        <f>VLOOKUP(B344,#REF!,2,FALSE)</f>
        <v>#REF!</v>
      </c>
      <c r="B344" s="8" t="str">
        <f t="shared" si="20"/>
        <v>2951305N</v>
      </c>
      <c r="C344" s="149" t="s">
        <v>717</v>
      </c>
      <c r="D344" s="63" t="s">
        <v>1523</v>
      </c>
      <c r="E344" s="139">
        <v>44562</v>
      </c>
      <c r="F344" s="150">
        <v>256</v>
      </c>
      <c r="G344" s="142">
        <v>30.7</v>
      </c>
      <c r="H344" s="142">
        <v>177.57</v>
      </c>
      <c r="I344" s="142">
        <v>63.71</v>
      </c>
      <c r="J344" s="148">
        <v>12.37</v>
      </c>
      <c r="K344" s="81">
        <v>0</v>
      </c>
      <c r="L344" s="81">
        <v>0</v>
      </c>
      <c r="M344" s="81">
        <v>0</v>
      </c>
      <c r="N344" s="81">
        <v>4.25</v>
      </c>
      <c r="O344" s="81">
        <v>-1.2</v>
      </c>
      <c r="P344" s="143">
        <v>-0.88</v>
      </c>
      <c r="Q344" s="79">
        <f t="shared" si="22"/>
        <v>286.52</v>
      </c>
      <c r="R344" s="144">
        <v>24.07</v>
      </c>
      <c r="S344" s="84">
        <f t="shared" si="23"/>
        <v>310.58999999999997</v>
      </c>
      <c r="T344" s="82">
        <v>29.35</v>
      </c>
      <c r="U344" s="80">
        <f t="shared" si="21"/>
        <v>339.94</v>
      </c>
    </row>
    <row r="345" spans="1:21" x14ac:dyDescent="0.2">
      <c r="A345" s="76" t="e">
        <f>VLOOKUP(B345,#REF!,2,FALSE)</f>
        <v>#REF!</v>
      </c>
      <c r="B345" s="8" t="str">
        <f t="shared" si="20"/>
        <v>0526304N</v>
      </c>
      <c r="C345" s="149" t="s">
        <v>1400</v>
      </c>
      <c r="D345" s="63" t="s">
        <v>1401</v>
      </c>
      <c r="E345" s="139">
        <v>44562</v>
      </c>
      <c r="F345" s="150">
        <v>40</v>
      </c>
      <c r="G345" s="142">
        <v>6.47</v>
      </c>
      <c r="H345" s="142">
        <v>90.03</v>
      </c>
      <c r="I345" s="142">
        <v>49.2</v>
      </c>
      <c r="J345" s="148">
        <v>6.79</v>
      </c>
      <c r="K345" s="81">
        <v>0</v>
      </c>
      <c r="L345" s="81">
        <v>0</v>
      </c>
      <c r="M345" s="81">
        <v>10.87</v>
      </c>
      <c r="N345" s="81">
        <v>2.4500000000000002</v>
      </c>
      <c r="O345" s="81">
        <v>-0.67</v>
      </c>
      <c r="P345" s="143">
        <v>-0.39</v>
      </c>
      <c r="Q345" s="79">
        <f t="shared" si="22"/>
        <v>164.75</v>
      </c>
      <c r="R345" s="144">
        <v>13.41</v>
      </c>
      <c r="S345" s="84">
        <f t="shared" si="23"/>
        <v>178.16</v>
      </c>
      <c r="T345" s="82">
        <v>11.97</v>
      </c>
      <c r="U345" s="80">
        <f t="shared" si="21"/>
        <v>190.13</v>
      </c>
    </row>
    <row r="346" spans="1:21" x14ac:dyDescent="0.2">
      <c r="A346" s="76" t="e">
        <f>VLOOKUP(B346,#REF!,2,FALSE)</f>
        <v>#REF!</v>
      </c>
      <c r="B346" s="8" t="str">
        <f t="shared" si="20"/>
        <v>7001316N</v>
      </c>
      <c r="C346" s="149" t="s">
        <v>735</v>
      </c>
      <c r="D346" s="63" t="s">
        <v>736</v>
      </c>
      <c r="E346" s="139">
        <v>44562</v>
      </c>
      <c r="F346" s="150">
        <v>137</v>
      </c>
      <c r="G346" s="142">
        <v>17.64</v>
      </c>
      <c r="H346" s="142">
        <v>168.84</v>
      </c>
      <c r="I346" s="142">
        <v>59.23</v>
      </c>
      <c r="J346" s="148">
        <v>2.57</v>
      </c>
      <c r="K346" s="81">
        <v>0</v>
      </c>
      <c r="L346" s="81">
        <v>0</v>
      </c>
      <c r="M346" s="81">
        <v>5.76</v>
      </c>
      <c r="N346" s="81">
        <v>3.8</v>
      </c>
      <c r="O346" s="81">
        <v>-1.74</v>
      </c>
      <c r="P346" s="143">
        <v>-0.74</v>
      </c>
      <c r="Q346" s="79">
        <f t="shared" si="22"/>
        <v>255.35999999999996</v>
      </c>
      <c r="R346" s="144">
        <v>34.76</v>
      </c>
      <c r="S346" s="84">
        <f t="shared" si="23"/>
        <v>290.11999999999995</v>
      </c>
      <c r="T346" s="82">
        <v>19.38</v>
      </c>
      <c r="U346" s="80">
        <f t="shared" si="21"/>
        <v>309.49999999999994</v>
      </c>
    </row>
    <row r="347" spans="1:21" x14ac:dyDescent="0.2">
      <c r="A347" s="76" t="e">
        <f>VLOOKUP(B347,#REF!,2,FALSE)</f>
        <v>#REF!</v>
      </c>
      <c r="B347" s="8" t="str">
        <f t="shared" si="20"/>
        <v>0824304N</v>
      </c>
      <c r="C347" s="149" t="s">
        <v>737</v>
      </c>
      <c r="D347" s="63" t="s">
        <v>738</v>
      </c>
      <c r="E347" s="139">
        <v>44562</v>
      </c>
      <c r="F347" s="150">
        <v>82</v>
      </c>
      <c r="G347" s="142">
        <v>11.12</v>
      </c>
      <c r="H347" s="142">
        <v>136.91999999999999</v>
      </c>
      <c r="I347" s="142">
        <v>53.27</v>
      </c>
      <c r="J347" s="148">
        <v>2.4700000000000002</v>
      </c>
      <c r="K347" s="81">
        <v>0</v>
      </c>
      <c r="L347" s="81">
        <v>0</v>
      </c>
      <c r="M347" s="81">
        <v>2.14</v>
      </c>
      <c r="N347" s="81">
        <v>3.08</v>
      </c>
      <c r="O347" s="81">
        <v>-0.84</v>
      </c>
      <c r="P347" s="143">
        <v>-0.4</v>
      </c>
      <c r="Q347" s="79">
        <f t="shared" si="22"/>
        <v>207.76</v>
      </c>
      <c r="R347" s="144">
        <v>16.89</v>
      </c>
      <c r="S347" s="84">
        <f t="shared" si="23"/>
        <v>224.64999999999998</v>
      </c>
      <c r="T347" s="82">
        <v>13.43</v>
      </c>
      <c r="U347" s="80">
        <f t="shared" si="21"/>
        <v>238.07999999999998</v>
      </c>
    </row>
    <row r="348" spans="1:21" x14ac:dyDescent="0.2">
      <c r="A348" s="76" t="e">
        <f>VLOOKUP(B348,#REF!,2,FALSE)</f>
        <v>#REF!</v>
      </c>
      <c r="B348" s="8" t="str">
        <f t="shared" si="20"/>
        <v>3353301N</v>
      </c>
      <c r="C348" s="149" t="s">
        <v>739</v>
      </c>
      <c r="D348" s="63" t="s">
        <v>740</v>
      </c>
      <c r="E348" s="139">
        <v>44562</v>
      </c>
      <c r="F348" s="150">
        <v>40</v>
      </c>
      <c r="G348" s="142">
        <v>13.18</v>
      </c>
      <c r="H348" s="142">
        <v>88.95</v>
      </c>
      <c r="I348" s="142">
        <v>54.38</v>
      </c>
      <c r="J348" s="148">
        <v>0</v>
      </c>
      <c r="K348" s="81">
        <v>0</v>
      </c>
      <c r="L348" s="81">
        <v>0</v>
      </c>
      <c r="M348" s="81">
        <v>1.04</v>
      </c>
      <c r="N348" s="81">
        <v>2.35</v>
      </c>
      <c r="O348" s="81">
        <v>-0.99</v>
      </c>
      <c r="P348" s="143">
        <v>-0.65</v>
      </c>
      <c r="Q348" s="79">
        <f t="shared" si="22"/>
        <v>158.25999999999996</v>
      </c>
      <c r="R348" s="144">
        <v>19.86</v>
      </c>
      <c r="S348" s="84">
        <f t="shared" si="23"/>
        <v>178.11999999999995</v>
      </c>
      <c r="T348" s="82">
        <v>29.57</v>
      </c>
      <c r="U348" s="80">
        <f t="shared" si="21"/>
        <v>207.68999999999994</v>
      </c>
    </row>
    <row r="349" spans="1:21" x14ac:dyDescent="0.2">
      <c r="A349" s="76" t="e">
        <f>VLOOKUP(B349,#REF!,2,FALSE)</f>
        <v>#REF!</v>
      </c>
      <c r="B349" s="8" t="str">
        <f t="shared" si="20"/>
        <v>4350306N</v>
      </c>
      <c r="C349" s="149" t="s">
        <v>1599</v>
      </c>
      <c r="D349" s="63" t="s">
        <v>1600</v>
      </c>
      <c r="E349" s="139">
        <v>44562</v>
      </c>
      <c r="F349" s="150">
        <v>160</v>
      </c>
      <c r="G349" s="142">
        <v>5.67</v>
      </c>
      <c r="H349" s="142">
        <v>176.59</v>
      </c>
      <c r="I349" s="142">
        <v>57.16</v>
      </c>
      <c r="J349" s="148">
        <v>2.58</v>
      </c>
      <c r="K349" s="81">
        <v>0</v>
      </c>
      <c r="L349" s="81">
        <v>0</v>
      </c>
      <c r="M349" s="81">
        <v>0.18</v>
      </c>
      <c r="N349" s="81">
        <v>3.63</v>
      </c>
      <c r="O349" s="81">
        <v>-0.79</v>
      </c>
      <c r="P349" s="143">
        <v>-0.46</v>
      </c>
      <c r="Q349" s="79">
        <f t="shared" si="22"/>
        <v>244.56</v>
      </c>
      <c r="R349" s="144">
        <v>15.89</v>
      </c>
      <c r="S349" s="84">
        <f t="shared" si="23"/>
        <v>260.45</v>
      </c>
      <c r="T349" s="82">
        <v>16.3</v>
      </c>
      <c r="U349" s="80">
        <f t="shared" si="21"/>
        <v>276.75</v>
      </c>
    </row>
    <row r="350" spans="1:21" x14ac:dyDescent="0.2">
      <c r="A350" s="76" t="e">
        <f>VLOOKUP(B350,#REF!,2,FALSE)</f>
        <v>#REF!</v>
      </c>
      <c r="B350" s="8" t="str">
        <f t="shared" si="20"/>
        <v>5401313N</v>
      </c>
      <c r="C350" s="149" t="s">
        <v>1659</v>
      </c>
      <c r="D350" s="63" t="s">
        <v>1660</v>
      </c>
      <c r="E350" s="139">
        <v>44562</v>
      </c>
      <c r="F350" s="150">
        <v>60</v>
      </c>
      <c r="G350" s="142">
        <v>6.61</v>
      </c>
      <c r="H350" s="142">
        <v>124.78</v>
      </c>
      <c r="I350" s="142">
        <v>47.93</v>
      </c>
      <c r="J350" s="148">
        <v>4.6900000000000004</v>
      </c>
      <c r="K350" s="81">
        <v>0</v>
      </c>
      <c r="L350" s="81">
        <v>0</v>
      </c>
      <c r="M350" s="81">
        <v>0</v>
      </c>
      <c r="N350" s="81">
        <v>2.7</v>
      </c>
      <c r="O350" s="81">
        <v>-0.64</v>
      </c>
      <c r="P350" s="143">
        <v>-0.53</v>
      </c>
      <c r="Q350" s="79">
        <f t="shared" si="22"/>
        <v>185.54000000000002</v>
      </c>
      <c r="R350" s="144">
        <v>12.86</v>
      </c>
      <c r="S350" s="84">
        <f t="shared" si="23"/>
        <v>198.40000000000003</v>
      </c>
      <c r="T350" s="82">
        <v>13.07</v>
      </c>
      <c r="U350" s="80">
        <f t="shared" si="21"/>
        <v>211.47000000000003</v>
      </c>
    </row>
    <row r="351" spans="1:21" x14ac:dyDescent="0.2">
      <c r="A351" s="76" t="e">
        <f>VLOOKUP(B351,#REF!,2,FALSE)</f>
        <v>#REF!</v>
      </c>
      <c r="B351" s="8" t="str">
        <f t="shared" si="20"/>
        <v>5151322N</v>
      </c>
      <c r="C351" s="149" t="s">
        <v>747</v>
      </c>
      <c r="D351" s="63" t="s">
        <v>748</v>
      </c>
      <c r="E351" s="139">
        <v>44562</v>
      </c>
      <c r="F351" s="150">
        <v>100</v>
      </c>
      <c r="G351" s="142">
        <v>9.77</v>
      </c>
      <c r="H351" s="142">
        <v>172.59</v>
      </c>
      <c r="I351" s="142">
        <v>58.51</v>
      </c>
      <c r="J351" s="148">
        <v>3.19</v>
      </c>
      <c r="K351" s="81">
        <v>0</v>
      </c>
      <c r="L351" s="81">
        <v>0</v>
      </c>
      <c r="M351" s="81">
        <v>0</v>
      </c>
      <c r="N351" s="81">
        <v>3.66</v>
      </c>
      <c r="O351" s="81">
        <v>-1.73</v>
      </c>
      <c r="P351" s="143">
        <v>-0.65</v>
      </c>
      <c r="Q351" s="79">
        <f t="shared" si="22"/>
        <v>245.34</v>
      </c>
      <c r="R351" s="144">
        <v>34.5</v>
      </c>
      <c r="S351" s="84">
        <f t="shared" si="23"/>
        <v>279.84000000000003</v>
      </c>
      <c r="T351" s="82">
        <v>15.72</v>
      </c>
      <c r="U351" s="80">
        <f t="shared" si="21"/>
        <v>295.56000000000006</v>
      </c>
    </row>
    <row r="352" spans="1:21" x14ac:dyDescent="0.2">
      <c r="A352" s="76" t="e">
        <f>VLOOKUP(B352,#REF!,2,FALSE)</f>
        <v>#REF!</v>
      </c>
      <c r="B352" s="8" t="str">
        <f t="shared" si="20"/>
        <v>2950314N</v>
      </c>
      <c r="C352" s="149" t="s">
        <v>749</v>
      </c>
      <c r="D352" s="63" t="s">
        <v>750</v>
      </c>
      <c r="E352" s="139">
        <v>44562</v>
      </c>
      <c r="F352" s="150">
        <v>100</v>
      </c>
      <c r="G352" s="142">
        <v>6.05</v>
      </c>
      <c r="H352" s="142">
        <v>185.03</v>
      </c>
      <c r="I352" s="142">
        <v>59.39</v>
      </c>
      <c r="J352" s="148">
        <v>3.04</v>
      </c>
      <c r="K352" s="81">
        <v>0</v>
      </c>
      <c r="L352" s="81">
        <v>0</v>
      </c>
      <c r="M352" s="81">
        <v>1.08</v>
      </c>
      <c r="N352" s="81">
        <v>3.81</v>
      </c>
      <c r="O352" s="81">
        <v>-1.06</v>
      </c>
      <c r="P352" s="143">
        <v>-0.63</v>
      </c>
      <c r="Q352" s="79">
        <f t="shared" si="22"/>
        <v>256.71000000000004</v>
      </c>
      <c r="R352" s="144">
        <v>21.12</v>
      </c>
      <c r="S352" s="84">
        <f t="shared" si="23"/>
        <v>277.83000000000004</v>
      </c>
      <c r="T352" s="82">
        <v>16.37</v>
      </c>
      <c r="U352" s="80">
        <f t="shared" si="21"/>
        <v>294.20000000000005</v>
      </c>
    </row>
    <row r="353" spans="1:21" x14ac:dyDescent="0.2">
      <c r="A353" s="76" t="e">
        <f>VLOOKUP(B353,#REF!,2,FALSE)</f>
        <v>#REF!</v>
      </c>
      <c r="B353" s="8" t="str">
        <f t="shared" si="20"/>
        <v>7003354N</v>
      </c>
      <c r="C353" s="149" t="s">
        <v>751</v>
      </c>
      <c r="D353" s="63" t="s">
        <v>752</v>
      </c>
      <c r="E353" s="139">
        <v>44562</v>
      </c>
      <c r="F353" s="150">
        <v>102</v>
      </c>
      <c r="G353" s="142">
        <v>6.09</v>
      </c>
      <c r="H353" s="142">
        <v>151.80000000000001</v>
      </c>
      <c r="I353" s="142">
        <v>59.2</v>
      </c>
      <c r="J353" s="148">
        <v>3.32</v>
      </c>
      <c r="K353" s="81">
        <v>0</v>
      </c>
      <c r="L353" s="81">
        <v>-4.78</v>
      </c>
      <c r="M353" s="81">
        <v>0.97</v>
      </c>
      <c r="N353" s="81">
        <v>3.31</v>
      </c>
      <c r="O353" s="81">
        <v>-0.78</v>
      </c>
      <c r="P353" s="143">
        <v>-0.59</v>
      </c>
      <c r="Q353" s="79">
        <f t="shared" si="22"/>
        <v>218.54000000000002</v>
      </c>
      <c r="R353" s="144">
        <v>15.55</v>
      </c>
      <c r="S353" s="84">
        <f t="shared" si="23"/>
        <v>234.09000000000003</v>
      </c>
      <c r="T353" s="82">
        <v>14.97</v>
      </c>
      <c r="U353" s="80">
        <f t="shared" si="21"/>
        <v>249.06000000000003</v>
      </c>
    </row>
    <row r="354" spans="1:21" x14ac:dyDescent="0.2">
      <c r="A354" s="76" t="e">
        <f>VLOOKUP(B354,#REF!,2,FALSE)</f>
        <v>#REF!</v>
      </c>
      <c r="B354" s="8" t="str">
        <f t="shared" si="20"/>
        <v>3202317N</v>
      </c>
      <c r="C354" s="149" t="s">
        <v>1601</v>
      </c>
      <c r="D354" s="63" t="s">
        <v>1602</v>
      </c>
      <c r="E354" s="139">
        <v>44562</v>
      </c>
      <c r="F354" s="150">
        <v>120</v>
      </c>
      <c r="G354" s="142">
        <v>10.36</v>
      </c>
      <c r="H354" s="142">
        <v>135.69999999999999</v>
      </c>
      <c r="I354" s="142">
        <v>50.94</v>
      </c>
      <c r="J354" s="148">
        <v>6.47</v>
      </c>
      <c r="K354" s="81">
        <v>0</v>
      </c>
      <c r="L354" s="81">
        <v>0</v>
      </c>
      <c r="M354" s="81">
        <v>2.11</v>
      </c>
      <c r="N354" s="81">
        <v>3.08</v>
      </c>
      <c r="O354" s="81">
        <v>-1.43</v>
      </c>
      <c r="P354" s="143">
        <v>-0.37</v>
      </c>
      <c r="Q354" s="79">
        <f t="shared" si="22"/>
        <v>206.86</v>
      </c>
      <c r="R354" s="144">
        <v>28.62</v>
      </c>
      <c r="S354" s="84">
        <f t="shared" si="23"/>
        <v>235.48000000000002</v>
      </c>
      <c r="T354" s="82">
        <v>15.07</v>
      </c>
      <c r="U354" s="80">
        <f t="shared" si="21"/>
        <v>250.55</v>
      </c>
    </row>
    <row r="355" spans="1:21" x14ac:dyDescent="0.2">
      <c r="A355" s="76" t="e">
        <f>VLOOKUP(B355,#REF!,2,FALSE)</f>
        <v>#REF!</v>
      </c>
      <c r="B355" s="8" t="str">
        <f t="shared" si="20"/>
        <v>2601001N</v>
      </c>
      <c r="C355" s="149" t="s">
        <v>755</v>
      </c>
      <c r="D355" s="63" t="s">
        <v>1685</v>
      </c>
      <c r="E355" s="139">
        <v>44562</v>
      </c>
      <c r="F355" s="150">
        <v>160</v>
      </c>
      <c r="G355" s="142">
        <v>17.57</v>
      </c>
      <c r="H355" s="142">
        <v>123.33</v>
      </c>
      <c r="I355" s="142">
        <v>61.22</v>
      </c>
      <c r="J355" s="148">
        <v>4.3499999999999996</v>
      </c>
      <c r="K355" s="81">
        <v>0</v>
      </c>
      <c r="L355" s="81">
        <v>0</v>
      </c>
      <c r="M355" s="81">
        <v>0.46</v>
      </c>
      <c r="N355" s="81">
        <v>3.09</v>
      </c>
      <c r="O355" s="81">
        <v>-0.53</v>
      </c>
      <c r="P355" s="143">
        <v>-0.56999999999999995</v>
      </c>
      <c r="Q355" s="79">
        <f t="shared" si="22"/>
        <v>208.92000000000002</v>
      </c>
      <c r="R355" s="144">
        <v>10.51</v>
      </c>
      <c r="S355" s="84">
        <f t="shared" si="23"/>
        <v>219.43</v>
      </c>
      <c r="T355" s="82">
        <v>17.600000000000001</v>
      </c>
      <c r="U355" s="80">
        <f t="shared" si="21"/>
        <v>237.03</v>
      </c>
    </row>
    <row r="356" spans="1:21" x14ac:dyDescent="0.2">
      <c r="A356" s="76" t="e">
        <f>VLOOKUP(B356,#REF!,2,FALSE)</f>
        <v>#REF!</v>
      </c>
      <c r="B356" s="8" t="str">
        <f t="shared" si="20"/>
        <v>3334304N</v>
      </c>
      <c r="C356" s="149" t="s">
        <v>1603</v>
      </c>
      <c r="D356" s="63" t="s">
        <v>1604</v>
      </c>
      <c r="E356" s="139">
        <v>44562</v>
      </c>
      <c r="F356" s="150">
        <v>80</v>
      </c>
      <c r="G356" s="142">
        <v>14.56</v>
      </c>
      <c r="H356" s="142">
        <v>138.06</v>
      </c>
      <c r="I356" s="142">
        <v>51.59</v>
      </c>
      <c r="J356" s="148">
        <v>7.76</v>
      </c>
      <c r="K356" s="81">
        <v>0</v>
      </c>
      <c r="L356" s="81">
        <v>-5.19</v>
      </c>
      <c r="M356" s="81">
        <v>3.87</v>
      </c>
      <c r="N356" s="81">
        <v>3.15</v>
      </c>
      <c r="O356" s="81">
        <v>-2.16</v>
      </c>
      <c r="P356" s="143">
        <v>-0.49</v>
      </c>
      <c r="Q356" s="79">
        <f t="shared" si="22"/>
        <v>211.15</v>
      </c>
      <c r="R356" s="144">
        <v>43.23</v>
      </c>
      <c r="S356" s="84">
        <f t="shared" si="23"/>
        <v>254.38</v>
      </c>
      <c r="T356" s="82">
        <v>15.06</v>
      </c>
      <c r="U356" s="80">
        <f t="shared" si="21"/>
        <v>269.44</v>
      </c>
    </row>
    <row r="357" spans="1:21" x14ac:dyDescent="0.2">
      <c r="A357" s="76" t="e">
        <f>VLOOKUP(B357,#REF!,2,FALSE)</f>
        <v>#REF!</v>
      </c>
      <c r="B357" s="8" t="str">
        <f t="shared" si="20"/>
        <v>3429304N</v>
      </c>
      <c r="C357" s="149" t="s">
        <v>1402</v>
      </c>
      <c r="D357" s="63" t="s">
        <v>1403</v>
      </c>
      <c r="E357" s="139">
        <v>44562</v>
      </c>
      <c r="F357" s="150">
        <v>98</v>
      </c>
      <c r="G357" s="142">
        <v>9.0500000000000007</v>
      </c>
      <c r="H357" s="142">
        <v>139.69</v>
      </c>
      <c r="I357" s="142">
        <v>56.32</v>
      </c>
      <c r="J357" s="148">
        <v>5.73</v>
      </c>
      <c r="K357" s="81">
        <v>0</v>
      </c>
      <c r="L357" s="81">
        <v>-5.34</v>
      </c>
      <c r="M357" s="81">
        <v>0.97</v>
      </c>
      <c r="N357" s="81">
        <v>3.08</v>
      </c>
      <c r="O357" s="81">
        <v>-2.77</v>
      </c>
      <c r="P357" s="143">
        <v>-0.52</v>
      </c>
      <c r="Q357" s="79">
        <f t="shared" si="22"/>
        <v>206.20999999999998</v>
      </c>
      <c r="R357" s="144">
        <v>55.36</v>
      </c>
      <c r="S357" s="84">
        <f t="shared" si="23"/>
        <v>261.57</v>
      </c>
      <c r="T357" s="82">
        <v>14.94</v>
      </c>
      <c r="U357" s="80">
        <f t="shared" si="21"/>
        <v>276.51</v>
      </c>
    </row>
    <row r="358" spans="1:21" x14ac:dyDescent="0.2">
      <c r="A358" s="76" t="e">
        <f>VLOOKUP(B358,#REF!,2,FALSE)</f>
        <v>#REF!</v>
      </c>
      <c r="B358" s="8" t="str">
        <f t="shared" si="20"/>
        <v>3622304N</v>
      </c>
      <c r="C358" s="149" t="s">
        <v>1661</v>
      </c>
      <c r="D358" s="63" t="s">
        <v>1671</v>
      </c>
      <c r="E358" s="139">
        <v>44562</v>
      </c>
      <c r="F358" s="150">
        <v>160</v>
      </c>
      <c r="G358" s="142">
        <v>8.7799999999999994</v>
      </c>
      <c r="H358" s="142">
        <v>122.62</v>
      </c>
      <c r="I358" s="142">
        <v>51.19</v>
      </c>
      <c r="J358" s="148">
        <v>8.17</v>
      </c>
      <c r="K358" s="81">
        <v>0</v>
      </c>
      <c r="L358" s="81">
        <v>0</v>
      </c>
      <c r="M358" s="81">
        <v>2.13</v>
      </c>
      <c r="N358" s="81">
        <v>2.82</v>
      </c>
      <c r="O358" s="81">
        <v>-1.73</v>
      </c>
      <c r="P358" s="143">
        <v>-0.34</v>
      </c>
      <c r="Q358" s="79">
        <f t="shared" si="22"/>
        <v>193.64</v>
      </c>
      <c r="R358" s="144">
        <v>34.57</v>
      </c>
      <c r="S358" s="84">
        <f t="shared" si="23"/>
        <v>228.20999999999998</v>
      </c>
      <c r="T358" s="82">
        <v>11.02</v>
      </c>
      <c r="U358" s="80">
        <f t="shared" si="21"/>
        <v>239.23</v>
      </c>
    </row>
    <row r="359" spans="1:21" x14ac:dyDescent="0.2">
      <c r="A359" s="76" t="e">
        <f>VLOOKUP(B359,#REF!,2,FALSE)</f>
        <v>#REF!</v>
      </c>
      <c r="B359" s="8" t="str">
        <f t="shared" si="20"/>
        <v>0155301N</v>
      </c>
      <c r="C359" s="149" t="s">
        <v>767</v>
      </c>
      <c r="D359" s="63" t="s">
        <v>768</v>
      </c>
      <c r="E359" s="139">
        <v>44562</v>
      </c>
      <c r="F359" s="150">
        <v>160</v>
      </c>
      <c r="G359" s="142">
        <v>8.8800000000000008</v>
      </c>
      <c r="H359" s="142">
        <v>124.68</v>
      </c>
      <c r="I359" s="142">
        <v>54.89</v>
      </c>
      <c r="J359" s="148">
        <v>2.38</v>
      </c>
      <c r="K359" s="81">
        <v>0</v>
      </c>
      <c r="L359" s="81">
        <v>0</v>
      </c>
      <c r="M359" s="81">
        <v>0.55000000000000004</v>
      </c>
      <c r="N359" s="81">
        <v>2.86</v>
      </c>
      <c r="O359" s="81">
        <v>-1</v>
      </c>
      <c r="P359" s="143">
        <v>-0.61</v>
      </c>
      <c r="Q359" s="79">
        <f t="shared" si="22"/>
        <v>192.63</v>
      </c>
      <c r="R359" s="144">
        <v>19.920000000000002</v>
      </c>
      <c r="S359" s="84">
        <f t="shared" si="23"/>
        <v>212.55</v>
      </c>
      <c r="T359" s="82">
        <v>16.43</v>
      </c>
      <c r="U359" s="80">
        <f t="shared" si="21"/>
        <v>228.98000000000002</v>
      </c>
    </row>
    <row r="360" spans="1:21" x14ac:dyDescent="0.2">
      <c r="A360" s="76" t="e">
        <f>VLOOKUP(B360,#REF!,2,FALSE)</f>
        <v>#REF!</v>
      </c>
      <c r="B360" s="8" t="str">
        <f t="shared" si="20"/>
        <v>5154319N</v>
      </c>
      <c r="C360" s="149" t="s">
        <v>769</v>
      </c>
      <c r="D360" s="63" t="s">
        <v>770</v>
      </c>
      <c r="E360" s="139">
        <v>44562</v>
      </c>
      <c r="F360" s="150">
        <v>345</v>
      </c>
      <c r="G360" s="142">
        <v>11.63</v>
      </c>
      <c r="H360" s="142">
        <v>160.01</v>
      </c>
      <c r="I360" s="142">
        <v>70.099999999999994</v>
      </c>
      <c r="J360" s="148">
        <v>1.86</v>
      </c>
      <c r="K360" s="81">
        <v>0</v>
      </c>
      <c r="L360" s="81">
        <v>0</v>
      </c>
      <c r="M360" s="81">
        <v>0</v>
      </c>
      <c r="N360" s="81">
        <v>3.64</v>
      </c>
      <c r="O360" s="81">
        <v>-0.82</v>
      </c>
      <c r="P360" s="143">
        <v>-0.81</v>
      </c>
      <c r="Q360" s="79">
        <f t="shared" si="22"/>
        <v>245.60999999999999</v>
      </c>
      <c r="R360" s="144">
        <v>16.37</v>
      </c>
      <c r="S360" s="84">
        <f t="shared" si="23"/>
        <v>261.97999999999996</v>
      </c>
      <c r="T360" s="82">
        <v>18.510000000000002</v>
      </c>
      <c r="U360" s="80">
        <f t="shared" si="21"/>
        <v>280.48999999999995</v>
      </c>
    </row>
    <row r="361" spans="1:21" x14ac:dyDescent="0.2">
      <c r="A361" s="76" t="e">
        <f>VLOOKUP(B361,#REF!,2,FALSE)</f>
        <v>#REF!</v>
      </c>
      <c r="B361" s="8" t="str">
        <f t="shared" si="20"/>
        <v>3121303N</v>
      </c>
      <c r="C361" s="149" t="s">
        <v>771</v>
      </c>
      <c r="D361" s="63" t="s">
        <v>772</v>
      </c>
      <c r="E361" s="139">
        <v>44562</v>
      </c>
      <c r="F361" s="150">
        <v>250</v>
      </c>
      <c r="G361" s="142">
        <v>10.26</v>
      </c>
      <c r="H361" s="142">
        <v>126.34</v>
      </c>
      <c r="I361" s="142">
        <v>52.5</v>
      </c>
      <c r="J361" s="148">
        <v>2.38</v>
      </c>
      <c r="K361" s="81">
        <v>0</v>
      </c>
      <c r="L361" s="81">
        <v>0</v>
      </c>
      <c r="M361" s="81">
        <v>4.0599999999999996</v>
      </c>
      <c r="N361" s="81">
        <v>2.93</v>
      </c>
      <c r="O361" s="81">
        <v>-0.8</v>
      </c>
      <c r="P361" s="143">
        <v>-0.53</v>
      </c>
      <c r="Q361" s="79">
        <f t="shared" si="22"/>
        <v>197.14</v>
      </c>
      <c r="R361" s="144">
        <v>15.96</v>
      </c>
      <c r="S361" s="84">
        <f t="shared" si="23"/>
        <v>213.1</v>
      </c>
      <c r="T361" s="82">
        <v>13.39</v>
      </c>
      <c r="U361" s="80">
        <f t="shared" si="21"/>
        <v>226.49</v>
      </c>
    </row>
    <row r="362" spans="1:21" x14ac:dyDescent="0.2">
      <c r="A362" s="76" t="e">
        <f>VLOOKUP(B362,#REF!,2,FALSE)</f>
        <v>#REF!</v>
      </c>
      <c r="B362" s="8" t="str">
        <f t="shared" si="20"/>
        <v>7001373N</v>
      </c>
      <c r="C362" s="149" t="s">
        <v>773</v>
      </c>
      <c r="D362" s="63" t="s">
        <v>774</v>
      </c>
      <c r="E362" s="139">
        <v>44562</v>
      </c>
      <c r="F362" s="150">
        <v>235</v>
      </c>
      <c r="G362" s="142">
        <v>5.47</v>
      </c>
      <c r="H362" s="142">
        <v>228.65</v>
      </c>
      <c r="I362" s="142">
        <v>58.26</v>
      </c>
      <c r="J362" s="148">
        <v>3.55</v>
      </c>
      <c r="K362" s="81">
        <v>0</v>
      </c>
      <c r="L362" s="81">
        <v>0</v>
      </c>
      <c r="M362" s="81">
        <v>1.57</v>
      </c>
      <c r="N362" s="81">
        <v>4.46</v>
      </c>
      <c r="O362" s="81">
        <v>-0.49</v>
      </c>
      <c r="P362" s="143">
        <v>-0.5</v>
      </c>
      <c r="Q362" s="79">
        <f t="shared" si="22"/>
        <v>300.96999999999997</v>
      </c>
      <c r="R362" s="144">
        <v>9.75</v>
      </c>
      <c r="S362" s="84">
        <f t="shared" si="23"/>
        <v>310.71999999999997</v>
      </c>
      <c r="T362" s="82">
        <v>22.03</v>
      </c>
      <c r="U362" s="80">
        <f t="shared" si="21"/>
        <v>332.75</v>
      </c>
    </row>
    <row r="363" spans="1:21" x14ac:dyDescent="0.2">
      <c r="A363" s="76" t="e">
        <f>VLOOKUP(B363,#REF!,2,FALSE)</f>
        <v>#REF!</v>
      </c>
      <c r="B363" s="8" t="str">
        <f t="shared" si="20"/>
        <v>7003306N</v>
      </c>
      <c r="C363" s="149" t="s">
        <v>775</v>
      </c>
      <c r="D363" s="63" t="s">
        <v>776</v>
      </c>
      <c r="E363" s="139">
        <v>44562</v>
      </c>
      <c r="F363" s="150">
        <v>432</v>
      </c>
      <c r="G363" s="142">
        <v>16.239999999999998</v>
      </c>
      <c r="H363" s="142">
        <v>178.59</v>
      </c>
      <c r="I363" s="142">
        <v>71.13</v>
      </c>
      <c r="J363" s="148">
        <v>1.07</v>
      </c>
      <c r="K363" s="81">
        <v>0</v>
      </c>
      <c r="L363" s="81">
        <v>0</v>
      </c>
      <c r="M363" s="81">
        <v>0.15</v>
      </c>
      <c r="N363" s="81">
        <v>3.99</v>
      </c>
      <c r="O363" s="81">
        <v>-1.49</v>
      </c>
      <c r="P363" s="143">
        <v>-0.68</v>
      </c>
      <c r="Q363" s="79">
        <f t="shared" si="22"/>
        <v>269</v>
      </c>
      <c r="R363" s="144">
        <v>29.81</v>
      </c>
      <c r="S363" s="84">
        <f t="shared" si="23"/>
        <v>298.81</v>
      </c>
      <c r="T363" s="82">
        <v>20.99</v>
      </c>
      <c r="U363" s="80">
        <f t="shared" si="21"/>
        <v>319.8</v>
      </c>
    </row>
    <row r="364" spans="1:21" x14ac:dyDescent="0.2">
      <c r="A364" s="76" t="e">
        <f>VLOOKUP(B364,#REF!,2,FALSE)</f>
        <v>#REF!</v>
      </c>
      <c r="B364" s="8" t="str">
        <f t="shared" si="20"/>
        <v>2827000N</v>
      </c>
      <c r="C364" s="149" t="s">
        <v>777</v>
      </c>
      <c r="D364" s="63" t="s">
        <v>778</v>
      </c>
      <c r="E364" s="139">
        <v>44562</v>
      </c>
      <c r="F364" s="150">
        <v>70</v>
      </c>
      <c r="G364" s="142">
        <v>11.21</v>
      </c>
      <c r="H364" s="142">
        <v>105.71</v>
      </c>
      <c r="I364" s="142">
        <v>50.94</v>
      </c>
      <c r="J364" s="148">
        <v>4.0599999999999996</v>
      </c>
      <c r="K364" s="81">
        <v>0</v>
      </c>
      <c r="L364" s="81">
        <v>0</v>
      </c>
      <c r="M364" s="81">
        <v>1.36</v>
      </c>
      <c r="N364" s="81">
        <v>2.59</v>
      </c>
      <c r="O364" s="81">
        <v>-0.5</v>
      </c>
      <c r="P364" s="143">
        <v>-0.4</v>
      </c>
      <c r="Q364" s="79">
        <f t="shared" si="22"/>
        <v>174.97</v>
      </c>
      <c r="R364" s="144">
        <v>9.98</v>
      </c>
      <c r="S364" s="84">
        <f t="shared" si="23"/>
        <v>184.95</v>
      </c>
      <c r="T364" s="82">
        <v>12.55</v>
      </c>
      <c r="U364" s="80">
        <f t="shared" si="21"/>
        <v>197.5</v>
      </c>
    </row>
    <row r="365" spans="1:21" x14ac:dyDescent="0.2">
      <c r="A365" s="76" t="e">
        <f>VLOOKUP(B365,#REF!,2,FALSE)</f>
        <v>#REF!</v>
      </c>
      <c r="B365" s="8" t="str">
        <f t="shared" si="20"/>
        <v>7001391N</v>
      </c>
      <c r="C365" s="149" t="s">
        <v>781</v>
      </c>
      <c r="D365" s="63" t="s">
        <v>782</v>
      </c>
      <c r="E365" s="139">
        <v>44562</v>
      </c>
      <c r="F365" s="150">
        <v>240</v>
      </c>
      <c r="G365" s="142">
        <v>12.24</v>
      </c>
      <c r="H365" s="142">
        <v>184.46</v>
      </c>
      <c r="I365" s="142">
        <v>58.81</v>
      </c>
      <c r="J365" s="148">
        <v>3.87</v>
      </c>
      <c r="K365" s="81">
        <v>0</v>
      </c>
      <c r="L365" s="81">
        <v>-5.88</v>
      </c>
      <c r="M365" s="81">
        <v>0</v>
      </c>
      <c r="N365" s="81">
        <v>3.88</v>
      </c>
      <c r="O365" s="81">
        <v>-1.65</v>
      </c>
      <c r="P365" s="143">
        <v>-0.79</v>
      </c>
      <c r="Q365" s="79">
        <f t="shared" si="22"/>
        <v>254.94</v>
      </c>
      <c r="R365" s="144">
        <v>33.07</v>
      </c>
      <c r="S365" s="84">
        <f t="shared" si="23"/>
        <v>288.01</v>
      </c>
      <c r="T365" s="82">
        <v>22.59</v>
      </c>
      <c r="U365" s="80">
        <f t="shared" si="21"/>
        <v>310.59999999999997</v>
      </c>
    </row>
    <row r="366" spans="1:21" x14ac:dyDescent="0.2">
      <c r="A366" s="76" t="e">
        <f>VLOOKUP(B366,#REF!,2,FALSE)</f>
        <v>#REF!</v>
      </c>
      <c r="B366" s="8" t="str">
        <f t="shared" si="20"/>
        <v>2902306N</v>
      </c>
      <c r="C366" s="149" t="s">
        <v>783</v>
      </c>
      <c r="D366" s="63" t="s">
        <v>784</v>
      </c>
      <c r="E366" s="139">
        <v>44562</v>
      </c>
      <c r="F366" s="150">
        <v>240</v>
      </c>
      <c r="G366" s="142">
        <v>8.43</v>
      </c>
      <c r="H366" s="142">
        <v>170.86</v>
      </c>
      <c r="I366" s="142">
        <v>58.73</v>
      </c>
      <c r="J366" s="148">
        <v>4.47</v>
      </c>
      <c r="K366" s="81">
        <v>0</v>
      </c>
      <c r="L366" s="81">
        <v>0</v>
      </c>
      <c r="M366" s="81">
        <v>0</v>
      </c>
      <c r="N366" s="81">
        <v>3.63</v>
      </c>
      <c r="O366" s="81">
        <v>-2.0499999999999998</v>
      </c>
      <c r="P366" s="143">
        <v>-0.71</v>
      </c>
      <c r="Q366" s="79">
        <f t="shared" si="22"/>
        <v>243.35999999999999</v>
      </c>
      <c r="R366" s="144">
        <v>41.02</v>
      </c>
      <c r="S366" s="84">
        <f t="shared" si="23"/>
        <v>284.38</v>
      </c>
      <c r="T366" s="82">
        <v>18.05</v>
      </c>
      <c r="U366" s="80">
        <f t="shared" si="21"/>
        <v>302.43</v>
      </c>
    </row>
    <row r="367" spans="1:21" x14ac:dyDescent="0.2">
      <c r="A367" s="76" t="e">
        <f>VLOOKUP(B367,#REF!,2,FALSE)</f>
        <v>#REF!</v>
      </c>
      <c r="B367" s="8" t="str">
        <f t="shared" si="20"/>
        <v>7000382N</v>
      </c>
      <c r="C367" s="149" t="s">
        <v>785</v>
      </c>
      <c r="D367" s="63" t="s">
        <v>786</v>
      </c>
      <c r="E367" s="139">
        <v>44562</v>
      </c>
      <c r="F367" s="150">
        <v>200</v>
      </c>
      <c r="G367" s="142">
        <v>8.1999999999999993</v>
      </c>
      <c r="H367" s="142">
        <v>167.45</v>
      </c>
      <c r="I367" s="142">
        <v>59.51</v>
      </c>
      <c r="J367" s="148">
        <v>4.07</v>
      </c>
      <c r="K367" s="81">
        <v>0</v>
      </c>
      <c r="L367" s="81">
        <v>-5.32</v>
      </c>
      <c r="M367" s="81">
        <v>1.86</v>
      </c>
      <c r="N367" s="81">
        <v>3.53</v>
      </c>
      <c r="O367" s="81">
        <v>-1.1499999999999999</v>
      </c>
      <c r="P367" s="143">
        <v>-0.63</v>
      </c>
      <c r="Q367" s="79">
        <f t="shared" si="22"/>
        <v>237.51999999999998</v>
      </c>
      <c r="R367" s="144">
        <v>23.05</v>
      </c>
      <c r="S367" s="84">
        <f t="shared" si="23"/>
        <v>260.57</v>
      </c>
      <c r="T367" s="82">
        <v>15.07</v>
      </c>
      <c r="U367" s="80">
        <f t="shared" si="21"/>
        <v>275.64</v>
      </c>
    </row>
    <row r="368" spans="1:21" x14ac:dyDescent="0.2">
      <c r="A368" s="76" t="e">
        <f>VLOOKUP(B368,#REF!,2,FALSE)</f>
        <v>#REF!</v>
      </c>
      <c r="B368" s="8" t="str">
        <f t="shared" si="20"/>
        <v>7003364N</v>
      </c>
      <c r="C368" s="149" t="s">
        <v>787</v>
      </c>
      <c r="D368" s="63" t="s">
        <v>788</v>
      </c>
      <c r="E368" s="139">
        <v>44562</v>
      </c>
      <c r="F368" s="150">
        <v>196</v>
      </c>
      <c r="G368" s="142">
        <v>6.68</v>
      </c>
      <c r="H368" s="142">
        <v>156.99</v>
      </c>
      <c r="I368" s="142">
        <v>62.51</v>
      </c>
      <c r="J368" s="148">
        <v>3.92</v>
      </c>
      <c r="K368" s="81">
        <v>0</v>
      </c>
      <c r="L368" s="81">
        <v>-4.93</v>
      </c>
      <c r="M368" s="81">
        <v>1.01</v>
      </c>
      <c r="N368" s="81">
        <v>3.45</v>
      </c>
      <c r="O368" s="81">
        <v>-0.64</v>
      </c>
      <c r="P368" s="143">
        <v>-0.45</v>
      </c>
      <c r="Q368" s="79">
        <f t="shared" si="22"/>
        <v>228.54</v>
      </c>
      <c r="R368" s="144">
        <v>12.82</v>
      </c>
      <c r="S368" s="84">
        <f t="shared" si="23"/>
        <v>241.35999999999999</v>
      </c>
      <c r="T368" s="82">
        <v>16.13</v>
      </c>
      <c r="U368" s="80">
        <f t="shared" si="21"/>
        <v>257.49</v>
      </c>
    </row>
    <row r="369" spans="1:21" x14ac:dyDescent="0.2">
      <c r="A369" s="76" t="e">
        <f>VLOOKUP(B369,#REF!,2,FALSE)</f>
        <v>#REF!</v>
      </c>
      <c r="B369" s="8" t="str">
        <f t="shared" si="20"/>
        <v>2754302N</v>
      </c>
      <c r="C369" s="149" t="s">
        <v>789</v>
      </c>
      <c r="D369" s="63" t="s">
        <v>790</v>
      </c>
      <c r="E369" s="139">
        <v>44562</v>
      </c>
      <c r="F369" s="150">
        <v>120</v>
      </c>
      <c r="G369" s="142">
        <v>22.12</v>
      </c>
      <c r="H369" s="142">
        <v>125.19</v>
      </c>
      <c r="I369" s="142">
        <v>63.58</v>
      </c>
      <c r="J369" s="148">
        <v>1.1100000000000001</v>
      </c>
      <c r="K369" s="81">
        <v>0</v>
      </c>
      <c r="L369" s="81">
        <v>0</v>
      </c>
      <c r="M369" s="81">
        <v>0.01</v>
      </c>
      <c r="N369" s="81">
        <v>3.17</v>
      </c>
      <c r="O369" s="81">
        <v>-2.89</v>
      </c>
      <c r="P369" s="143">
        <v>-0.6</v>
      </c>
      <c r="Q369" s="79">
        <f t="shared" si="22"/>
        <v>211.69</v>
      </c>
      <c r="R369" s="144">
        <v>57.86</v>
      </c>
      <c r="S369" s="84">
        <f t="shared" si="23"/>
        <v>269.55</v>
      </c>
      <c r="T369" s="82">
        <v>25.35</v>
      </c>
      <c r="U369" s="80">
        <f t="shared" si="21"/>
        <v>294.90000000000003</v>
      </c>
    </row>
    <row r="370" spans="1:21" x14ac:dyDescent="0.2">
      <c r="A370" s="76" t="e">
        <f>VLOOKUP(B370,#REF!,2,FALSE)</f>
        <v>#REF!</v>
      </c>
      <c r="B370" s="8" t="str">
        <f t="shared" si="20"/>
        <v>7003374N</v>
      </c>
      <c r="C370" s="149" t="s">
        <v>791</v>
      </c>
      <c r="D370" s="63" t="s">
        <v>792</v>
      </c>
      <c r="E370" s="139">
        <v>44562</v>
      </c>
      <c r="F370" s="150">
        <v>200</v>
      </c>
      <c r="G370" s="142">
        <v>9.07</v>
      </c>
      <c r="H370" s="142">
        <v>185.94</v>
      </c>
      <c r="I370" s="142">
        <v>60.2</v>
      </c>
      <c r="J370" s="148">
        <v>37.950000000000003</v>
      </c>
      <c r="K370" s="81">
        <v>0</v>
      </c>
      <c r="L370" s="81">
        <v>0</v>
      </c>
      <c r="M370" s="81">
        <v>7.84</v>
      </c>
      <c r="N370" s="81">
        <v>4.51</v>
      </c>
      <c r="O370" s="81">
        <v>-1.45</v>
      </c>
      <c r="P370" s="143">
        <v>-0.72</v>
      </c>
      <c r="Q370" s="79">
        <f t="shared" si="22"/>
        <v>303.33999999999992</v>
      </c>
      <c r="R370" s="144">
        <v>28.97</v>
      </c>
      <c r="S370" s="84">
        <f t="shared" si="23"/>
        <v>332.30999999999995</v>
      </c>
      <c r="T370" s="82">
        <v>21.18</v>
      </c>
      <c r="U370" s="80">
        <f t="shared" si="21"/>
        <v>353.48999999999995</v>
      </c>
    </row>
    <row r="371" spans="1:21" x14ac:dyDescent="0.2">
      <c r="A371" s="76" t="e">
        <f>VLOOKUP(B371,#REF!,2,FALSE)</f>
        <v>#REF!</v>
      </c>
      <c r="B371" s="8" t="str">
        <f t="shared" si="20"/>
        <v>7003307N</v>
      </c>
      <c r="C371" s="149" t="s">
        <v>793</v>
      </c>
      <c r="D371" s="63" t="s">
        <v>794</v>
      </c>
      <c r="E371" s="139">
        <v>44562</v>
      </c>
      <c r="F371" s="150">
        <v>527</v>
      </c>
      <c r="G371" s="142">
        <v>33.03</v>
      </c>
      <c r="H371" s="142">
        <v>186.71</v>
      </c>
      <c r="I371" s="142">
        <v>69.599999999999994</v>
      </c>
      <c r="J371" s="148">
        <v>1.87</v>
      </c>
      <c r="K371" s="81">
        <v>0</v>
      </c>
      <c r="L371" s="81">
        <v>0</v>
      </c>
      <c r="M371" s="81">
        <v>0</v>
      </c>
      <c r="N371" s="81">
        <v>4.3600000000000003</v>
      </c>
      <c r="O371" s="81">
        <v>-2.0299999999999998</v>
      </c>
      <c r="P371" s="143">
        <v>-0.92</v>
      </c>
      <c r="Q371" s="79">
        <f t="shared" si="22"/>
        <v>292.62000000000006</v>
      </c>
      <c r="R371" s="144">
        <v>41.07</v>
      </c>
      <c r="S371" s="84">
        <f t="shared" si="23"/>
        <v>333.69000000000005</v>
      </c>
      <c r="T371" s="82">
        <v>25.3</v>
      </c>
      <c r="U371" s="80">
        <f t="shared" si="21"/>
        <v>358.99000000000007</v>
      </c>
    </row>
    <row r="372" spans="1:21" x14ac:dyDescent="0.2">
      <c r="A372" s="76" t="e">
        <f>VLOOKUP(B372,#REF!,2,FALSE)</f>
        <v>#REF!</v>
      </c>
      <c r="B372" s="8" t="str">
        <f t="shared" si="20"/>
        <v>2952301N</v>
      </c>
      <c r="C372" s="149" t="s">
        <v>795</v>
      </c>
      <c r="D372" s="63" t="s">
        <v>796</v>
      </c>
      <c r="E372" s="139">
        <v>44562</v>
      </c>
      <c r="F372" s="150">
        <v>169</v>
      </c>
      <c r="G372" s="142">
        <v>5.41</v>
      </c>
      <c r="H372" s="142">
        <v>182.07</v>
      </c>
      <c r="I372" s="142">
        <v>58.28</v>
      </c>
      <c r="J372" s="148">
        <v>2.33</v>
      </c>
      <c r="K372" s="81">
        <v>0</v>
      </c>
      <c r="L372" s="81">
        <v>-5.33</v>
      </c>
      <c r="M372" s="81">
        <v>0.03</v>
      </c>
      <c r="N372" s="81">
        <v>3.63</v>
      </c>
      <c r="O372" s="81">
        <v>-0.8</v>
      </c>
      <c r="P372" s="143">
        <v>-0.56999999999999995</v>
      </c>
      <c r="Q372" s="79">
        <f t="shared" si="22"/>
        <v>245.04999999999998</v>
      </c>
      <c r="R372" s="144">
        <v>15.99</v>
      </c>
      <c r="S372" s="84">
        <f t="shared" si="23"/>
        <v>261.03999999999996</v>
      </c>
      <c r="T372" s="82">
        <v>15.91</v>
      </c>
      <c r="U372" s="80">
        <f t="shared" si="21"/>
        <v>276.95</v>
      </c>
    </row>
    <row r="373" spans="1:21" x14ac:dyDescent="0.2">
      <c r="A373" s="76" t="e">
        <f>VLOOKUP(B373,#REF!,2,FALSE)</f>
        <v>#REF!</v>
      </c>
      <c r="B373" s="8" t="str">
        <f t="shared" si="20"/>
        <v>4652302N</v>
      </c>
      <c r="C373" s="149" t="s">
        <v>797</v>
      </c>
      <c r="D373" s="63" t="s">
        <v>798</v>
      </c>
      <c r="E373" s="139">
        <v>44562</v>
      </c>
      <c r="F373" s="150">
        <v>112</v>
      </c>
      <c r="G373" s="142">
        <v>28.92</v>
      </c>
      <c r="H373" s="142">
        <v>137.26</v>
      </c>
      <c r="I373" s="142">
        <v>55.49</v>
      </c>
      <c r="J373" s="148">
        <v>1.94</v>
      </c>
      <c r="K373" s="81">
        <v>0</v>
      </c>
      <c r="L373" s="81">
        <v>0</v>
      </c>
      <c r="M373" s="81">
        <v>0.90434758242961266</v>
      </c>
      <c r="N373" s="81">
        <v>3.4</v>
      </c>
      <c r="O373" s="81">
        <v>-3.95</v>
      </c>
      <c r="P373" s="143">
        <v>-0.32</v>
      </c>
      <c r="Q373" s="79">
        <f t="shared" si="22"/>
        <v>223.64434758242965</v>
      </c>
      <c r="R373" s="144">
        <v>79.06</v>
      </c>
      <c r="S373" s="84">
        <f t="shared" si="23"/>
        <v>302.70434758242965</v>
      </c>
      <c r="T373" s="82">
        <v>36.89</v>
      </c>
      <c r="U373" s="80">
        <f t="shared" si="21"/>
        <v>339.59434758242963</v>
      </c>
    </row>
    <row r="374" spans="1:21" x14ac:dyDescent="0.2">
      <c r="A374" s="76" t="e">
        <f>VLOOKUP(B374,#REF!,2,FALSE)</f>
        <v>#REF!</v>
      </c>
      <c r="B374" s="8" t="str">
        <f t="shared" si="20"/>
        <v>5155000N</v>
      </c>
      <c r="C374" s="149" t="s">
        <v>799</v>
      </c>
      <c r="D374" s="63" t="s">
        <v>800</v>
      </c>
      <c r="E374" s="139">
        <v>44562</v>
      </c>
      <c r="F374" s="150">
        <v>60</v>
      </c>
      <c r="G374" s="142">
        <v>29.17</v>
      </c>
      <c r="H374" s="142">
        <v>162.37</v>
      </c>
      <c r="I374" s="142">
        <v>69.569999999999993</v>
      </c>
      <c r="J374" s="148">
        <v>3.94</v>
      </c>
      <c r="K374" s="81">
        <v>0</v>
      </c>
      <c r="L374" s="81">
        <v>0</v>
      </c>
      <c r="M374" s="81">
        <v>0</v>
      </c>
      <c r="N374" s="81">
        <v>4</v>
      </c>
      <c r="O374" s="81">
        <v>-4.67</v>
      </c>
      <c r="P374" s="143">
        <v>-0.92</v>
      </c>
      <c r="Q374" s="79">
        <f t="shared" si="22"/>
        <v>263.45999999999998</v>
      </c>
      <c r="R374" s="144">
        <v>93.39</v>
      </c>
      <c r="S374" s="84">
        <f t="shared" si="23"/>
        <v>356.84999999999997</v>
      </c>
      <c r="T374" s="82">
        <v>97.67</v>
      </c>
      <c r="U374" s="80">
        <f t="shared" si="21"/>
        <v>454.52</v>
      </c>
    </row>
    <row r="375" spans="1:21" x14ac:dyDescent="0.2">
      <c r="A375" s="76" t="e">
        <f>VLOOKUP(B375,#REF!,2,FALSE)</f>
        <v>#REF!</v>
      </c>
      <c r="B375" s="8" t="str">
        <f t="shared" si="20"/>
        <v>5127301N</v>
      </c>
      <c r="C375" s="149" t="s">
        <v>801</v>
      </c>
      <c r="D375" s="63" t="s">
        <v>802</v>
      </c>
      <c r="E375" s="139">
        <v>44562</v>
      </c>
      <c r="F375" s="150">
        <v>60</v>
      </c>
      <c r="G375" s="142">
        <v>12.16</v>
      </c>
      <c r="H375" s="142">
        <v>104.59</v>
      </c>
      <c r="I375" s="142">
        <v>60.85</v>
      </c>
      <c r="J375" s="148">
        <v>7.98</v>
      </c>
      <c r="K375" s="81">
        <v>0</v>
      </c>
      <c r="L375" s="81">
        <v>0</v>
      </c>
      <c r="M375" s="81">
        <v>7.0000000000000007E-2</v>
      </c>
      <c r="N375" s="81">
        <v>2.78</v>
      </c>
      <c r="O375" s="81">
        <v>-4.91</v>
      </c>
      <c r="P375" s="143">
        <v>-0.91</v>
      </c>
      <c r="Q375" s="79">
        <f t="shared" si="22"/>
        <v>182.60999999999999</v>
      </c>
      <c r="R375" s="144">
        <v>98.27</v>
      </c>
      <c r="S375" s="84">
        <f t="shared" si="23"/>
        <v>280.88</v>
      </c>
      <c r="T375" s="82">
        <v>11.98</v>
      </c>
      <c r="U375" s="80">
        <f t="shared" si="21"/>
        <v>292.86</v>
      </c>
    </row>
    <row r="376" spans="1:21" x14ac:dyDescent="0.2">
      <c r="A376" s="76" t="e">
        <f>VLOOKUP(B376,#REF!,2,FALSE)</f>
        <v>#REF!</v>
      </c>
      <c r="B376" s="8" t="str">
        <f t="shared" si="20"/>
        <v>7000338N</v>
      </c>
      <c r="C376" s="149" t="s">
        <v>803</v>
      </c>
      <c r="D376" s="63" t="s">
        <v>804</v>
      </c>
      <c r="E376" s="139">
        <v>44562</v>
      </c>
      <c r="F376" s="150">
        <v>200</v>
      </c>
      <c r="G376" s="142">
        <v>5.44</v>
      </c>
      <c r="H376" s="142">
        <v>169.26</v>
      </c>
      <c r="I376" s="142">
        <v>58.95</v>
      </c>
      <c r="J376" s="148">
        <v>2.44</v>
      </c>
      <c r="K376" s="81">
        <v>0</v>
      </c>
      <c r="L376" s="81">
        <v>0</v>
      </c>
      <c r="M376" s="81">
        <v>0.57999999999999996</v>
      </c>
      <c r="N376" s="81">
        <v>3.54</v>
      </c>
      <c r="O376" s="81">
        <v>-0.93</v>
      </c>
      <c r="P376" s="143">
        <v>-0.53</v>
      </c>
      <c r="Q376" s="79">
        <f t="shared" si="22"/>
        <v>238.74999999999997</v>
      </c>
      <c r="R376" s="144">
        <v>18.59</v>
      </c>
      <c r="S376" s="84">
        <f t="shared" si="23"/>
        <v>257.33999999999997</v>
      </c>
      <c r="T376" s="82">
        <v>13.69</v>
      </c>
      <c r="U376" s="80">
        <f t="shared" si="21"/>
        <v>271.02999999999997</v>
      </c>
    </row>
    <row r="377" spans="1:21" x14ac:dyDescent="0.2">
      <c r="A377" s="76" t="e">
        <f>VLOOKUP(B377,#REF!,2,FALSE)</f>
        <v>#REF!</v>
      </c>
      <c r="B377" s="8" t="str">
        <f t="shared" si="20"/>
        <v>2761303N</v>
      </c>
      <c r="C377" s="149" t="s">
        <v>805</v>
      </c>
      <c r="D377" s="63" t="s">
        <v>806</v>
      </c>
      <c r="E377" s="139">
        <v>44562</v>
      </c>
      <c r="F377" s="150">
        <v>48</v>
      </c>
      <c r="G377" s="142">
        <v>7.02</v>
      </c>
      <c r="H377" s="142">
        <v>131.74</v>
      </c>
      <c r="I377" s="142">
        <v>53.33</v>
      </c>
      <c r="J377" s="148">
        <v>2.1800000000000002</v>
      </c>
      <c r="K377" s="81">
        <v>0</v>
      </c>
      <c r="L377" s="81">
        <v>0</v>
      </c>
      <c r="M377" s="81">
        <v>1.85</v>
      </c>
      <c r="N377" s="81">
        <v>2.89</v>
      </c>
      <c r="O377" s="81">
        <v>-3.93</v>
      </c>
      <c r="P377" s="143">
        <v>-0.5</v>
      </c>
      <c r="Q377" s="79">
        <f t="shared" si="22"/>
        <v>194.58</v>
      </c>
      <c r="R377" s="144">
        <v>78.56</v>
      </c>
      <c r="S377" s="84">
        <f t="shared" si="23"/>
        <v>273.14</v>
      </c>
      <c r="T377" s="82">
        <v>25.81</v>
      </c>
      <c r="U377" s="80">
        <f t="shared" si="21"/>
        <v>298.95</v>
      </c>
    </row>
    <row r="378" spans="1:21" x14ac:dyDescent="0.2">
      <c r="A378" s="76" t="e">
        <f>VLOOKUP(B378,#REF!,2,FALSE)</f>
        <v>#REF!</v>
      </c>
      <c r="B378" s="8" t="str">
        <f t="shared" si="20"/>
        <v>7003411N</v>
      </c>
      <c r="C378" s="149" t="s">
        <v>1404</v>
      </c>
      <c r="D378" s="63" t="s">
        <v>1405</v>
      </c>
      <c r="E378" s="139">
        <v>44562</v>
      </c>
      <c r="F378" s="150">
        <v>200</v>
      </c>
      <c r="G378" s="142">
        <v>17.940000000000001</v>
      </c>
      <c r="H378" s="142">
        <v>204.88</v>
      </c>
      <c r="I378" s="142">
        <v>67.77</v>
      </c>
      <c r="J378" s="148">
        <v>2.65</v>
      </c>
      <c r="K378" s="81">
        <v>0</v>
      </c>
      <c r="L378" s="81">
        <v>0</v>
      </c>
      <c r="M378" s="81">
        <v>0.31</v>
      </c>
      <c r="N378" s="81">
        <v>4.3</v>
      </c>
      <c r="O378" s="81">
        <v>-2.14</v>
      </c>
      <c r="P378" s="143">
        <v>-0.66</v>
      </c>
      <c r="Q378" s="79">
        <f t="shared" si="22"/>
        <v>295.04999999999995</v>
      </c>
      <c r="R378" s="144">
        <v>42.71</v>
      </c>
      <c r="S378" s="84">
        <f t="shared" si="23"/>
        <v>337.75999999999993</v>
      </c>
      <c r="T378" s="82">
        <v>17.63</v>
      </c>
      <c r="U378" s="80">
        <f t="shared" si="21"/>
        <v>355.38999999999993</v>
      </c>
    </row>
    <row r="379" spans="1:21" x14ac:dyDescent="0.2">
      <c r="A379" s="76" t="e">
        <f>VLOOKUP(B379,#REF!,2,FALSE)</f>
        <v>#REF!</v>
      </c>
      <c r="B379" s="8" t="str">
        <f t="shared" si="20"/>
        <v>6120300N</v>
      </c>
      <c r="C379" s="149" t="s">
        <v>809</v>
      </c>
      <c r="D379" s="63" t="s">
        <v>810</v>
      </c>
      <c r="E379" s="139">
        <v>44562</v>
      </c>
      <c r="F379" s="150">
        <v>46</v>
      </c>
      <c r="G379" s="142">
        <v>4.92</v>
      </c>
      <c r="H379" s="142">
        <v>76.89</v>
      </c>
      <c r="I379" s="142">
        <v>49.3</v>
      </c>
      <c r="J379" s="148">
        <v>3.66</v>
      </c>
      <c r="K379" s="81">
        <v>0</v>
      </c>
      <c r="L379" s="81">
        <v>0</v>
      </c>
      <c r="M379" s="81">
        <v>0.34</v>
      </c>
      <c r="N379" s="81">
        <v>2.02</v>
      </c>
      <c r="O379" s="81">
        <v>-0.35</v>
      </c>
      <c r="P379" s="143">
        <v>-0.44</v>
      </c>
      <c r="Q379" s="79">
        <f t="shared" si="22"/>
        <v>136.34000000000003</v>
      </c>
      <c r="R379" s="144">
        <v>7.06</v>
      </c>
      <c r="S379" s="84">
        <f t="shared" si="23"/>
        <v>143.40000000000003</v>
      </c>
      <c r="T379" s="82">
        <v>12.34</v>
      </c>
      <c r="U379" s="80">
        <f t="shared" si="21"/>
        <v>155.74000000000004</v>
      </c>
    </row>
    <row r="380" spans="1:21" x14ac:dyDescent="0.2">
      <c r="A380" s="76" t="e">
        <f>VLOOKUP(B380,#REF!,2,FALSE)</f>
        <v>#REF!</v>
      </c>
      <c r="B380" s="8" t="str">
        <f t="shared" si="20"/>
        <v>1021301N</v>
      </c>
      <c r="C380" s="149" t="s">
        <v>1524</v>
      </c>
      <c r="D380" s="63" t="s">
        <v>812</v>
      </c>
      <c r="E380" s="139">
        <v>44562</v>
      </c>
      <c r="F380" s="150">
        <v>120</v>
      </c>
      <c r="G380" s="142">
        <v>9.7899999999999991</v>
      </c>
      <c r="H380" s="142">
        <v>167.91</v>
      </c>
      <c r="I380" s="142">
        <v>58.7</v>
      </c>
      <c r="J380" s="148">
        <v>3.91</v>
      </c>
      <c r="K380" s="81">
        <v>0</v>
      </c>
      <c r="L380" s="81">
        <v>0</v>
      </c>
      <c r="M380" s="81">
        <v>0.31</v>
      </c>
      <c r="N380" s="81">
        <v>3.6</v>
      </c>
      <c r="O380" s="81">
        <v>-0.98</v>
      </c>
      <c r="P380" s="143">
        <v>-0.47</v>
      </c>
      <c r="Q380" s="79">
        <f t="shared" si="22"/>
        <v>242.76999999999998</v>
      </c>
      <c r="R380" s="144">
        <v>19.579999999999998</v>
      </c>
      <c r="S380" s="84">
        <f t="shared" si="23"/>
        <v>262.34999999999997</v>
      </c>
      <c r="T380" s="82">
        <v>16.39</v>
      </c>
      <c r="U380" s="80">
        <f t="shared" si="21"/>
        <v>278.73999999999995</v>
      </c>
    </row>
    <row r="381" spans="1:21" x14ac:dyDescent="0.2">
      <c r="A381" s="76" t="e">
        <f>VLOOKUP(B381,#REF!,2,FALSE)</f>
        <v>#REF!</v>
      </c>
      <c r="B381" s="8" t="str">
        <f t="shared" si="20"/>
        <v>4353303N</v>
      </c>
      <c r="C381" s="149" t="s">
        <v>813</v>
      </c>
      <c r="D381" s="63" t="s">
        <v>814</v>
      </c>
      <c r="E381" s="139">
        <v>44562</v>
      </c>
      <c r="F381" s="150">
        <v>160</v>
      </c>
      <c r="G381" s="142">
        <v>6.46</v>
      </c>
      <c r="H381" s="142">
        <v>170.6</v>
      </c>
      <c r="I381" s="142">
        <v>60.9</v>
      </c>
      <c r="J381" s="148">
        <v>1.95</v>
      </c>
      <c r="K381" s="81">
        <v>0</v>
      </c>
      <c r="L381" s="81">
        <v>0</v>
      </c>
      <c r="M381" s="81">
        <v>0.17</v>
      </c>
      <c r="N381" s="81">
        <v>3.59</v>
      </c>
      <c r="O381" s="81">
        <v>-0.98</v>
      </c>
      <c r="P381" s="143">
        <v>-0.6</v>
      </c>
      <c r="Q381" s="79">
        <f t="shared" si="22"/>
        <v>242.09</v>
      </c>
      <c r="R381" s="144">
        <v>19.62</v>
      </c>
      <c r="S381" s="84">
        <f t="shared" si="23"/>
        <v>261.70999999999998</v>
      </c>
      <c r="T381" s="82">
        <v>14.44</v>
      </c>
      <c r="U381" s="80">
        <f t="shared" si="21"/>
        <v>276.14999999999998</v>
      </c>
    </row>
    <row r="382" spans="1:21" x14ac:dyDescent="0.2">
      <c r="A382" s="76" t="e">
        <f>VLOOKUP(B382,#REF!,2,FALSE)</f>
        <v>#REF!</v>
      </c>
      <c r="B382" s="8" t="str">
        <f t="shared" si="20"/>
        <v>7000389N</v>
      </c>
      <c r="C382" s="149" t="s">
        <v>79</v>
      </c>
      <c r="D382" s="63" t="s">
        <v>1719</v>
      </c>
      <c r="E382" s="139">
        <v>44562</v>
      </c>
      <c r="F382" s="150">
        <v>480</v>
      </c>
      <c r="G382" s="142">
        <v>8.6199999999999992</v>
      </c>
      <c r="H382" s="142">
        <v>205.97</v>
      </c>
      <c r="I382" s="142">
        <v>67.8</v>
      </c>
      <c r="J382" s="148">
        <v>1.92</v>
      </c>
      <c r="K382" s="81">
        <v>0</v>
      </c>
      <c r="L382" s="81">
        <v>0</v>
      </c>
      <c r="M382" s="81">
        <v>0.51</v>
      </c>
      <c r="N382" s="81">
        <v>4.29</v>
      </c>
      <c r="O382" s="81">
        <v>-3.99</v>
      </c>
      <c r="P382" s="143">
        <v>-0.7</v>
      </c>
      <c r="Q382" s="79">
        <f t="shared" si="22"/>
        <v>284.42</v>
      </c>
      <c r="R382" s="144">
        <v>79.8</v>
      </c>
      <c r="S382" s="84">
        <f t="shared" si="23"/>
        <v>364.22</v>
      </c>
      <c r="T382" s="82">
        <v>19.64</v>
      </c>
      <c r="U382" s="80">
        <f t="shared" si="21"/>
        <v>383.86</v>
      </c>
    </row>
    <row r="383" spans="1:21" x14ac:dyDescent="0.2">
      <c r="A383" s="76" t="e">
        <f>VLOOKUP(B383,#REF!,2,FALSE)</f>
        <v>#REF!</v>
      </c>
      <c r="B383" s="8" t="str">
        <f t="shared" si="20"/>
        <v>0901304N</v>
      </c>
      <c r="C383" s="149" t="s">
        <v>1441</v>
      </c>
      <c r="D383" s="63" t="s">
        <v>1460</v>
      </c>
      <c r="E383" s="139">
        <v>44562</v>
      </c>
      <c r="F383" s="150">
        <v>89</v>
      </c>
      <c r="G383" s="142">
        <v>5.3</v>
      </c>
      <c r="H383" s="142">
        <v>113.98</v>
      </c>
      <c r="I383" s="142">
        <v>46.52</v>
      </c>
      <c r="J383" s="148">
        <v>3.55</v>
      </c>
      <c r="K383" s="81">
        <v>0</v>
      </c>
      <c r="L383" s="81">
        <v>0</v>
      </c>
      <c r="M383" s="81">
        <v>2.2599999999999998</v>
      </c>
      <c r="N383" s="81">
        <v>2.58</v>
      </c>
      <c r="O383" s="81">
        <v>-1.1299999999999999</v>
      </c>
      <c r="P383" s="143">
        <v>-0.34</v>
      </c>
      <c r="Q383" s="79">
        <f t="shared" si="22"/>
        <v>172.72000000000003</v>
      </c>
      <c r="R383" s="144">
        <v>22.6</v>
      </c>
      <c r="S383" s="84">
        <f t="shared" si="23"/>
        <v>195.32000000000002</v>
      </c>
      <c r="T383" s="82">
        <v>10.77</v>
      </c>
      <c r="U383" s="80">
        <f t="shared" si="21"/>
        <v>206.09000000000003</v>
      </c>
    </row>
    <row r="384" spans="1:21" x14ac:dyDescent="0.2">
      <c r="A384" s="76" t="e">
        <f>VLOOKUP(B384,#REF!,2,FALSE)</f>
        <v>#REF!</v>
      </c>
      <c r="B384" s="8" t="str">
        <f t="shared" si="20"/>
        <v>3702313N</v>
      </c>
      <c r="C384" s="149" t="s">
        <v>815</v>
      </c>
      <c r="D384" s="63" t="s">
        <v>816</v>
      </c>
      <c r="E384" s="139">
        <v>44562</v>
      </c>
      <c r="F384" s="150">
        <v>80</v>
      </c>
      <c r="G384" s="142">
        <v>5.71</v>
      </c>
      <c r="H384" s="142">
        <v>91.77</v>
      </c>
      <c r="I384" s="142">
        <v>46.88</v>
      </c>
      <c r="J384" s="148">
        <v>3.48</v>
      </c>
      <c r="K384" s="81">
        <v>0</v>
      </c>
      <c r="L384" s="81">
        <v>0</v>
      </c>
      <c r="M384" s="81">
        <v>6.43</v>
      </c>
      <c r="N384" s="81">
        <v>2.31</v>
      </c>
      <c r="O384" s="81">
        <v>-0.47</v>
      </c>
      <c r="P384" s="143">
        <v>-0.35</v>
      </c>
      <c r="Q384" s="79">
        <f t="shared" si="22"/>
        <v>155.76</v>
      </c>
      <c r="R384" s="144">
        <v>9.3000000000000007</v>
      </c>
      <c r="S384" s="84">
        <f t="shared" si="23"/>
        <v>165.06</v>
      </c>
      <c r="T384" s="82">
        <v>10.31</v>
      </c>
      <c r="U384" s="80">
        <f t="shared" si="21"/>
        <v>175.37</v>
      </c>
    </row>
    <row r="385" spans="1:21" x14ac:dyDescent="0.2">
      <c r="A385" s="76" t="e">
        <f>VLOOKUP(B385,#REF!,2,FALSE)</f>
        <v>#REF!</v>
      </c>
      <c r="B385" s="8" t="str">
        <f t="shared" si="20"/>
        <v>1801308N</v>
      </c>
      <c r="C385" s="149" t="s">
        <v>1525</v>
      </c>
      <c r="D385" s="63" t="s">
        <v>1526</v>
      </c>
      <c r="E385" s="139">
        <v>44562</v>
      </c>
      <c r="F385" s="150">
        <v>160</v>
      </c>
      <c r="G385" s="142">
        <v>11.83</v>
      </c>
      <c r="H385" s="142">
        <v>134.88</v>
      </c>
      <c r="I385" s="142">
        <v>52.82</v>
      </c>
      <c r="J385" s="148">
        <v>4.8899999999999997</v>
      </c>
      <c r="K385" s="81">
        <v>0</v>
      </c>
      <c r="L385" s="81">
        <v>-4.74</v>
      </c>
      <c r="M385" s="81">
        <v>0.98</v>
      </c>
      <c r="N385" s="81">
        <v>3.01</v>
      </c>
      <c r="O385" s="81">
        <v>-1.52</v>
      </c>
      <c r="P385" s="143">
        <v>-0.46</v>
      </c>
      <c r="Q385" s="79">
        <f t="shared" si="22"/>
        <v>201.68999999999994</v>
      </c>
      <c r="R385" s="144">
        <v>30.45</v>
      </c>
      <c r="S385" s="84">
        <f t="shared" si="23"/>
        <v>232.13999999999993</v>
      </c>
      <c r="T385" s="82">
        <v>12.18</v>
      </c>
      <c r="U385" s="80">
        <f t="shared" si="21"/>
        <v>244.31999999999994</v>
      </c>
    </row>
    <row r="386" spans="1:21" x14ac:dyDescent="0.2">
      <c r="A386" s="76" t="e">
        <f>VLOOKUP(B386,#REF!,2,FALSE)</f>
        <v>#REF!</v>
      </c>
      <c r="B386" s="8" t="str">
        <f t="shared" si="20"/>
        <v>3227303N</v>
      </c>
      <c r="C386" s="149" t="s">
        <v>819</v>
      </c>
      <c r="D386" s="63" t="s">
        <v>820</v>
      </c>
      <c r="E386" s="139">
        <v>44562</v>
      </c>
      <c r="F386" s="150">
        <v>236</v>
      </c>
      <c r="G386" s="142">
        <v>8.6999999999999993</v>
      </c>
      <c r="H386" s="142">
        <v>110.4</v>
      </c>
      <c r="I386" s="142">
        <v>49.11</v>
      </c>
      <c r="J386" s="148">
        <v>3.48</v>
      </c>
      <c r="K386" s="81">
        <v>0</v>
      </c>
      <c r="L386" s="81">
        <v>-3.71</v>
      </c>
      <c r="M386" s="81">
        <v>3.01</v>
      </c>
      <c r="N386" s="81">
        <v>2.61</v>
      </c>
      <c r="O386" s="81">
        <v>-0.46</v>
      </c>
      <c r="P386" s="143">
        <v>-0.45</v>
      </c>
      <c r="Q386" s="79">
        <f t="shared" si="22"/>
        <v>172.69</v>
      </c>
      <c r="R386" s="144">
        <v>9.1999999999999993</v>
      </c>
      <c r="S386" s="84">
        <f t="shared" si="23"/>
        <v>181.89</v>
      </c>
      <c r="T386" s="82">
        <v>13.37</v>
      </c>
      <c r="U386" s="80">
        <f t="shared" si="21"/>
        <v>195.26</v>
      </c>
    </row>
    <row r="387" spans="1:21" x14ac:dyDescent="0.2">
      <c r="A387" s="76" t="e">
        <f>VLOOKUP(B387,#REF!,2,FALSE)</f>
        <v>#REF!</v>
      </c>
      <c r="B387" s="8" t="str">
        <f t="shared" si="20"/>
        <v>7003386N</v>
      </c>
      <c r="C387" s="149" t="s">
        <v>821</v>
      </c>
      <c r="D387" s="63" t="s">
        <v>822</v>
      </c>
      <c r="E387" s="139">
        <v>44562</v>
      </c>
      <c r="F387" s="150">
        <v>240</v>
      </c>
      <c r="G387" s="142">
        <v>5.49</v>
      </c>
      <c r="H387" s="142">
        <v>155.28</v>
      </c>
      <c r="I387" s="142">
        <v>58.08</v>
      </c>
      <c r="J387" s="148">
        <v>2.82</v>
      </c>
      <c r="K387" s="81">
        <v>0</v>
      </c>
      <c r="L387" s="81">
        <v>0</v>
      </c>
      <c r="M387" s="81">
        <v>4.03</v>
      </c>
      <c r="N387" s="81">
        <v>3.38</v>
      </c>
      <c r="O387" s="81">
        <v>-0.9</v>
      </c>
      <c r="P387" s="143">
        <v>-0.54</v>
      </c>
      <c r="Q387" s="79">
        <f t="shared" si="22"/>
        <v>227.64000000000001</v>
      </c>
      <c r="R387" s="144">
        <v>17.93</v>
      </c>
      <c r="S387" s="84">
        <f t="shared" si="23"/>
        <v>245.57000000000002</v>
      </c>
      <c r="T387" s="82">
        <v>17.64</v>
      </c>
      <c r="U387" s="80">
        <f t="shared" si="21"/>
        <v>263.21000000000004</v>
      </c>
    </row>
    <row r="388" spans="1:21" x14ac:dyDescent="0.2">
      <c r="A388" s="76" t="e">
        <f>VLOOKUP(B388,#REF!,2,FALSE)</f>
        <v>#REF!</v>
      </c>
      <c r="B388" s="8" t="str">
        <f t="shared" si="20"/>
        <v>7000306N</v>
      </c>
      <c r="C388" s="149" t="s">
        <v>823</v>
      </c>
      <c r="D388" s="63" t="s">
        <v>824</v>
      </c>
      <c r="E388" s="139">
        <v>44562</v>
      </c>
      <c r="F388" s="150">
        <v>202</v>
      </c>
      <c r="G388" s="142">
        <v>9.5299999999999994</v>
      </c>
      <c r="H388" s="142">
        <v>158</v>
      </c>
      <c r="I388" s="142">
        <v>59.68</v>
      </c>
      <c r="J388" s="148">
        <v>1.84</v>
      </c>
      <c r="K388" s="81">
        <v>0</v>
      </c>
      <c r="L388" s="81">
        <v>0</v>
      </c>
      <c r="M388" s="81">
        <v>0.11</v>
      </c>
      <c r="N388" s="81">
        <v>3.43</v>
      </c>
      <c r="O388" s="81">
        <v>-2.4300000000000002</v>
      </c>
      <c r="P388" s="143">
        <v>-0.9</v>
      </c>
      <c r="Q388" s="79">
        <f t="shared" si="22"/>
        <v>229.26000000000002</v>
      </c>
      <c r="R388" s="144">
        <v>48.6</v>
      </c>
      <c r="S388" s="84">
        <f t="shared" si="23"/>
        <v>277.86</v>
      </c>
      <c r="T388" s="82">
        <v>18.68</v>
      </c>
      <c r="U388" s="80">
        <f t="shared" si="21"/>
        <v>296.54000000000002</v>
      </c>
    </row>
    <row r="389" spans="1:21" x14ac:dyDescent="0.2">
      <c r="A389" s="76" t="e">
        <f>VLOOKUP(B389,#REF!,2,FALSE)</f>
        <v>#REF!</v>
      </c>
      <c r="B389" s="8" t="str">
        <f t="shared" si="20"/>
        <v>3951302N</v>
      </c>
      <c r="C389" s="149" t="s">
        <v>1406</v>
      </c>
      <c r="D389" s="63" t="s">
        <v>1407</v>
      </c>
      <c r="E389" s="139">
        <v>44562</v>
      </c>
      <c r="F389" s="150">
        <v>160</v>
      </c>
      <c r="G389" s="142">
        <v>4.88</v>
      </c>
      <c r="H389" s="142">
        <v>151.63999999999999</v>
      </c>
      <c r="I389" s="142">
        <v>51.01</v>
      </c>
      <c r="J389" s="148">
        <v>1.82</v>
      </c>
      <c r="K389" s="81">
        <v>0</v>
      </c>
      <c r="L389" s="81">
        <v>-4.46</v>
      </c>
      <c r="M389" s="81">
        <v>2.14</v>
      </c>
      <c r="N389" s="81">
        <v>3.17</v>
      </c>
      <c r="O389" s="81">
        <v>-0.47</v>
      </c>
      <c r="P389" s="143">
        <v>-0.45</v>
      </c>
      <c r="Q389" s="79">
        <f t="shared" si="22"/>
        <v>209.27999999999994</v>
      </c>
      <c r="R389" s="144">
        <v>9.4</v>
      </c>
      <c r="S389" s="84">
        <f t="shared" si="23"/>
        <v>218.67999999999995</v>
      </c>
      <c r="T389" s="82">
        <v>12.78</v>
      </c>
      <c r="U389" s="80">
        <f t="shared" si="21"/>
        <v>231.45999999999995</v>
      </c>
    </row>
    <row r="390" spans="1:21" x14ac:dyDescent="0.2">
      <c r="A390" s="76" t="e">
        <f>VLOOKUP(B390,#REF!,2,FALSE)</f>
        <v>#REF!</v>
      </c>
      <c r="B390" s="8" t="str">
        <f t="shared" si="20"/>
        <v>3950302N</v>
      </c>
      <c r="C390" s="149" t="s">
        <v>827</v>
      </c>
      <c r="D390" s="63" t="s">
        <v>828</v>
      </c>
      <c r="E390" s="139">
        <v>44562</v>
      </c>
      <c r="F390" s="150">
        <v>160</v>
      </c>
      <c r="G390" s="142">
        <v>11.55</v>
      </c>
      <c r="H390" s="142">
        <v>132.41999999999999</v>
      </c>
      <c r="I390" s="142">
        <v>55.36</v>
      </c>
      <c r="J390" s="148">
        <v>1.57</v>
      </c>
      <c r="K390" s="81">
        <v>0</v>
      </c>
      <c r="L390" s="81">
        <v>-4.8600000000000003</v>
      </c>
      <c r="M390" s="81">
        <v>1.81</v>
      </c>
      <c r="N390" s="81">
        <v>3.03</v>
      </c>
      <c r="O390" s="81">
        <v>-1.99</v>
      </c>
      <c r="P390" s="143">
        <v>-0.62</v>
      </c>
      <c r="Q390" s="79">
        <f t="shared" si="22"/>
        <v>198.26999999999995</v>
      </c>
      <c r="R390" s="144">
        <v>39.71</v>
      </c>
      <c r="S390" s="84">
        <f t="shared" si="23"/>
        <v>237.97999999999996</v>
      </c>
      <c r="T390" s="82">
        <v>15.69</v>
      </c>
      <c r="U390" s="80">
        <f t="shared" si="21"/>
        <v>253.66999999999996</v>
      </c>
    </row>
    <row r="391" spans="1:21" x14ac:dyDescent="0.2">
      <c r="A391" s="76" t="e">
        <f>VLOOKUP(B391,#REF!,2,FALSE)</f>
        <v>#REF!</v>
      </c>
      <c r="B391" s="8" t="str">
        <f t="shared" si="20"/>
        <v>5151324N</v>
      </c>
      <c r="C391" s="149" t="s">
        <v>1605</v>
      </c>
      <c r="D391" s="63" t="s">
        <v>1606</v>
      </c>
      <c r="E391" s="139">
        <v>44562</v>
      </c>
      <c r="F391" s="150">
        <v>120</v>
      </c>
      <c r="G391" s="142">
        <v>8.7799999999999994</v>
      </c>
      <c r="H391" s="142">
        <v>158.78</v>
      </c>
      <c r="I391" s="142">
        <v>58.42</v>
      </c>
      <c r="J391" s="148">
        <v>4.3600000000000003</v>
      </c>
      <c r="K391" s="81">
        <v>0</v>
      </c>
      <c r="L391" s="81">
        <v>0</v>
      </c>
      <c r="M391" s="81">
        <v>7.0000000000000007E-2</v>
      </c>
      <c r="N391" s="81">
        <v>3.45</v>
      </c>
      <c r="O391" s="81">
        <v>-1.24</v>
      </c>
      <c r="P391" s="143">
        <v>-0.52</v>
      </c>
      <c r="Q391" s="79">
        <f t="shared" si="22"/>
        <v>232.1</v>
      </c>
      <c r="R391" s="144">
        <v>24.8</v>
      </c>
      <c r="S391" s="84">
        <f t="shared" si="23"/>
        <v>256.89999999999998</v>
      </c>
      <c r="T391" s="82">
        <v>11.12</v>
      </c>
      <c r="U391" s="80">
        <f t="shared" si="21"/>
        <v>268.02</v>
      </c>
    </row>
    <row r="392" spans="1:21" x14ac:dyDescent="0.2">
      <c r="A392" s="76" t="e">
        <f>VLOOKUP(B392,#REF!,2,FALSE)</f>
        <v>#REF!</v>
      </c>
      <c r="B392" s="8" t="str">
        <f t="shared" si="20"/>
        <v>7003303N</v>
      </c>
      <c r="C392" s="149" t="s">
        <v>831</v>
      </c>
      <c r="D392" s="63" t="s">
        <v>832</v>
      </c>
      <c r="E392" s="139">
        <v>44562</v>
      </c>
      <c r="F392" s="150">
        <v>53</v>
      </c>
      <c r="G392" s="142">
        <v>15.6</v>
      </c>
      <c r="H392" s="142">
        <v>115.5</v>
      </c>
      <c r="I392" s="142">
        <v>56.12</v>
      </c>
      <c r="J392" s="148">
        <v>3.1</v>
      </c>
      <c r="K392" s="81">
        <v>0</v>
      </c>
      <c r="L392" s="81">
        <v>0</v>
      </c>
      <c r="M392" s="81">
        <v>1.63</v>
      </c>
      <c r="N392" s="81">
        <v>2.87</v>
      </c>
      <c r="O392" s="81">
        <v>-1.06</v>
      </c>
      <c r="P392" s="143">
        <v>-0.59</v>
      </c>
      <c r="Q392" s="79">
        <f t="shared" si="22"/>
        <v>193.17</v>
      </c>
      <c r="R392" s="144">
        <v>21.22</v>
      </c>
      <c r="S392" s="84">
        <f t="shared" si="23"/>
        <v>214.39</v>
      </c>
      <c r="T392" s="82">
        <v>13.49</v>
      </c>
      <c r="U392" s="80">
        <f t="shared" si="21"/>
        <v>227.88</v>
      </c>
    </row>
    <row r="393" spans="1:21" x14ac:dyDescent="0.2">
      <c r="A393" s="76" t="e">
        <f>VLOOKUP(B393,#REF!,2,FALSE)</f>
        <v>#REF!</v>
      </c>
      <c r="B393" s="8" t="str">
        <f t="shared" ref="B393:B456" si="24">LEFT(C393,7)&amp;"N"</f>
        <v>7003410N</v>
      </c>
      <c r="C393" s="149" t="s">
        <v>833</v>
      </c>
      <c r="D393" s="63" t="s">
        <v>834</v>
      </c>
      <c r="E393" s="139">
        <v>44562</v>
      </c>
      <c r="F393" s="150">
        <v>280</v>
      </c>
      <c r="G393" s="142">
        <v>10.36</v>
      </c>
      <c r="H393" s="142">
        <v>168.37</v>
      </c>
      <c r="I393" s="142">
        <v>57.12</v>
      </c>
      <c r="J393" s="148">
        <v>5.43</v>
      </c>
      <c r="K393" s="81">
        <v>0</v>
      </c>
      <c r="L393" s="81">
        <v>0</v>
      </c>
      <c r="M393" s="81">
        <v>7.29</v>
      </c>
      <c r="N393" s="81">
        <v>3.72</v>
      </c>
      <c r="O393" s="81">
        <v>-2.5099999999999998</v>
      </c>
      <c r="P393" s="143">
        <v>-0.75</v>
      </c>
      <c r="Q393" s="79">
        <f t="shared" si="22"/>
        <v>249.03000000000003</v>
      </c>
      <c r="R393" s="144">
        <v>50.28</v>
      </c>
      <c r="S393" s="84">
        <f t="shared" si="23"/>
        <v>299.31000000000006</v>
      </c>
      <c r="T393" s="82">
        <v>19.39</v>
      </c>
      <c r="U393" s="80">
        <f t="shared" ref="U393:U456" si="25">+S393+T393</f>
        <v>318.70000000000005</v>
      </c>
    </row>
    <row r="394" spans="1:21" x14ac:dyDescent="0.2">
      <c r="A394" s="76" t="e">
        <f>VLOOKUP(B394,#REF!,2,FALSE)</f>
        <v>#REF!</v>
      </c>
      <c r="B394" s="8" t="str">
        <f t="shared" si="24"/>
        <v>7003361N</v>
      </c>
      <c r="C394" s="149" t="s">
        <v>837</v>
      </c>
      <c r="D394" s="63" t="s">
        <v>838</v>
      </c>
      <c r="E394" s="139">
        <v>44562</v>
      </c>
      <c r="F394" s="150">
        <v>200</v>
      </c>
      <c r="G394" s="142">
        <v>5.2</v>
      </c>
      <c r="H394" s="142">
        <v>190.35</v>
      </c>
      <c r="I394" s="142">
        <v>59.92</v>
      </c>
      <c r="J394" s="148">
        <v>36.200000000000003</v>
      </c>
      <c r="K394" s="81">
        <v>0</v>
      </c>
      <c r="L394" s="81">
        <v>0</v>
      </c>
      <c r="M394" s="81">
        <v>2.2799999999999998</v>
      </c>
      <c r="N394" s="81">
        <v>4.37</v>
      </c>
      <c r="O394" s="81">
        <v>-3.3</v>
      </c>
      <c r="P394" s="143">
        <v>-0.69</v>
      </c>
      <c r="Q394" s="79">
        <f t="shared" ref="Q394:Q457" si="26">SUM(G394:P394)</f>
        <v>294.32999999999993</v>
      </c>
      <c r="R394" s="144">
        <v>65.95</v>
      </c>
      <c r="S394" s="84">
        <f t="shared" ref="S394:S457" si="27">SUM(Q394:R394)</f>
        <v>360.27999999999992</v>
      </c>
      <c r="T394" s="82">
        <v>24.06</v>
      </c>
      <c r="U394" s="80">
        <f t="shared" si="25"/>
        <v>384.33999999999992</v>
      </c>
    </row>
    <row r="395" spans="1:21" x14ac:dyDescent="0.2">
      <c r="A395" s="76" t="e">
        <f>VLOOKUP(B395,#REF!,2,FALSE)</f>
        <v>#REF!</v>
      </c>
      <c r="B395" s="8" t="str">
        <f t="shared" si="24"/>
        <v>7000314N</v>
      </c>
      <c r="C395" s="149" t="s">
        <v>841</v>
      </c>
      <c r="D395" s="63" t="s">
        <v>842</v>
      </c>
      <c r="E395" s="139">
        <v>44562</v>
      </c>
      <c r="F395" s="150">
        <v>213</v>
      </c>
      <c r="G395" s="142">
        <v>16.690000000000001</v>
      </c>
      <c r="H395" s="142">
        <v>164.18</v>
      </c>
      <c r="I395" s="142">
        <v>61.27</v>
      </c>
      <c r="J395" s="148">
        <v>3.29</v>
      </c>
      <c r="K395" s="81">
        <v>0</v>
      </c>
      <c r="L395" s="81">
        <v>0</v>
      </c>
      <c r="M395" s="81">
        <v>0.1</v>
      </c>
      <c r="N395" s="81">
        <v>3.68</v>
      </c>
      <c r="O395" s="81">
        <v>-2.65</v>
      </c>
      <c r="P395" s="143">
        <v>-0.8</v>
      </c>
      <c r="Q395" s="79">
        <f t="shared" si="26"/>
        <v>245.76</v>
      </c>
      <c r="R395" s="144">
        <v>53.01</v>
      </c>
      <c r="S395" s="84">
        <f t="shared" si="27"/>
        <v>298.77</v>
      </c>
      <c r="T395" s="82">
        <v>20.05</v>
      </c>
      <c r="U395" s="80">
        <f t="shared" si="25"/>
        <v>318.82</v>
      </c>
    </row>
    <row r="396" spans="1:21" x14ac:dyDescent="0.2">
      <c r="A396" s="76" t="e">
        <f>VLOOKUP(B396,#REF!,2,FALSE)</f>
        <v>#REF!</v>
      </c>
      <c r="B396" s="8" t="str">
        <f t="shared" si="24"/>
        <v>7003397N</v>
      </c>
      <c r="C396" s="149" t="s">
        <v>843</v>
      </c>
      <c r="D396" s="63" t="s">
        <v>844</v>
      </c>
      <c r="E396" s="139">
        <v>44562</v>
      </c>
      <c r="F396" s="150">
        <v>280</v>
      </c>
      <c r="G396" s="142">
        <v>9.6199999999999992</v>
      </c>
      <c r="H396" s="142">
        <v>196.62</v>
      </c>
      <c r="I396" s="142">
        <v>58.86</v>
      </c>
      <c r="J396" s="148">
        <v>2.33</v>
      </c>
      <c r="K396" s="81">
        <v>0</v>
      </c>
      <c r="L396" s="81">
        <v>0</v>
      </c>
      <c r="M396" s="81">
        <v>0</v>
      </c>
      <c r="N396" s="81">
        <v>4</v>
      </c>
      <c r="O396" s="81">
        <v>-2.06</v>
      </c>
      <c r="P396" s="143">
        <v>-0.74</v>
      </c>
      <c r="Q396" s="79">
        <f t="shared" si="26"/>
        <v>268.63</v>
      </c>
      <c r="R396" s="144">
        <v>41.2</v>
      </c>
      <c r="S396" s="84">
        <f t="shared" si="27"/>
        <v>309.83</v>
      </c>
      <c r="T396" s="82">
        <v>17.2</v>
      </c>
      <c r="U396" s="80">
        <f t="shared" si="25"/>
        <v>327.02999999999997</v>
      </c>
    </row>
    <row r="397" spans="1:21" x14ac:dyDescent="0.2">
      <c r="A397" s="76" t="e">
        <f>VLOOKUP(B397,#REF!,2,FALSE)</f>
        <v>#REF!</v>
      </c>
      <c r="B397" s="8" t="str">
        <f t="shared" si="24"/>
        <v>7000356N</v>
      </c>
      <c r="C397" s="149" t="s">
        <v>845</v>
      </c>
      <c r="D397" s="63" t="s">
        <v>846</v>
      </c>
      <c r="E397" s="139">
        <v>44562</v>
      </c>
      <c r="F397" s="150">
        <v>238</v>
      </c>
      <c r="G397" s="142">
        <v>9.86</v>
      </c>
      <c r="H397" s="142">
        <v>264.52</v>
      </c>
      <c r="I397" s="142">
        <v>60.78</v>
      </c>
      <c r="J397" s="148">
        <v>4.3899999999999997</v>
      </c>
      <c r="K397" s="81">
        <v>0</v>
      </c>
      <c r="L397" s="81">
        <v>0</v>
      </c>
      <c r="M397" s="81">
        <v>0.24</v>
      </c>
      <c r="N397" s="81">
        <v>5.09</v>
      </c>
      <c r="O397" s="81">
        <v>-2.78</v>
      </c>
      <c r="P397" s="143">
        <v>-0.91</v>
      </c>
      <c r="Q397" s="79">
        <f t="shared" si="26"/>
        <v>341.18999999999994</v>
      </c>
      <c r="R397" s="144">
        <v>55.5</v>
      </c>
      <c r="S397" s="84">
        <f t="shared" si="27"/>
        <v>396.68999999999994</v>
      </c>
      <c r="T397" s="82">
        <v>22.94</v>
      </c>
      <c r="U397" s="80">
        <f t="shared" si="25"/>
        <v>419.62999999999994</v>
      </c>
    </row>
    <row r="398" spans="1:21" x14ac:dyDescent="0.2">
      <c r="A398" s="76" t="e">
        <f>VLOOKUP(B398,#REF!,2,FALSE)</f>
        <v>#REF!</v>
      </c>
      <c r="B398" s="8" t="str">
        <f t="shared" si="24"/>
        <v>5907315N</v>
      </c>
      <c r="C398" s="149" t="s">
        <v>847</v>
      </c>
      <c r="D398" s="63" t="s">
        <v>848</v>
      </c>
      <c r="E398" s="139">
        <v>44562</v>
      </c>
      <c r="F398" s="150">
        <v>315</v>
      </c>
      <c r="G398" s="142">
        <v>7.82</v>
      </c>
      <c r="H398" s="142">
        <v>181.66</v>
      </c>
      <c r="I398" s="142">
        <v>66.819999999999993</v>
      </c>
      <c r="J398" s="148">
        <v>3.19</v>
      </c>
      <c r="K398" s="81">
        <v>0</v>
      </c>
      <c r="L398" s="81">
        <v>-5.65</v>
      </c>
      <c r="M398" s="81">
        <v>0.75</v>
      </c>
      <c r="N398" s="81">
        <v>3.9</v>
      </c>
      <c r="O398" s="81">
        <v>-1</v>
      </c>
      <c r="P398" s="143">
        <v>-0.61</v>
      </c>
      <c r="Q398" s="79">
        <f t="shared" si="26"/>
        <v>256.87999999999994</v>
      </c>
      <c r="R398" s="144">
        <v>19.899999999999999</v>
      </c>
      <c r="S398" s="84">
        <f t="shared" si="27"/>
        <v>276.77999999999992</v>
      </c>
      <c r="T398" s="82">
        <v>18.36</v>
      </c>
      <c r="U398" s="80">
        <f t="shared" si="25"/>
        <v>295.13999999999993</v>
      </c>
    </row>
    <row r="399" spans="1:21" x14ac:dyDescent="0.2">
      <c r="A399" s="76" t="e">
        <f>VLOOKUP(B399,#REF!,2,FALSE)</f>
        <v>#REF!</v>
      </c>
      <c r="B399" s="8" t="str">
        <f t="shared" si="24"/>
        <v>7003392N</v>
      </c>
      <c r="C399" s="149" t="s">
        <v>849</v>
      </c>
      <c r="D399" s="63" t="s">
        <v>850</v>
      </c>
      <c r="E399" s="139">
        <v>44562</v>
      </c>
      <c r="F399" s="150">
        <v>200</v>
      </c>
      <c r="G399" s="142">
        <v>7.06</v>
      </c>
      <c r="H399" s="142">
        <v>163.29</v>
      </c>
      <c r="I399" s="142">
        <v>58.8</v>
      </c>
      <c r="J399" s="148">
        <v>2.11</v>
      </c>
      <c r="K399" s="81">
        <v>0</v>
      </c>
      <c r="L399" s="81">
        <v>0</v>
      </c>
      <c r="M399" s="81">
        <v>2.86</v>
      </c>
      <c r="N399" s="81">
        <v>3.5</v>
      </c>
      <c r="O399" s="81">
        <v>-1.07</v>
      </c>
      <c r="P399" s="143">
        <v>-0.6</v>
      </c>
      <c r="Q399" s="79">
        <f t="shared" si="26"/>
        <v>235.95000000000002</v>
      </c>
      <c r="R399" s="144">
        <v>21.48</v>
      </c>
      <c r="S399" s="84">
        <f t="shared" si="27"/>
        <v>257.43</v>
      </c>
      <c r="T399" s="82">
        <v>17.59</v>
      </c>
      <c r="U399" s="80">
        <f t="shared" si="25"/>
        <v>275.02</v>
      </c>
    </row>
    <row r="400" spans="1:21" x14ac:dyDescent="0.2">
      <c r="A400" s="76" t="e">
        <f>VLOOKUP(B400,#REF!,2,FALSE)</f>
        <v>#REF!</v>
      </c>
      <c r="B400" s="8" t="str">
        <f t="shared" si="24"/>
        <v>1356304N</v>
      </c>
      <c r="C400" s="149" t="s">
        <v>1686</v>
      </c>
      <c r="D400" s="63" t="s">
        <v>852</v>
      </c>
      <c r="E400" s="139">
        <v>44562</v>
      </c>
      <c r="F400" s="150">
        <v>120</v>
      </c>
      <c r="G400" s="142">
        <v>6.87</v>
      </c>
      <c r="H400" s="142">
        <v>125.22</v>
      </c>
      <c r="I400" s="142">
        <v>52.78</v>
      </c>
      <c r="J400" s="148">
        <v>3.58</v>
      </c>
      <c r="K400" s="81">
        <v>0</v>
      </c>
      <c r="L400" s="81">
        <v>0</v>
      </c>
      <c r="M400" s="81">
        <v>0.36</v>
      </c>
      <c r="N400" s="81">
        <v>2.83</v>
      </c>
      <c r="O400" s="81">
        <v>-0.7</v>
      </c>
      <c r="P400" s="143">
        <v>-0.43</v>
      </c>
      <c r="Q400" s="79">
        <f t="shared" si="26"/>
        <v>190.51000000000005</v>
      </c>
      <c r="R400" s="144">
        <v>13.97</v>
      </c>
      <c r="S400" s="84">
        <f t="shared" si="27"/>
        <v>204.48000000000005</v>
      </c>
      <c r="T400" s="82">
        <v>13.74</v>
      </c>
      <c r="U400" s="80">
        <f t="shared" si="25"/>
        <v>218.22000000000006</v>
      </c>
    </row>
    <row r="401" spans="1:21" x14ac:dyDescent="0.2">
      <c r="A401" s="76" t="e">
        <f>VLOOKUP(B401,#REF!,2,FALSE)</f>
        <v>#REF!</v>
      </c>
      <c r="B401" s="8" t="str">
        <f t="shared" si="24"/>
        <v>7003330N</v>
      </c>
      <c r="C401" s="149" t="s">
        <v>853</v>
      </c>
      <c r="D401" s="63" t="s">
        <v>854</v>
      </c>
      <c r="E401" s="139">
        <v>44562</v>
      </c>
      <c r="F401" s="150">
        <v>280</v>
      </c>
      <c r="G401" s="142">
        <v>6.63</v>
      </c>
      <c r="H401" s="142">
        <v>152.44999999999999</v>
      </c>
      <c r="I401" s="142">
        <v>58.72</v>
      </c>
      <c r="J401" s="148">
        <v>3.75</v>
      </c>
      <c r="K401" s="81">
        <v>0</v>
      </c>
      <c r="L401" s="81">
        <v>0</v>
      </c>
      <c r="M401" s="81">
        <v>1.65</v>
      </c>
      <c r="N401" s="81">
        <v>3.34</v>
      </c>
      <c r="O401" s="81">
        <v>-0.72</v>
      </c>
      <c r="P401" s="143">
        <v>-0.61</v>
      </c>
      <c r="Q401" s="79">
        <f t="shared" si="26"/>
        <v>225.20999999999998</v>
      </c>
      <c r="R401" s="144">
        <v>14.34</v>
      </c>
      <c r="S401" s="84">
        <f t="shared" si="27"/>
        <v>239.54999999999998</v>
      </c>
      <c r="T401" s="82">
        <v>14.56</v>
      </c>
      <c r="U401" s="80">
        <f t="shared" si="25"/>
        <v>254.10999999999999</v>
      </c>
    </row>
    <row r="402" spans="1:21" x14ac:dyDescent="0.2">
      <c r="A402" s="76" t="e">
        <f>VLOOKUP(B402,#REF!,2,FALSE)</f>
        <v>#REF!</v>
      </c>
      <c r="B402" s="8" t="str">
        <f t="shared" si="24"/>
        <v>7004324N</v>
      </c>
      <c r="C402" s="149" t="s">
        <v>855</v>
      </c>
      <c r="D402" s="63" t="s">
        <v>856</v>
      </c>
      <c r="E402" s="139">
        <v>44562</v>
      </c>
      <c r="F402" s="150">
        <v>372</v>
      </c>
      <c r="G402" s="142">
        <v>22.43</v>
      </c>
      <c r="H402" s="142">
        <v>184.63</v>
      </c>
      <c r="I402" s="142">
        <v>68.02</v>
      </c>
      <c r="J402" s="148">
        <v>4.62</v>
      </c>
      <c r="K402" s="81">
        <v>0</v>
      </c>
      <c r="L402" s="81">
        <v>0</v>
      </c>
      <c r="M402" s="81">
        <v>10.220000000000001</v>
      </c>
      <c r="N402" s="81">
        <v>4.34</v>
      </c>
      <c r="O402" s="81">
        <v>-1.27</v>
      </c>
      <c r="P402" s="143">
        <v>-0.74</v>
      </c>
      <c r="Q402" s="79">
        <f t="shared" si="26"/>
        <v>292.25</v>
      </c>
      <c r="R402" s="144">
        <v>25.46</v>
      </c>
      <c r="S402" s="84">
        <f t="shared" si="27"/>
        <v>317.70999999999998</v>
      </c>
      <c r="T402" s="82">
        <v>24.25</v>
      </c>
      <c r="U402" s="80">
        <f t="shared" si="25"/>
        <v>341.96</v>
      </c>
    </row>
    <row r="403" spans="1:21" x14ac:dyDescent="0.2">
      <c r="A403" s="76" t="e">
        <f>VLOOKUP(B403,#REF!,2,FALSE)</f>
        <v>#REF!</v>
      </c>
      <c r="B403" s="8" t="str">
        <f t="shared" si="24"/>
        <v>2801305N</v>
      </c>
      <c r="C403" s="149" t="s">
        <v>859</v>
      </c>
      <c r="D403" s="63" t="s">
        <v>860</v>
      </c>
      <c r="E403" s="139">
        <v>44562</v>
      </c>
      <c r="F403" s="150">
        <v>120</v>
      </c>
      <c r="G403" s="142">
        <v>8.92</v>
      </c>
      <c r="H403" s="142">
        <v>130.03</v>
      </c>
      <c r="I403" s="142">
        <v>52.55</v>
      </c>
      <c r="J403" s="148">
        <v>3.19</v>
      </c>
      <c r="K403" s="81">
        <v>0</v>
      </c>
      <c r="L403" s="81">
        <v>0</v>
      </c>
      <c r="M403" s="81">
        <v>1.0900000000000001</v>
      </c>
      <c r="N403" s="81">
        <v>2.94</v>
      </c>
      <c r="O403" s="81">
        <v>-2</v>
      </c>
      <c r="P403" s="143">
        <v>-0.48</v>
      </c>
      <c r="Q403" s="79">
        <f t="shared" si="26"/>
        <v>196.24</v>
      </c>
      <c r="R403" s="144">
        <v>39.99</v>
      </c>
      <c r="S403" s="84">
        <f t="shared" si="27"/>
        <v>236.23000000000002</v>
      </c>
      <c r="T403" s="82">
        <v>17.059999999999999</v>
      </c>
      <c r="U403" s="80">
        <f t="shared" si="25"/>
        <v>253.29000000000002</v>
      </c>
    </row>
    <row r="404" spans="1:21" x14ac:dyDescent="0.2">
      <c r="A404" s="76" t="e">
        <f>VLOOKUP(B404,#REF!,2,FALSE)</f>
        <v>#REF!</v>
      </c>
      <c r="B404" s="8" t="str">
        <f t="shared" si="24"/>
        <v>5324303N</v>
      </c>
      <c r="C404" s="149" t="s">
        <v>1662</v>
      </c>
      <c r="D404" s="63" t="s">
        <v>1663</v>
      </c>
      <c r="E404" s="139">
        <v>44562</v>
      </c>
      <c r="F404" s="150">
        <v>77</v>
      </c>
      <c r="G404" s="142">
        <v>4.67</v>
      </c>
      <c r="H404" s="142">
        <v>135.65</v>
      </c>
      <c r="I404" s="142">
        <v>49.05</v>
      </c>
      <c r="J404" s="148">
        <v>1.98</v>
      </c>
      <c r="K404" s="81">
        <v>0</v>
      </c>
      <c r="L404" s="81">
        <v>0</v>
      </c>
      <c r="M404" s="81">
        <v>1.49</v>
      </c>
      <c r="N404" s="81">
        <v>2.83</v>
      </c>
      <c r="O404" s="81">
        <v>-0.55000000000000004</v>
      </c>
      <c r="P404" s="143">
        <v>-0.65</v>
      </c>
      <c r="Q404" s="79">
        <f t="shared" si="26"/>
        <v>194.47</v>
      </c>
      <c r="R404" s="144">
        <v>11.08</v>
      </c>
      <c r="S404" s="84">
        <f t="shared" si="27"/>
        <v>205.55</v>
      </c>
      <c r="T404" s="82">
        <v>11.25</v>
      </c>
      <c r="U404" s="80">
        <f t="shared" si="25"/>
        <v>216.8</v>
      </c>
    </row>
    <row r="405" spans="1:21" x14ac:dyDescent="0.2">
      <c r="A405" s="76" t="e">
        <f>VLOOKUP(B405,#REF!,2,FALSE)</f>
        <v>#REF!</v>
      </c>
      <c r="B405" s="8" t="str">
        <f t="shared" si="24"/>
        <v>4124301N</v>
      </c>
      <c r="C405" s="149" t="s">
        <v>1442</v>
      </c>
      <c r="D405" s="63" t="s">
        <v>870</v>
      </c>
      <c r="E405" s="139">
        <v>44562</v>
      </c>
      <c r="F405" s="150">
        <v>80</v>
      </c>
      <c r="G405" s="142">
        <v>11.76</v>
      </c>
      <c r="H405" s="142">
        <v>126.33</v>
      </c>
      <c r="I405" s="142">
        <v>54.93</v>
      </c>
      <c r="J405" s="148">
        <v>4.4000000000000004</v>
      </c>
      <c r="K405" s="81">
        <v>0</v>
      </c>
      <c r="L405" s="81">
        <v>0</v>
      </c>
      <c r="M405" s="81">
        <v>1.06</v>
      </c>
      <c r="N405" s="81">
        <v>2.97</v>
      </c>
      <c r="O405" s="81">
        <v>-1.03</v>
      </c>
      <c r="P405" s="143">
        <v>-0.52</v>
      </c>
      <c r="Q405" s="79">
        <f t="shared" si="26"/>
        <v>199.9</v>
      </c>
      <c r="R405" s="144">
        <v>20.6</v>
      </c>
      <c r="S405" s="84">
        <f t="shared" si="27"/>
        <v>220.5</v>
      </c>
      <c r="T405" s="82">
        <v>12.83</v>
      </c>
      <c r="U405" s="80">
        <f t="shared" si="25"/>
        <v>233.33</v>
      </c>
    </row>
    <row r="406" spans="1:21" x14ac:dyDescent="0.2">
      <c r="A406" s="76" t="e">
        <f>VLOOKUP(B406,#REF!,2,FALSE)</f>
        <v>#REF!</v>
      </c>
      <c r="B406" s="8" t="str">
        <f t="shared" si="24"/>
        <v>1225001N</v>
      </c>
      <c r="C406" s="149" t="s">
        <v>1687</v>
      </c>
      <c r="D406" s="63" t="s">
        <v>1688</v>
      </c>
      <c r="E406" s="139">
        <v>44562</v>
      </c>
      <c r="F406" s="150">
        <v>120</v>
      </c>
      <c r="G406" s="142">
        <v>8.34</v>
      </c>
      <c r="H406" s="142">
        <v>112.99</v>
      </c>
      <c r="I406" s="142">
        <v>48.55</v>
      </c>
      <c r="J406" s="148">
        <v>4.2300000000000004</v>
      </c>
      <c r="K406" s="81">
        <v>0</v>
      </c>
      <c r="L406" s="81">
        <v>0</v>
      </c>
      <c r="M406" s="81">
        <v>3.52</v>
      </c>
      <c r="N406" s="81">
        <v>2.66</v>
      </c>
      <c r="O406" s="81">
        <v>-1.1399999999999999</v>
      </c>
      <c r="P406" s="143">
        <v>-0.37</v>
      </c>
      <c r="Q406" s="79">
        <f t="shared" si="26"/>
        <v>178.78</v>
      </c>
      <c r="R406" s="144">
        <v>22.72</v>
      </c>
      <c r="S406" s="84">
        <f t="shared" si="27"/>
        <v>201.5</v>
      </c>
      <c r="T406" s="82">
        <v>11.43</v>
      </c>
      <c r="U406" s="80">
        <f t="shared" si="25"/>
        <v>212.93</v>
      </c>
    </row>
    <row r="407" spans="1:21" x14ac:dyDescent="0.2">
      <c r="A407" s="76" t="e">
        <f>VLOOKUP(B407,#REF!,2,FALSE)</f>
        <v>#REF!</v>
      </c>
      <c r="B407" s="8" t="str">
        <f t="shared" si="24"/>
        <v>2753302N</v>
      </c>
      <c r="C407" s="149" t="s">
        <v>1737</v>
      </c>
      <c r="D407" s="63" t="s">
        <v>1738</v>
      </c>
      <c r="E407" s="139">
        <v>44562</v>
      </c>
      <c r="F407" s="150">
        <v>124</v>
      </c>
      <c r="G407" s="142">
        <v>7.46</v>
      </c>
      <c r="H407" s="142">
        <v>125.52</v>
      </c>
      <c r="I407" s="142">
        <v>49.6</v>
      </c>
      <c r="J407" s="148">
        <v>7.47</v>
      </c>
      <c r="K407" s="81">
        <v>0</v>
      </c>
      <c r="L407" s="81">
        <v>0</v>
      </c>
      <c r="M407" s="81">
        <v>0.94</v>
      </c>
      <c r="N407" s="81">
        <v>2.86</v>
      </c>
      <c r="O407" s="81">
        <v>-1.65</v>
      </c>
      <c r="P407" s="143">
        <v>-0.46</v>
      </c>
      <c r="Q407" s="79">
        <f t="shared" si="26"/>
        <v>191.73999999999998</v>
      </c>
      <c r="R407" s="144">
        <v>33.01</v>
      </c>
      <c r="S407" s="84">
        <f t="shared" si="27"/>
        <v>224.74999999999997</v>
      </c>
      <c r="T407" s="82">
        <v>13.06</v>
      </c>
      <c r="U407" s="80">
        <f t="shared" si="25"/>
        <v>237.80999999999997</v>
      </c>
    </row>
    <row r="408" spans="1:21" x14ac:dyDescent="0.2">
      <c r="A408" s="76" t="e">
        <f>VLOOKUP(B408,#REF!,2,FALSE)</f>
        <v>#REF!</v>
      </c>
      <c r="B408" s="8" t="str">
        <f t="shared" si="24"/>
        <v>7003362N</v>
      </c>
      <c r="C408" s="149" t="s">
        <v>877</v>
      </c>
      <c r="D408" s="63" t="s">
        <v>878</v>
      </c>
      <c r="E408" s="139">
        <v>44562</v>
      </c>
      <c r="F408" s="150">
        <v>228</v>
      </c>
      <c r="G408" s="142">
        <v>2.36</v>
      </c>
      <c r="H408" s="142">
        <v>159.04</v>
      </c>
      <c r="I408" s="142">
        <v>60.46</v>
      </c>
      <c r="J408" s="148">
        <v>3.31</v>
      </c>
      <c r="K408" s="81">
        <v>0</v>
      </c>
      <c r="L408" s="81">
        <v>0</v>
      </c>
      <c r="M408" s="81">
        <v>0.96</v>
      </c>
      <c r="N408" s="81">
        <v>3.36</v>
      </c>
      <c r="O408" s="81">
        <v>-2.36</v>
      </c>
      <c r="P408" s="143">
        <v>-0.54</v>
      </c>
      <c r="Q408" s="79">
        <f t="shared" si="26"/>
        <v>226.59000000000003</v>
      </c>
      <c r="R408" s="144">
        <v>47.28</v>
      </c>
      <c r="S408" s="84">
        <f t="shared" si="27"/>
        <v>273.87</v>
      </c>
      <c r="T408" s="82">
        <v>16.59</v>
      </c>
      <c r="U408" s="80">
        <f t="shared" si="25"/>
        <v>290.45999999999998</v>
      </c>
    </row>
    <row r="409" spans="1:21" x14ac:dyDescent="0.2">
      <c r="A409" s="76" t="e">
        <f>VLOOKUP(B409,#REF!,2,FALSE)</f>
        <v>#REF!</v>
      </c>
      <c r="B409" s="8" t="str">
        <f t="shared" si="24"/>
        <v>2909304N</v>
      </c>
      <c r="C409" s="149" t="s">
        <v>879</v>
      </c>
      <c r="D409" s="63" t="s">
        <v>880</v>
      </c>
      <c r="E409" s="139">
        <v>44562</v>
      </c>
      <c r="F409" s="150">
        <v>66</v>
      </c>
      <c r="G409" s="142">
        <v>6.91</v>
      </c>
      <c r="H409" s="142">
        <v>198.15</v>
      </c>
      <c r="I409" s="142">
        <v>61.86</v>
      </c>
      <c r="J409" s="148">
        <v>1.3</v>
      </c>
      <c r="K409" s="81">
        <v>0</v>
      </c>
      <c r="L409" s="81">
        <v>0</v>
      </c>
      <c r="M409" s="81">
        <v>0.73</v>
      </c>
      <c r="N409" s="81">
        <v>4.0199999999999996</v>
      </c>
      <c r="O409" s="81">
        <v>-1.75</v>
      </c>
      <c r="P409" s="143">
        <v>-0.8</v>
      </c>
      <c r="Q409" s="79">
        <f t="shared" si="26"/>
        <v>270.42</v>
      </c>
      <c r="R409" s="144">
        <v>34.96</v>
      </c>
      <c r="S409" s="84">
        <f t="shared" si="27"/>
        <v>305.38</v>
      </c>
      <c r="T409" s="82">
        <v>19.71</v>
      </c>
      <c r="U409" s="80">
        <f t="shared" si="25"/>
        <v>325.08999999999997</v>
      </c>
    </row>
    <row r="410" spans="1:21" x14ac:dyDescent="0.2">
      <c r="A410" s="76" t="e">
        <f>VLOOKUP(B410,#REF!,2,FALSE)</f>
        <v>#REF!</v>
      </c>
      <c r="B410" s="8" t="str">
        <f t="shared" si="24"/>
        <v>3201002N</v>
      </c>
      <c r="C410" s="149" t="s">
        <v>883</v>
      </c>
      <c r="D410" s="63" t="s">
        <v>884</v>
      </c>
      <c r="E410" s="139">
        <v>44562</v>
      </c>
      <c r="F410" s="150">
        <v>82</v>
      </c>
      <c r="G410" s="142">
        <v>15.78</v>
      </c>
      <c r="H410" s="142">
        <v>102.33</v>
      </c>
      <c r="I410" s="142">
        <v>55.98</v>
      </c>
      <c r="J410" s="148">
        <v>3.76</v>
      </c>
      <c r="K410" s="81">
        <v>0</v>
      </c>
      <c r="L410" s="81">
        <v>0</v>
      </c>
      <c r="M410" s="81">
        <v>0.11</v>
      </c>
      <c r="N410" s="81">
        <v>2.66</v>
      </c>
      <c r="O410" s="81">
        <v>-1.02</v>
      </c>
      <c r="P410" s="143">
        <v>-0.67</v>
      </c>
      <c r="Q410" s="79">
        <f t="shared" si="26"/>
        <v>178.93</v>
      </c>
      <c r="R410" s="144">
        <v>20.399999999999999</v>
      </c>
      <c r="S410" s="84">
        <f t="shared" si="27"/>
        <v>199.33</v>
      </c>
      <c r="T410" s="82">
        <v>17.170000000000002</v>
      </c>
      <c r="U410" s="80">
        <f t="shared" si="25"/>
        <v>216.5</v>
      </c>
    </row>
    <row r="411" spans="1:21" x14ac:dyDescent="0.2">
      <c r="A411" s="76" t="e">
        <f>VLOOKUP(B411,#REF!,2,FALSE)</f>
        <v>#REF!</v>
      </c>
      <c r="B411" s="8" t="str">
        <f t="shared" si="24"/>
        <v>1451304N</v>
      </c>
      <c r="C411" s="149" t="s">
        <v>885</v>
      </c>
      <c r="D411" s="63" t="s">
        <v>886</v>
      </c>
      <c r="E411" s="139">
        <v>44562</v>
      </c>
      <c r="F411" s="150">
        <v>180</v>
      </c>
      <c r="G411" s="142">
        <v>10.69</v>
      </c>
      <c r="H411" s="142">
        <v>123.2</v>
      </c>
      <c r="I411" s="142">
        <v>51.43</v>
      </c>
      <c r="J411" s="148">
        <v>2.64</v>
      </c>
      <c r="K411" s="81">
        <v>0</v>
      </c>
      <c r="L411" s="81">
        <v>0</v>
      </c>
      <c r="M411" s="81">
        <v>0.28999999999999998</v>
      </c>
      <c r="N411" s="81">
        <v>2.81</v>
      </c>
      <c r="O411" s="81">
        <v>-0.68</v>
      </c>
      <c r="P411" s="143">
        <v>-0.5</v>
      </c>
      <c r="Q411" s="79">
        <f t="shared" si="26"/>
        <v>189.88</v>
      </c>
      <c r="R411" s="144">
        <v>13.53</v>
      </c>
      <c r="S411" s="84">
        <f t="shared" si="27"/>
        <v>203.41</v>
      </c>
      <c r="T411" s="82">
        <v>9.5</v>
      </c>
      <c r="U411" s="80">
        <f t="shared" si="25"/>
        <v>212.91</v>
      </c>
    </row>
    <row r="412" spans="1:21" x14ac:dyDescent="0.2">
      <c r="A412" s="76" t="e">
        <f>VLOOKUP(B412,#REF!,2,FALSE)</f>
        <v>#REF!</v>
      </c>
      <c r="B412" s="8" t="str">
        <f t="shared" si="24"/>
        <v>5262301N</v>
      </c>
      <c r="C412" s="149" t="s">
        <v>1664</v>
      </c>
      <c r="D412" s="63" t="s">
        <v>1665</v>
      </c>
      <c r="E412" s="139">
        <v>44562</v>
      </c>
      <c r="F412" s="150">
        <v>87</v>
      </c>
      <c r="G412" s="142">
        <v>12.31</v>
      </c>
      <c r="H412" s="142">
        <v>139.69</v>
      </c>
      <c r="I412" s="142">
        <v>51.3</v>
      </c>
      <c r="J412" s="148">
        <v>1.79</v>
      </c>
      <c r="K412" s="81">
        <v>0</v>
      </c>
      <c r="L412" s="81">
        <v>0</v>
      </c>
      <c r="M412" s="81">
        <v>0.6</v>
      </c>
      <c r="N412" s="81">
        <v>3.08</v>
      </c>
      <c r="O412" s="81">
        <v>-1.46</v>
      </c>
      <c r="P412" s="143">
        <v>-0.52</v>
      </c>
      <c r="Q412" s="79">
        <f t="shared" si="26"/>
        <v>206.79</v>
      </c>
      <c r="R412" s="144">
        <v>29.24</v>
      </c>
      <c r="S412" s="84">
        <f t="shared" si="27"/>
        <v>236.03</v>
      </c>
      <c r="T412" s="82">
        <v>13.75</v>
      </c>
      <c r="U412" s="80">
        <f t="shared" si="25"/>
        <v>249.78</v>
      </c>
    </row>
    <row r="413" spans="1:21" x14ac:dyDescent="0.2">
      <c r="A413" s="76" t="e">
        <f>VLOOKUP(B413,#REF!,2,FALSE)</f>
        <v>#REF!</v>
      </c>
      <c r="B413" s="8" t="str">
        <f t="shared" si="24"/>
        <v>4101300N</v>
      </c>
      <c r="C413" s="149" t="s">
        <v>1408</v>
      </c>
      <c r="D413" s="63" t="s">
        <v>892</v>
      </c>
      <c r="E413" s="139">
        <v>44562</v>
      </c>
      <c r="F413" s="150">
        <v>80</v>
      </c>
      <c r="G413" s="142">
        <v>12.33</v>
      </c>
      <c r="H413" s="142">
        <v>132.24</v>
      </c>
      <c r="I413" s="142">
        <v>53.64</v>
      </c>
      <c r="J413" s="148">
        <v>7.86</v>
      </c>
      <c r="K413" s="81">
        <v>0</v>
      </c>
      <c r="L413" s="81">
        <v>0</v>
      </c>
      <c r="M413" s="81">
        <v>1.17</v>
      </c>
      <c r="N413" s="81">
        <v>3.11</v>
      </c>
      <c r="O413" s="81">
        <v>-1.04</v>
      </c>
      <c r="P413" s="143">
        <v>-0.19</v>
      </c>
      <c r="Q413" s="79">
        <f t="shared" si="26"/>
        <v>209.12000000000006</v>
      </c>
      <c r="R413" s="144">
        <v>20.88</v>
      </c>
      <c r="S413" s="84">
        <f t="shared" si="27"/>
        <v>230.00000000000006</v>
      </c>
      <c r="T413" s="82">
        <v>14.16</v>
      </c>
      <c r="U413" s="80">
        <f t="shared" si="25"/>
        <v>244.16000000000005</v>
      </c>
    </row>
    <row r="414" spans="1:21" x14ac:dyDescent="0.2">
      <c r="A414" s="76" t="e">
        <f>VLOOKUP(B414,#REF!,2,FALSE)</f>
        <v>#REF!</v>
      </c>
      <c r="B414" s="8" t="str">
        <f t="shared" si="24"/>
        <v>5154326N</v>
      </c>
      <c r="C414" s="149" t="s">
        <v>1527</v>
      </c>
      <c r="D414" s="63" t="s">
        <v>1528</v>
      </c>
      <c r="E414" s="139">
        <v>44562</v>
      </c>
      <c r="F414" s="150">
        <v>120</v>
      </c>
      <c r="G414" s="142">
        <v>6.29</v>
      </c>
      <c r="H414" s="142">
        <v>192.86</v>
      </c>
      <c r="I414" s="142">
        <v>60.78</v>
      </c>
      <c r="J414" s="148">
        <v>2.08</v>
      </c>
      <c r="K414" s="81">
        <v>0</v>
      </c>
      <c r="L414" s="81">
        <v>-5.67</v>
      </c>
      <c r="M414" s="81">
        <v>0</v>
      </c>
      <c r="N414" s="81">
        <v>3.92</v>
      </c>
      <c r="O414" s="81">
        <v>-0.97</v>
      </c>
      <c r="P414" s="143">
        <v>-0.68</v>
      </c>
      <c r="Q414" s="79">
        <f t="shared" si="26"/>
        <v>258.60999999999996</v>
      </c>
      <c r="R414" s="144">
        <v>19.41</v>
      </c>
      <c r="S414" s="84">
        <f t="shared" si="27"/>
        <v>278.02</v>
      </c>
      <c r="T414" s="82">
        <v>18.47</v>
      </c>
      <c r="U414" s="80">
        <f t="shared" si="25"/>
        <v>296.49</v>
      </c>
    </row>
    <row r="415" spans="1:21" x14ac:dyDescent="0.2">
      <c r="A415" s="76" t="e">
        <f>VLOOKUP(B415,#REF!,2,FALSE)</f>
        <v>#REF!</v>
      </c>
      <c r="B415" s="8" t="str">
        <f t="shared" si="24"/>
        <v>7001033N</v>
      </c>
      <c r="C415" s="149" t="s">
        <v>895</v>
      </c>
      <c r="D415" s="63" t="s">
        <v>896</v>
      </c>
      <c r="E415" s="139">
        <v>44562</v>
      </c>
      <c r="F415" s="150">
        <v>466</v>
      </c>
      <c r="G415" s="142">
        <v>25.19</v>
      </c>
      <c r="H415" s="142">
        <v>204.77</v>
      </c>
      <c r="I415" s="142">
        <v>69.42</v>
      </c>
      <c r="J415" s="148">
        <v>21.47</v>
      </c>
      <c r="K415" s="81">
        <v>0</v>
      </c>
      <c r="L415" s="81">
        <v>0</v>
      </c>
      <c r="M415" s="81">
        <v>0.78</v>
      </c>
      <c r="N415" s="81">
        <v>4.8099999999999996</v>
      </c>
      <c r="O415" s="81">
        <v>-0.85</v>
      </c>
      <c r="P415" s="143">
        <v>-1.06</v>
      </c>
      <c r="Q415" s="79">
        <f t="shared" si="26"/>
        <v>324.52999999999997</v>
      </c>
      <c r="R415" s="144">
        <v>17.059999999999999</v>
      </c>
      <c r="S415" s="84">
        <f t="shared" si="27"/>
        <v>341.59</v>
      </c>
      <c r="T415" s="82">
        <v>22.41</v>
      </c>
      <c r="U415" s="80">
        <f t="shared" si="25"/>
        <v>364</v>
      </c>
    </row>
    <row r="416" spans="1:21" x14ac:dyDescent="0.2">
      <c r="A416" s="76" t="e">
        <f>VLOOKUP(B416,#REF!,2,FALSE)</f>
        <v>#REF!</v>
      </c>
      <c r="B416" s="8" t="str">
        <f t="shared" si="24"/>
        <v>1403304N</v>
      </c>
      <c r="C416" s="149" t="s">
        <v>1491</v>
      </c>
      <c r="D416" s="63" t="s">
        <v>1492</v>
      </c>
      <c r="E416" s="139">
        <v>44562</v>
      </c>
      <c r="F416" s="150">
        <v>100</v>
      </c>
      <c r="G416" s="142">
        <v>7.72</v>
      </c>
      <c r="H416" s="142">
        <v>139.41</v>
      </c>
      <c r="I416" s="142">
        <v>52.34</v>
      </c>
      <c r="J416" s="148">
        <v>4.4000000000000004</v>
      </c>
      <c r="K416" s="81">
        <v>0</v>
      </c>
      <c r="L416" s="81">
        <v>0</v>
      </c>
      <c r="M416" s="81">
        <v>0.6</v>
      </c>
      <c r="N416" s="81">
        <v>3.06</v>
      </c>
      <c r="O416" s="81">
        <v>-0.64</v>
      </c>
      <c r="P416" s="143">
        <v>-0.42</v>
      </c>
      <c r="Q416" s="79">
        <f t="shared" si="26"/>
        <v>206.47000000000003</v>
      </c>
      <c r="R416" s="144">
        <v>12.74</v>
      </c>
      <c r="S416" s="84">
        <f t="shared" si="27"/>
        <v>219.21000000000004</v>
      </c>
      <c r="T416" s="82">
        <v>7.68</v>
      </c>
      <c r="U416" s="80">
        <f t="shared" si="25"/>
        <v>226.89000000000004</v>
      </c>
    </row>
    <row r="417" spans="1:21" x14ac:dyDescent="0.2">
      <c r="A417" s="76" t="e">
        <f>VLOOKUP(B417,#REF!,2,FALSE)</f>
        <v>#REF!</v>
      </c>
      <c r="B417" s="8" t="str">
        <f t="shared" si="24"/>
        <v>1401342N</v>
      </c>
      <c r="C417" s="149" t="s">
        <v>1493</v>
      </c>
      <c r="D417" s="63" t="s">
        <v>1494</v>
      </c>
      <c r="E417" s="139">
        <v>44562</v>
      </c>
      <c r="F417" s="150">
        <v>120</v>
      </c>
      <c r="G417" s="142">
        <v>8.48</v>
      </c>
      <c r="H417" s="142">
        <v>137.27000000000001</v>
      </c>
      <c r="I417" s="142">
        <v>52.34</v>
      </c>
      <c r="J417" s="148">
        <v>3.45</v>
      </c>
      <c r="K417" s="81">
        <v>0</v>
      </c>
      <c r="L417" s="81">
        <v>-4.43</v>
      </c>
      <c r="M417" s="81">
        <v>0.65</v>
      </c>
      <c r="N417" s="81">
        <v>2.96</v>
      </c>
      <c r="O417" s="81">
        <v>-0.87</v>
      </c>
      <c r="P417" s="143">
        <v>-0.35</v>
      </c>
      <c r="Q417" s="79">
        <f t="shared" si="26"/>
        <v>199.5</v>
      </c>
      <c r="R417" s="144">
        <v>17.34</v>
      </c>
      <c r="S417" s="84">
        <f t="shared" si="27"/>
        <v>216.84</v>
      </c>
      <c r="T417" s="82">
        <v>9.56</v>
      </c>
      <c r="U417" s="80">
        <f t="shared" si="25"/>
        <v>226.4</v>
      </c>
    </row>
    <row r="418" spans="1:21" x14ac:dyDescent="0.2">
      <c r="A418" s="76" t="e">
        <f>VLOOKUP(B418,#REF!,2,FALSE)</f>
        <v>#REF!</v>
      </c>
      <c r="B418" s="8" t="str">
        <f t="shared" si="24"/>
        <v>7001371N</v>
      </c>
      <c r="C418" s="149" t="s">
        <v>897</v>
      </c>
      <c r="D418" s="63" t="s">
        <v>898</v>
      </c>
      <c r="E418" s="139">
        <v>44562</v>
      </c>
      <c r="F418" s="150">
        <v>200</v>
      </c>
      <c r="G418" s="142">
        <v>10.64</v>
      </c>
      <c r="H418" s="142">
        <v>187.33</v>
      </c>
      <c r="I418" s="142">
        <v>59.11</v>
      </c>
      <c r="J418" s="148">
        <v>2.74</v>
      </c>
      <c r="K418" s="81">
        <v>0</v>
      </c>
      <c r="L418" s="81">
        <v>0</v>
      </c>
      <c r="M418" s="81">
        <v>0</v>
      </c>
      <c r="N418" s="81">
        <v>3.89</v>
      </c>
      <c r="O418" s="81">
        <v>-1.46</v>
      </c>
      <c r="P418" s="143">
        <v>-0.78</v>
      </c>
      <c r="Q418" s="79">
        <f t="shared" si="26"/>
        <v>261.47000000000008</v>
      </c>
      <c r="R418" s="144">
        <v>29.26</v>
      </c>
      <c r="S418" s="84">
        <f t="shared" si="27"/>
        <v>290.73000000000008</v>
      </c>
      <c r="T418" s="82">
        <v>15.86</v>
      </c>
      <c r="U418" s="80">
        <f t="shared" si="25"/>
        <v>306.59000000000009</v>
      </c>
    </row>
    <row r="419" spans="1:21" x14ac:dyDescent="0.2">
      <c r="A419" s="76" t="e">
        <f>VLOOKUP(B419,#REF!,2,FALSE)</f>
        <v>#REF!</v>
      </c>
      <c r="B419" s="8" t="str">
        <f t="shared" si="24"/>
        <v>0433303N</v>
      </c>
      <c r="C419" s="149" t="s">
        <v>28</v>
      </c>
      <c r="D419" s="63" t="s">
        <v>1689</v>
      </c>
      <c r="E419" s="139">
        <v>44562</v>
      </c>
      <c r="F419" s="150">
        <v>120</v>
      </c>
      <c r="G419" s="142">
        <v>3.27</v>
      </c>
      <c r="H419" s="142">
        <v>125.64</v>
      </c>
      <c r="I419" s="142">
        <v>50.07</v>
      </c>
      <c r="J419" s="148">
        <v>3.58</v>
      </c>
      <c r="K419" s="81">
        <v>0</v>
      </c>
      <c r="L419" s="81">
        <v>0</v>
      </c>
      <c r="M419" s="81">
        <v>2.68</v>
      </c>
      <c r="N419" s="81">
        <v>2.66</v>
      </c>
      <c r="O419" s="81">
        <v>-2.71</v>
      </c>
      <c r="P419" s="143">
        <v>-0.4</v>
      </c>
      <c r="Q419" s="79">
        <f t="shared" si="26"/>
        <v>184.79</v>
      </c>
      <c r="R419" s="144">
        <v>54.11</v>
      </c>
      <c r="S419" s="84">
        <f t="shared" si="27"/>
        <v>238.89999999999998</v>
      </c>
      <c r="T419" s="82">
        <v>14.4</v>
      </c>
      <c r="U419" s="80">
        <f t="shared" si="25"/>
        <v>253.29999999999998</v>
      </c>
    </row>
    <row r="420" spans="1:21" x14ac:dyDescent="0.2">
      <c r="A420" s="76" t="e">
        <f>VLOOKUP(B420,#REF!,2,FALSE)</f>
        <v>#REF!</v>
      </c>
      <c r="B420" s="8" t="str">
        <f t="shared" si="24"/>
        <v>5960304N</v>
      </c>
      <c r="C420" s="149" t="s">
        <v>899</v>
      </c>
      <c r="D420" s="63" t="s">
        <v>900</v>
      </c>
      <c r="E420" s="139">
        <v>44562</v>
      </c>
      <c r="F420" s="150">
        <v>126</v>
      </c>
      <c r="G420" s="142">
        <v>14.02</v>
      </c>
      <c r="H420" s="142">
        <v>180.96</v>
      </c>
      <c r="I420" s="142">
        <v>58.56</v>
      </c>
      <c r="J420" s="148">
        <v>0.64</v>
      </c>
      <c r="K420" s="81">
        <v>0</v>
      </c>
      <c r="L420" s="81">
        <v>0</v>
      </c>
      <c r="M420" s="81">
        <v>0.06</v>
      </c>
      <c r="N420" s="81">
        <v>3.84</v>
      </c>
      <c r="O420" s="81">
        <v>-3.84</v>
      </c>
      <c r="P420" s="143">
        <v>-0.6</v>
      </c>
      <c r="Q420" s="79">
        <f t="shared" si="26"/>
        <v>253.64</v>
      </c>
      <c r="R420" s="144">
        <v>76.83</v>
      </c>
      <c r="S420" s="84">
        <f t="shared" si="27"/>
        <v>330.46999999999997</v>
      </c>
      <c r="T420" s="82">
        <v>20.94</v>
      </c>
      <c r="U420" s="80">
        <f t="shared" si="25"/>
        <v>351.40999999999997</v>
      </c>
    </row>
    <row r="421" spans="1:21" x14ac:dyDescent="0.2">
      <c r="A421" s="76" t="e">
        <f>VLOOKUP(B421,#REF!,2,FALSE)</f>
        <v>#REF!</v>
      </c>
      <c r="B421" s="8" t="str">
        <f t="shared" si="24"/>
        <v>2201000N</v>
      </c>
      <c r="C421" s="149" t="s">
        <v>901</v>
      </c>
      <c r="D421" s="63" t="s">
        <v>902</v>
      </c>
      <c r="E421" s="139">
        <v>44562</v>
      </c>
      <c r="F421" s="150">
        <v>272</v>
      </c>
      <c r="G421" s="142">
        <v>10.38</v>
      </c>
      <c r="H421" s="142">
        <v>100.04</v>
      </c>
      <c r="I421" s="142">
        <v>57.17</v>
      </c>
      <c r="J421" s="148">
        <v>5.52</v>
      </c>
      <c r="K421" s="81">
        <v>0</v>
      </c>
      <c r="L421" s="81">
        <v>0</v>
      </c>
      <c r="M421" s="81">
        <v>1.36</v>
      </c>
      <c r="N421" s="81">
        <v>2.5499999999999998</v>
      </c>
      <c r="O421" s="81">
        <v>-0.51</v>
      </c>
      <c r="P421" s="143">
        <v>-0.45</v>
      </c>
      <c r="Q421" s="79">
        <f t="shared" si="26"/>
        <v>176.06000000000006</v>
      </c>
      <c r="R421" s="144">
        <v>10.28</v>
      </c>
      <c r="S421" s="84">
        <f t="shared" si="27"/>
        <v>186.34000000000006</v>
      </c>
      <c r="T421" s="82">
        <v>13.18</v>
      </c>
      <c r="U421" s="80">
        <f t="shared" si="25"/>
        <v>199.52000000000007</v>
      </c>
    </row>
    <row r="422" spans="1:21" x14ac:dyDescent="0.2">
      <c r="A422" s="76" t="e">
        <f>VLOOKUP(B422,#REF!,2,FALSE)</f>
        <v>#REF!</v>
      </c>
      <c r="B422" s="8" t="str">
        <f t="shared" si="24"/>
        <v>2269300N</v>
      </c>
      <c r="C422" s="149" t="s">
        <v>903</v>
      </c>
      <c r="D422" s="63" t="s">
        <v>904</v>
      </c>
      <c r="E422" s="139">
        <v>44562</v>
      </c>
      <c r="F422" s="150">
        <v>168</v>
      </c>
      <c r="G422" s="142">
        <v>12.45</v>
      </c>
      <c r="H422" s="142">
        <v>105.38</v>
      </c>
      <c r="I422" s="142">
        <v>55.98</v>
      </c>
      <c r="J422" s="148">
        <v>4.67</v>
      </c>
      <c r="K422" s="81">
        <v>0</v>
      </c>
      <c r="L422" s="81">
        <v>0</v>
      </c>
      <c r="M422" s="81">
        <v>1.66</v>
      </c>
      <c r="N422" s="81">
        <v>2.69</v>
      </c>
      <c r="O422" s="81">
        <v>-1.75</v>
      </c>
      <c r="P422" s="143">
        <v>0</v>
      </c>
      <c r="Q422" s="79">
        <f t="shared" si="26"/>
        <v>181.07999999999998</v>
      </c>
      <c r="R422" s="144">
        <v>34.909999999999997</v>
      </c>
      <c r="S422" s="84">
        <f t="shared" si="27"/>
        <v>215.98999999999998</v>
      </c>
      <c r="T422" s="82">
        <v>16.75</v>
      </c>
      <c r="U422" s="80">
        <f t="shared" si="25"/>
        <v>232.73999999999998</v>
      </c>
    </row>
    <row r="423" spans="1:21" x14ac:dyDescent="0.2">
      <c r="A423" s="76" t="e">
        <f>VLOOKUP(B423,#REF!,2,FALSE)</f>
        <v>#REF!</v>
      </c>
      <c r="B423" s="8" t="str">
        <f t="shared" si="24"/>
        <v>5127302N</v>
      </c>
      <c r="C423" s="149" t="s">
        <v>905</v>
      </c>
      <c r="D423" s="63" t="s">
        <v>906</v>
      </c>
      <c r="E423" s="139">
        <v>44562</v>
      </c>
      <c r="F423" s="150">
        <v>120</v>
      </c>
      <c r="G423" s="142">
        <v>11.06</v>
      </c>
      <c r="H423" s="142">
        <v>159.96</v>
      </c>
      <c r="I423" s="142">
        <v>58.55</v>
      </c>
      <c r="J423" s="148">
        <v>2.62</v>
      </c>
      <c r="K423" s="81">
        <v>0</v>
      </c>
      <c r="L423" s="81">
        <v>0</v>
      </c>
      <c r="M423" s="81">
        <v>0.24</v>
      </c>
      <c r="N423" s="81">
        <v>3.48</v>
      </c>
      <c r="O423" s="81">
        <v>-1.1599999999999999</v>
      </c>
      <c r="P423" s="143">
        <v>-0.56999999999999995</v>
      </c>
      <c r="Q423" s="79">
        <f t="shared" si="26"/>
        <v>234.18</v>
      </c>
      <c r="R423" s="144">
        <v>23.1</v>
      </c>
      <c r="S423" s="84">
        <f t="shared" si="27"/>
        <v>257.28000000000003</v>
      </c>
      <c r="T423" s="82">
        <v>15.51</v>
      </c>
      <c r="U423" s="80">
        <f t="shared" si="25"/>
        <v>272.79000000000002</v>
      </c>
    </row>
    <row r="424" spans="1:21" x14ac:dyDescent="0.2">
      <c r="A424" s="76" t="e">
        <f>VLOOKUP(B424,#REF!,2,FALSE)</f>
        <v>#REF!</v>
      </c>
      <c r="B424" s="8" t="str">
        <f t="shared" si="24"/>
        <v>2951304N</v>
      </c>
      <c r="C424" s="149" t="s">
        <v>907</v>
      </c>
      <c r="D424" s="63" t="s">
        <v>908</v>
      </c>
      <c r="E424" s="139">
        <v>44562</v>
      </c>
      <c r="F424" s="150">
        <v>180</v>
      </c>
      <c r="G424" s="142">
        <v>5.91</v>
      </c>
      <c r="H424" s="142">
        <v>159.06</v>
      </c>
      <c r="I424" s="142">
        <v>60.54</v>
      </c>
      <c r="J424" s="148">
        <v>1.8</v>
      </c>
      <c r="K424" s="81">
        <v>0</v>
      </c>
      <c r="L424" s="81">
        <v>0</v>
      </c>
      <c r="M424" s="81">
        <v>0</v>
      </c>
      <c r="N424" s="81">
        <v>3.4</v>
      </c>
      <c r="O424" s="81">
        <v>-1.58</v>
      </c>
      <c r="P424" s="143">
        <v>-0.74</v>
      </c>
      <c r="Q424" s="79">
        <f t="shared" si="26"/>
        <v>228.39</v>
      </c>
      <c r="R424" s="144">
        <v>31.68</v>
      </c>
      <c r="S424" s="84">
        <f t="shared" si="27"/>
        <v>260.07</v>
      </c>
      <c r="T424" s="82">
        <v>18.07</v>
      </c>
      <c r="U424" s="80">
        <f t="shared" si="25"/>
        <v>278.14</v>
      </c>
    </row>
    <row r="425" spans="1:21" x14ac:dyDescent="0.2">
      <c r="A425" s="76" t="e">
        <f>VLOOKUP(B425,#REF!,2,FALSE)</f>
        <v>#REF!</v>
      </c>
      <c r="B425" s="8" t="str">
        <f t="shared" si="24"/>
        <v>5907317N</v>
      </c>
      <c r="C425" s="149" t="s">
        <v>909</v>
      </c>
      <c r="D425" s="63" t="s">
        <v>910</v>
      </c>
      <c r="E425" s="139">
        <v>44562</v>
      </c>
      <c r="F425" s="150">
        <v>120</v>
      </c>
      <c r="G425" s="142">
        <v>8.6999999999999993</v>
      </c>
      <c r="H425" s="142">
        <v>183.13</v>
      </c>
      <c r="I425" s="142">
        <v>59.22</v>
      </c>
      <c r="J425" s="148">
        <v>6.17</v>
      </c>
      <c r="K425" s="81">
        <v>0</v>
      </c>
      <c r="L425" s="81">
        <v>-5.73</v>
      </c>
      <c r="M425" s="81">
        <v>0.23</v>
      </c>
      <c r="N425" s="81">
        <v>3.77</v>
      </c>
      <c r="O425" s="81">
        <v>-1.36</v>
      </c>
      <c r="P425" s="143">
        <v>-0.63</v>
      </c>
      <c r="Q425" s="79">
        <f t="shared" si="26"/>
        <v>253.49999999999997</v>
      </c>
      <c r="R425" s="144">
        <v>27.1</v>
      </c>
      <c r="S425" s="84">
        <f t="shared" si="27"/>
        <v>280.59999999999997</v>
      </c>
      <c r="T425" s="82">
        <v>15.25</v>
      </c>
      <c r="U425" s="80">
        <f t="shared" si="25"/>
        <v>295.84999999999997</v>
      </c>
    </row>
    <row r="426" spans="1:21" x14ac:dyDescent="0.2">
      <c r="A426" s="76" t="e">
        <f>VLOOKUP(B426,#REF!,2,FALSE)</f>
        <v>#REF!</v>
      </c>
      <c r="B426" s="8" t="str">
        <f t="shared" si="24"/>
        <v>7003415N</v>
      </c>
      <c r="C426" s="149" t="s">
        <v>1409</v>
      </c>
      <c r="D426" s="63" t="s">
        <v>1410</v>
      </c>
      <c r="E426" s="139">
        <v>44562</v>
      </c>
      <c r="F426" s="150">
        <v>227</v>
      </c>
      <c r="G426" s="142">
        <v>7.44</v>
      </c>
      <c r="H426" s="142">
        <v>187.42</v>
      </c>
      <c r="I426" s="142">
        <v>60.58</v>
      </c>
      <c r="J426" s="148">
        <v>1.54</v>
      </c>
      <c r="K426" s="81">
        <v>0</v>
      </c>
      <c r="L426" s="81">
        <v>0</v>
      </c>
      <c r="M426" s="81">
        <v>0.04</v>
      </c>
      <c r="N426" s="81">
        <v>3.85</v>
      </c>
      <c r="O426" s="81">
        <v>-1.27</v>
      </c>
      <c r="P426" s="143">
        <v>-0.63</v>
      </c>
      <c r="Q426" s="79">
        <f t="shared" si="26"/>
        <v>258.97000000000008</v>
      </c>
      <c r="R426" s="144">
        <v>25.36</v>
      </c>
      <c r="S426" s="84">
        <f t="shared" si="27"/>
        <v>284.3300000000001</v>
      </c>
      <c r="T426" s="82">
        <v>14.87</v>
      </c>
      <c r="U426" s="80">
        <f t="shared" si="25"/>
        <v>299.2000000000001</v>
      </c>
    </row>
    <row r="427" spans="1:21" x14ac:dyDescent="0.2">
      <c r="A427" s="76" t="e">
        <f>VLOOKUP(B427,#REF!,2,FALSE)</f>
        <v>#REF!</v>
      </c>
      <c r="B427" s="8" t="str">
        <f t="shared" si="24"/>
        <v>3523304N</v>
      </c>
      <c r="C427" s="149" t="s">
        <v>1607</v>
      </c>
      <c r="D427" s="63" t="s">
        <v>1608</v>
      </c>
      <c r="E427" s="139">
        <v>44562</v>
      </c>
      <c r="F427" s="150">
        <v>120</v>
      </c>
      <c r="G427" s="142">
        <v>22.76</v>
      </c>
      <c r="H427" s="142">
        <v>158.80000000000001</v>
      </c>
      <c r="I427" s="142">
        <v>56.62</v>
      </c>
      <c r="J427" s="148">
        <v>4.7300000000000004</v>
      </c>
      <c r="K427" s="81">
        <v>0</v>
      </c>
      <c r="L427" s="81">
        <v>-5.47</v>
      </c>
      <c r="M427" s="81">
        <v>0.11</v>
      </c>
      <c r="N427" s="81">
        <v>3.56</v>
      </c>
      <c r="O427" s="81">
        <v>-1.45</v>
      </c>
      <c r="P427" s="143">
        <v>-0.64</v>
      </c>
      <c r="Q427" s="79">
        <f t="shared" si="26"/>
        <v>239.02000000000004</v>
      </c>
      <c r="R427" s="144">
        <v>29.09</v>
      </c>
      <c r="S427" s="84">
        <f t="shared" si="27"/>
        <v>268.11</v>
      </c>
      <c r="T427" s="82">
        <v>14.01</v>
      </c>
      <c r="U427" s="80">
        <f t="shared" si="25"/>
        <v>282.12</v>
      </c>
    </row>
    <row r="428" spans="1:21" x14ac:dyDescent="0.2">
      <c r="A428" s="76" t="e">
        <f>VLOOKUP(B428,#REF!,2,FALSE)</f>
        <v>#REF!</v>
      </c>
      <c r="B428" s="8" t="str">
        <f t="shared" si="24"/>
        <v>3502305N</v>
      </c>
      <c r="C428" s="149" t="s">
        <v>1609</v>
      </c>
      <c r="D428" s="63" t="s">
        <v>1610</v>
      </c>
      <c r="E428" s="139">
        <v>44562</v>
      </c>
      <c r="F428" s="150">
        <v>190</v>
      </c>
      <c r="G428" s="142">
        <v>11.87</v>
      </c>
      <c r="H428" s="142">
        <v>156.75</v>
      </c>
      <c r="I428" s="142">
        <v>55.77</v>
      </c>
      <c r="J428" s="148">
        <v>2.14</v>
      </c>
      <c r="K428" s="81">
        <v>0</v>
      </c>
      <c r="L428" s="81">
        <v>-4.95</v>
      </c>
      <c r="M428" s="81">
        <v>0.2</v>
      </c>
      <c r="N428" s="81">
        <v>3.32</v>
      </c>
      <c r="O428" s="81">
        <v>-0.95</v>
      </c>
      <c r="P428" s="143">
        <v>-0.55000000000000004</v>
      </c>
      <c r="Q428" s="79">
        <f t="shared" si="26"/>
        <v>223.6</v>
      </c>
      <c r="R428" s="144">
        <v>18.989999999999998</v>
      </c>
      <c r="S428" s="84">
        <f t="shared" si="27"/>
        <v>242.59</v>
      </c>
      <c r="T428" s="82">
        <v>13.81</v>
      </c>
      <c r="U428" s="80">
        <f t="shared" si="25"/>
        <v>256.39999999999998</v>
      </c>
    </row>
    <row r="429" spans="1:21" x14ac:dyDescent="0.2">
      <c r="A429" s="76" t="e">
        <f>VLOOKUP(B429,#REF!,2,FALSE)</f>
        <v>#REF!</v>
      </c>
      <c r="B429" s="8" t="str">
        <f t="shared" si="24"/>
        <v>1324303N</v>
      </c>
      <c r="C429" s="149" t="s">
        <v>1611</v>
      </c>
      <c r="D429" s="63" t="s">
        <v>1612</v>
      </c>
      <c r="E429" s="139">
        <v>44562</v>
      </c>
      <c r="F429" s="150">
        <v>62</v>
      </c>
      <c r="G429" s="142">
        <v>10.48</v>
      </c>
      <c r="H429" s="142">
        <v>132.19999999999999</v>
      </c>
      <c r="I429" s="142">
        <v>53.1</v>
      </c>
      <c r="J429" s="148">
        <v>5.4</v>
      </c>
      <c r="K429" s="81">
        <v>0</v>
      </c>
      <c r="L429" s="81">
        <v>0</v>
      </c>
      <c r="M429" s="81">
        <v>0.48</v>
      </c>
      <c r="N429" s="81">
        <v>3.02</v>
      </c>
      <c r="O429" s="81">
        <v>-1.37</v>
      </c>
      <c r="P429" s="143">
        <v>-0.48</v>
      </c>
      <c r="Q429" s="79">
        <f t="shared" si="26"/>
        <v>202.82999999999998</v>
      </c>
      <c r="R429" s="144">
        <v>27.38</v>
      </c>
      <c r="S429" s="84">
        <f t="shared" si="27"/>
        <v>230.20999999999998</v>
      </c>
      <c r="T429" s="82">
        <v>12.68</v>
      </c>
      <c r="U429" s="80">
        <f t="shared" si="25"/>
        <v>242.89</v>
      </c>
    </row>
    <row r="430" spans="1:21" x14ac:dyDescent="0.2">
      <c r="A430" s="76" t="e">
        <f>VLOOKUP(B430,#REF!,2,FALSE)</f>
        <v>#REF!</v>
      </c>
      <c r="B430" s="8" t="str">
        <f t="shared" si="24"/>
        <v>5904322N</v>
      </c>
      <c r="C430" s="149" t="s">
        <v>915</v>
      </c>
      <c r="D430" s="63" t="s">
        <v>916</v>
      </c>
      <c r="E430" s="139">
        <v>44562</v>
      </c>
      <c r="F430" s="150">
        <v>150</v>
      </c>
      <c r="G430" s="142">
        <v>21.27</v>
      </c>
      <c r="H430" s="142">
        <v>143.91</v>
      </c>
      <c r="I430" s="142">
        <v>69.63</v>
      </c>
      <c r="J430" s="148">
        <v>3.3</v>
      </c>
      <c r="K430" s="81">
        <v>0</v>
      </c>
      <c r="L430" s="81">
        <v>0</v>
      </c>
      <c r="M430" s="81">
        <v>0</v>
      </c>
      <c r="N430" s="81">
        <v>3.56</v>
      </c>
      <c r="O430" s="81">
        <v>-1.89</v>
      </c>
      <c r="P430" s="143">
        <v>-0.81</v>
      </c>
      <c r="Q430" s="79">
        <f t="shared" si="26"/>
        <v>238.97000000000003</v>
      </c>
      <c r="R430" s="144">
        <v>37.74</v>
      </c>
      <c r="S430" s="84">
        <f t="shared" si="27"/>
        <v>276.71000000000004</v>
      </c>
      <c r="T430" s="82">
        <v>17.7</v>
      </c>
      <c r="U430" s="80">
        <f t="shared" si="25"/>
        <v>294.41000000000003</v>
      </c>
    </row>
    <row r="431" spans="1:21" x14ac:dyDescent="0.2">
      <c r="A431" s="76" t="e">
        <f>VLOOKUP(B431,#REF!,2,FALSE)</f>
        <v>#REF!</v>
      </c>
      <c r="B431" s="8" t="str">
        <f t="shared" si="24"/>
        <v>4601307N</v>
      </c>
      <c r="C431" s="149" t="s">
        <v>1613</v>
      </c>
      <c r="D431" s="63" t="s">
        <v>1614</v>
      </c>
      <c r="E431" s="139">
        <v>44562</v>
      </c>
      <c r="F431" s="150">
        <v>240</v>
      </c>
      <c r="G431" s="142">
        <v>12.56</v>
      </c>
      <c r="H431" s="142">
        <v>133.66</v>
      </c>
      <c r="I431" s="142">
        <v>51.99</v>
      </c>
      <c r="J431" s="148">
        <v>4.72</v>
      </c>
      <c r="K431" s="81">
        <v>0</v>
      </c>
      <c r="L431" s="81">
        <v>-4.99</v>
      </c>
      <c r="M431" s="81">
        <v>2.7</v>
      </c>
      <c r="N431" s="81">
        <v>3</v>
      </c>
      <c r="O431" s="81">
        <v>-2.16</v>
      </c>
      <c r="P431" s="143">
        <v>-0.46</v>
      </c>
      <c r="Q431" s="79">
        <f t="shared" si="26"/>
        <v>201.01999999999998</v>
      </c>
      <c r="R431" s="144">
        <v>43.26</v>
      </c>
      <c r="S431" s="84">
        <f t="shared" si="27"/>
        <v>244.27999999999997</v>
      </c>
      <c r="T431" s="82">
        <v>15.89</v>
      </c>
      <c r="U431" s="80">
        <f t="shared" si="25"/>
        <v>260.16999999999996</v>
      </c>
    </row>
    <row r="432" spans="1:21" x14ac:dyDescent="0.2">
      <c r="A432" s="76" t="e">
        <f>VLOOKUP(B432,#REF!,2,FALSE)</f>
        <v>#REF!</v>
      </c>
      <c r="B432" s="8" t="str">
        <f t="shared" si="24"/>
        <v>7000800N</v>
      </c>
      <c r="C432" s="149" t="s">
        <v>1615</v>
      </c>
      <c r="D432" s="63" t="s">
        <v>918</v>
      </c>
      <c r="E432" s="139">
        <v>44562</v>
      </c>
      <c r="F432" s="150">
        <v>366</v>
      </c>
      <c r="G432" s="142">
        <v>15.47</v>
      </c>
      <c r="H432" s="142">
        <v>226.54</v>
      </c>
      <c r="I432" s="142">
        <v>68.31</v>
      </c>
      <c r="J432" s="148">
        <v>2.85</v>
      </c>
      <c r="K432" s="81">
        <v>0</v>
      </c>
      <c r="L432" s="81">
        <v>0</v>
      </c>
      <c r="M432" s="81">
        <v>0.13</v>
      </c>
      <c r="N432" s="81">
        <v>4.6900000000000004</v>
      </c>
      <c r="O432" s="81">
        <v>-3.17</v>
      </c>
      <c r="P432" s="143">
        <v>-0.75</v>
      </c>
      <c r="Q432" s="79">
        <f t="shared" si="26"/>
        <v>314.07</v>
      </c>
      <c r="R432" s="144">
        <v>63.41</v>
      </c>
      <c r="S432" s="84">
        <f t="shared" si="27"/>
        <v>377.48</v>
      </c>
      <c r="T432" s="82">
        <v>21.95</v>
      </c>
      <c r="U432" s="80">
        <f t="shared" si="25"/>
        <v>399.43</v>
      </c>
    </row>
    <row r="433" spans="1:21" x14ac:dyDescent="0.2">
      <c r="A433" s="76" t="e">
        <f>VLOOKUP(B433,#REF!,2,FALSE)</f>
        <v>#REF!</v>
      </c>
      <c r="B433" s="8" t="str">
        <f t="shared" si="24"/>
        <v>3529301N</v>
      </c>
      <c r="C433" s="149" t="s">
        <v>919</v>
      </c>
      <c r="D433" s="63" t="s">
        <v>920</v>
      </c>
      <c r="E433" s="139">
        <v>44562</v>
      </c>
      <c r="F433" s="150">
        <v>120</v>
      </c>
      <c r="G433" s="142">
        <v>16.3</v>
      </c>
      <c r="H433" s="142">
        <v>117.61</v>
      </c>
      <c r="I433" s="142">
        <v>55.56</v>
      </c>
      <c r="J433" s="148">
        <v>1.75</v>
      </c>
      <c r="K433" s="81">
        <v>0</v>
      </c>
      <c r="L433" s="81">
        <v>0</v>
      </c>
      <c r="M433" s="81">
        <v>0</v>
      </c>
      <c r="N433" s="81">
        <v>2.86</v>
      </c>
      <c r="O433" s="81">
        <v>-0.79</v>
      </c>
      <c r="P433" s="143">
        <v>-0.48</v>
      </c>
      <c r="Q433" s="79">
        <f t="shared" si="26"/>
        <v>192.81000000000003</v>
      </c>
      <c r="R433" s="144">
        <v>15.88</v>
      </c>
      <c r="S433" s="84">
        <f t="shared" si="27"/>
        <v>208.69000000000003</v>
      </c>
      <c r="T433" s="82">
        <v>16.16</v>
      </c>
      <c r="U433" s="80">
        <f t="shared" si="25"/>
        <v>224.85000000000002</v>
      </c>
    </row>
    <row r="434" spans="1:21" x14ac:dyDescent="0.2">
      <c r="A434" s="76" t="e">
        <f>VLOOKUP(B434,#REF!,2,FALSE)</f>
        <v>#REF!</v>
      </c>
      <c r="B434" s="8" t="str">
        <f t="shared" si="24"/>
        <v>3102307N</v>
      </c>
      <c r="C434" s="149" t="s">
        <v>923</v>
      </c>
      <c r="D434" s="63" t="s">
        <v>924</v>
      </c>
      <c r="E434" s="139">
        <v>44562</v>
      </c>
      <c r="F434" s="150">
        <v>120</v>
      </c>
      <c r="G434" s="142">
        <v>6.34</v>
      </c>
      <c r="H434" s="142">
        <v>124.41</v>
      </c>
      <c r="I434" s="142">
        <v>60.95</v>
      </c>
      <c r="J434" s="148">
        <v>4.0999999999999996</v>
      </c>
      <c r="K434" s="81">
        <v>0</v>
      </c>
      <c r="L434" s="81">
        <v>0</v>
      </c>
      <c r="M434" s="81">
        <v>2.0499999999999998</v>
      </c>
      <c r="N434" s="81">
        <v>2.96</v>
      </c>
      <c r="O434" s="81">
        <v>-0.48</v>
      </c>
      <c r="P434" s="143">
        <v>-0.48</v>
      </c>
      <c r="Q434" s="79">
        <f t="shared" si="26"/>
        <v>199.85000000000002</v>
      </c>
      <c r="R434" s="144">
        <v>9.61</v>
      </c>
      <c r="S434" s="84">
        <f t="shared" si="27"/>
        <v>209.46000000000004</v>
      </c>
      <c r="T434" s="82">
        <v>11.84</v>
      </c>
      <c r="U434" s="80">
        <f t="shared" si="25"/>
        <v>221.30000000000004</v>
      </c>
    </row>
    <row r="435" spans="1:21" x14ac:dyDescent="0.2">
      <c r="A435" s="76" t="e">
        <f>VLOOKUP(B435,#REF!,2,FALSE)</f>
        <v>#REF!</v>
      </c>
      <c r="B435" s="8" t="str">
        <f t="shared" si="24"/>
        <v>1404300N</v>
      </c>
      <c r="C435" s="149" t="s">
        <v>925</v>
      </c>
      <c r="D435" s="63" t="s">
        <v>926</v>
      </c>
      <c r="E435" s="139">
        <v>44562</v>
      </c>
      <c r="F435" s="150">
        <v>120</v>
      </c>
      <c r="G435" s="142">
        <v>8.83</v>
      </c>
      <c r="H435" s="142">
        <v>95.95</v>
      </c>
      <c r="I435" s="142">
        <v>49.54</v>
      </c>
      <c r="J435" s="148">
        <v>2.71</v>
      </c>
      <c r="K435" s="81">
        <v>0</v>
      </c>
      <c r="L435" s="81">
        <v>0</v>
      </c>
      <c r="M435" s="81">
        <v>0.92</v>
      </c>
      <c r="N435" s="81">
        <v>2.36</v>
      </c>
      <c r="O435" s="81">
        <v>-0.39</v>
      </c>
      <c r="P435" s="143">
        <v>-0.45</v>
      </c>
      <c r="Q435" s="79">
        <f t="shared" si="26"/>
        <v>159.47000000000003</v>
      </c>
      <c r="R435" s="144">
        <v>7.89</v>
      </c>
      <c r="S435" s="84">
        <f t="shared" si="27"/>
        <v>167.36</v>
      </c>
      <c r="T435" s="82">
        <v>16.149999999999999</v>
      </c>
      <c r="U435" s="80">
        <f t="shared" si="25"/>
        <v>183.51000000000002</v>
      </c>
    </row>
    <row r="436" spans="1:21" x14ac:dyDescent="0.2">
      <c r="A436" s="76" t="e">
        <f>VLOOKUP(B436,#REF!,2,FALSE)</f>
        <v>#REF!</v>
      </c>
      <c r="B436" s="8" t="str">
        <f t="shared" si="24"/>
        <v>7001318N</v>
      </c>
      <c r="C436" s="149" t="s">
        <v>927</v>
      </c>
      <c r="D436" s="63" t="s">
        <v>928</v>
      </c>
      <c r="E436" s="139">
        <v>44562</v>
      </c>
      <c r="F436" s="150">
        <v>448</v>
      </c>
      <c r="G436" s="142">
        <v>44.23</v>
      </c>
      <c r="H436" s="142">
        <v>165.14</v>
      </c>
      <c r="I436" s="142">
        <v>68.61</v>
      </c>
      <c r="J436" s="148">
        <v>2.65</v>
      </c>
      <c r="K436" s="81">
        <v>0</v>
      </c>
      <c r="L436" s="81">
        <v>0</v>
      </c>
      <c r="M436" s="81">
        <v>0</v>
      </c>
      <c r="N436" s="81">
        <v>4.2</v>
      </c>
      <c r="O436" s="81">
        <v>-0.54</v>
      </c>
      <c r="P436" s="143">
        <v>-0.73</v>
      </c>
      <c r="Q436" s="79">
        <f t="shared" si="26"/>
        <v>283.55999999999989</v>
      </c>
      <c r="R436" s="144">
        <v>10.84</v>
      </c>
      <c r="S436" s="84">
        <f t="shared" si="27"/>
        <v>294.39999999999986</v>
      </c>
      <c r="T436" s="82">
        <v>21.05</v>
      </c>
      <c r="U436" s="80">
        <f t="shared" si="25"/>
        <v>315.44999999999987</v>
      </c>
    </row>
    <row r="437" spans="1:21" x14ac:dyDescent="0.2">
      <c r="A437" s="76" t="e">
        <f>VLOOKUP(B437,#REF!,2,FALSE)</f>
        <v>#REF!</v>
      </c>
      <c r="B437" s="8" t="str">
        <f t="shared" si="24"/>
        <v>4823000N</v>
      </c>
      <c r="C437" s="149" t="s">
        <v>929</v>
      </c>
      <c r="D437" s="63" t="s">
        <v>930</v>
      </c>
      <c r="E437" s="139">
        <v>44562</v>
      </c>
      <c r="F437" s="150">
        <v>120</v>
      </c>
      <c r="G437" s="142">
        <v>6.43</v>
      </c>
      <c r="H437" s="142">
        <v>86.44</v>
      </c>
      <c r="I437" s="142">
        <v>50.04</v>
      </c>
      <c r="J437" s="148">
        <v>3.71</v>
      </c>
      <c r="K437" s="81">
        <v>0</v>
      </c>
      <c r="L437" s="81">
        <v>0</v>
      </c>
      <c r="M437" s="81">
        <v>0.03</v>
      </c>
      <c r="N437" s="81">
        <v>2.19</v>
      </c>
      <c r="O437" s="81">
        <v>-0.46</v>
      </c>
      <c r="P437" s="143">
        <v>-0.51</v>
      </c>
      <c r="Q437" s="79">
        <f t="shared" si="26"/>
        <v>147.87</v>
      </c>
      <c r="R437" s="144">
        <v>9.23</v>
      </c>
      <c r="S437" s="84">
        <f t="shared" si="27"/>
        <v>157.1</v>
      </c>
      <c r="T437" s="82">
        <v>11.42</v>
      </c>
      <c r="U437" s="80">
        <f t="shared" si="25"/>
        <v>168.51999999999998</v>
      </c>
    </row>
    <row r="438" spans="1:21" x14ac:dyDescent="0.2">
      <c r="A438" s="76" t="e">
        <f>VLOOKUP(B438,#REF!,2,FALSE)</f>
        <v>#REF!</v>
      </c>
      <c r="B438" s="8" t="str">
        <f t="shared" si="24"/>
        <v>7001806N</v>
      </c>
      <c r="C438" s="149" t="s">
        <v>1443</v>
      </c>
      <c r="D438" s="63" t="s">
        <v>1461</v>
      </c>
      <c r="E438" s="139">
        <v>44562</v>
      </c>
      <c r="F438" s="150">
        <v>305</v>
      </c>
      <c r="G438" s="142">
        <v>9.42</v>
      </c>
      <c r="H438" s="142">
        <v>201.64</v>
      </c>
      <c r="I438" s="142">
        <v>67.63</v>
      </c>
      <c r="J438" s="148">
        <v>3.77</v>
      </c>
      <c r="K438" s="81">
        <v>0</v>
      </c>
      <c r="L438" s="81">
        <v>0</v>
      </c>
      <c r="M438" s="81">
        <v>0.43</v>
      </c>
      <c r="N438" s="81">
        <v>4.1399999999999997</v>
      </c>
      <c r="O438" s="81">
        <v>-1.24</v>
      </c>
      <c r="P438" s="143">
        <v>-0.67</v>
      </c>
      <c r="Q438" s="79">
        <f t="shared" si="26"/>
        <v>285.11999999999989</v>
      </c>
      <c r="R438" s="144">
        <v>24.71</v>
      </c>
      <c r="S438" s="84">
        <f t="shared" si="27"/>
        <v>309.82999999999987</v>
      </c>
      <c r="T438" s="82">
        <v>16.350000000000001</v>
      </c>
      <c r="U438" s="80">
        <f t="shared" si="25"/>
        <v>326.17999999999989</v>
      </c>
    </row>
    <row r="439" spans="1:21" x14ac:dyDescent="0.2">
      <c r="A439" s="76" t="e">
        <f>VLOOKUP(B439,#REF!,2,FALSE)</f>
        <v>#REF!</v>
      </c>
      <c r="B439" s="8" t="str">
        <f t="shared" si="24"/>
        <v>7004304N</v>
      </c>
      <c r="C439" s="149" t="s">
        <v>931</v>
      </c>
      <c r="D439" s="63" t="s">
        <v>932</v>
      </c>
      <c r="E439" s="139">
        <v>44562</v>
      </c>
      <c r="F439" s="150">
        <v>304</v>
      </c>
      <c r="G439" s="142">
        <v>14.48</v>
      </c>
      <c r="H439" s="142">
        <v>188.7</v>
      </c>
      <c r="I439" s="142">
        <v>72.819999999999993</v>
      </c>
      <c r="J439" s="148">
        <v>4.5599999999999996</v>
      </c>
      <c r="K439" s="81">
        <v>0</v>
      </c>
      <c r="L439" s="81">
        <v>0</v>
      </c>
      <c r="M439" s="81">
        <v>0</v>
      </c>
      <c r="N439" s="81">
        <v>4.2</v>
      </c>
      <c r="O439" s="81">
        <v>-1.71</v>
      </c>
      <c r="P439" s="143">
        <v>-0.88</v>
      </c>
      <c r="Q439" s="79">
        <f t="shared" si="26"/>
        <v>282.17</v>
      </c>
      <c r="R439" s="144">
        <v>34.130000000000003</v>
      </c>
      <c r="S439" s="84">
        <f t="shared" si="27"/>
        <v>316.3</v>
      </c>
      <c r="T439" s="82">
        <v>22.45</v>
      </c>
      <c r="U439" s="80">
        <f t="shared" si="25"/>
        <v>338.75</v>
      </c>
    </row>
    <row r="440" spans="1:21" x14ac:dyDescent="0.2">
      <c r="A440" s="76" t="e">
        <f>VLOOKUP(B440,#REF!,2,FALSE)</f>
        <v>#REF!</v>
      </c>
      <c r="B440" s="8" t="str">
        <f t="shared" si="24"/>
        <v>7001801N</v>
      </c>
      <c r="C440" s="149" t="s">
        <v>1411</v>
      </c>
      <c r="D440" s="63" t="s">
        <v>1412</v>
      </c>
      <c r="E440" s="139">
        <v>44562</v>
      </c>
      <c r="F440" s="150">
        <v>360</v>
      </c>
      <c r="G440" s="142">
        <v>38.28</v>
      </c>
      <c r="H440" s="142">
        <v>233.02</v>
      </c>
      <c r="I440" s="142">
        <v>68.680000000000007</v>
      </c>
      <c r="J440" s="148">
        <v>2.33</v>
      </c>
      <c r="K440" s="81">
        <v>0</v>
      </c>
      <c r="L440" s="81">
        <v>0</v>
      </c>
      <c r="M440" s="81">
        <v>0.21</v>
      </c>
      <c r="N440" s="81">
        <v>5.13</v>
      </c>
      <c r="O440" s="81">
        <v>-2.71</v>
      </c>
      <c r="P440" s="143">
        <v>-0.81</v>
      </c>
      <c r="Q440" s="79">
        <f t="shared" si="26"/>
        <v>344.13</v>
      </c>
      <c r="R440" s="144">
        <v>54.27</v>
      </c>
      <c r="S440" s="84">
        <f t="shared" si="27"/>
        <v>398.4</v>
      </c>
      <c r="T440" s="82">
        <v>22.13</v>
      </c>
      <c r="U440" s="80">
        <f t="shared" si="25"/>
        <v>420.53</v>
      </c>
    </row>
    <row r="441" spans="1:21" x14ac:dyDescent="0.2">
      <c r="A441" s="76" t="e">
        <f>VLOOKUP(B441,#REF!,2,FALSE)</f>
        <v>#REF!</v>
      </c>
      <c r="B441" s="8" t="str">
        <f t="shared" si="24"/>
        <v>1474301N</v>
      </c>
      <c r="C441" s="149" t="s">
        <v>935</v>
      </c>
      <c r="D441" s="63" t="s">
        <v>936</v>
      </c>
      <c r="E441" s="139">
        <v>44562</v>
      </c>
      <c r="F441" s="150">
        <v>160</v>
      </c>
      <c r="G441" s="142">
        <v>8.7899999999999991</v>
      </c>
      <c r="H441" s="142">
        <v>143.33000000000001</v>
      </c>
      <c r="I441" s="142">
        <v>50.47</v>
      </c>
      <c r="J441" s="148">
        <v>4.9400000000000004</v>
      </c>
      <c r="K441" s="81">
        <v>0</v>
      </c>
      <c r="L441" s="81">
        <v>0</v>
      </c>
      <c r="M441" s="81">
        <v>2.0099999999999998</v>
      </c>
      <c r="N441" s="81">
        <v>3.14</v>
      </c>
      <c r="O441" s="81">
        <v>-0.87</v>
      </c>
      <c r="P441" s="143">
        <v>-0.55000000000000004</v>
      </c>
      <c r="Q441" s="79">
        <f t="shared" si="26"/>
        <v>211.25999999999996</v>
      </c>
      <c r="R441" s="144">
        <v>17.45</v>
      </c>
      <c r="S441" s="84">
        <f t="shared" si="27"/>
        <v>228.70999999999995</v>
      </c>
      <c r="T441" s="82">
        <v>14.73</v>
      </c>
      <c r="U441" s="80">
        <f t="shared" si="25"/>
        <v>243.43999999999994</v>
      </c>
    </row>
    <row r="442" spans="1:21" x14ac:dyDescent="0.2">
      <c r="A442" s="76" t="e">
        <f>VLOOKUP(B442,#REF!,2,FALSE)</f>
        <v>#REF!</v>
      </c>
      <c r="B442" s="8" t="str">
        <f t="shared" si="24"/>
        <v>3702312N</v>
      </c>
      <c r="C442" s="149" t="s">
        <v>937</v>
      </c>
      <c r="D442" s="63" t="s">
        <v>938</v>
      </c>
      <c r="E442" s="139">
        <v>44562</v>
      </c>
      <c r="F442" s="150">
        <v>120</v>
      </c>
      <c r="G442" s="142">
        <v>12.92</v>
      </c>
      <c r="H442" s="142">
        <v>102.25</v>
      </c>
      <c r="I442" s="142">
        <v>50.67</v>
      </c>
      <c r="J442" s="148">
        <v>6.99</v>
      </c>
      <c r="K442" s="81">
        <v>0</v>
      </c>
      <c r="L442" s="81">
        <v>0</v>
      </c>
      <c r="M442" s="81">
        <v>0.43</v>
      </c>
      <c r="N442" s="81">
        <v>2.59</v>
      </c>
      <c r="O442" s="81">
        <v>-0.78</v>
      </c>
      <c r="P442" s="143">
        <v>-0.59</v>
      </c>
      <c r="Q442" s="79">
        <f t="shared" si="26"/>
        <v>174.48000000000002</v>
      </c>
      <c r="R442" s="144">
        <v>15.64</v>
      </c>
      <c r="S442" s="84">
        <f t="shared" si="27"/>
        <v>190.12</v>
      </c>
      <c r="T442" s="82">
        <v>15.02</v>
      </c>
      <c r="U442" s="80">
        <f t="shared" si="25"/>
        <v>205.14000000000001</v>
      </c>
    </row>
    <row r="443" spans="1:21" x14ac:dyDescent="0.2">
      <c r="A443" s="76" t="e">
        <f>VLOOKUP(B443,#REF!,2,FALSE)</f>
        <v>#REF!</v>
      </c>
      <c r="B443" s="8" t="str">
        <f t="shared" si="24"/>
        <v>4921303N</v>
      </c>
      <c r="C443" s="149" t="s">
        <v>939</v>
      </c>
      <c r="D443" s="63" t="s">
        <v>940</v>
      </c>
      <c r="E443" s="139">
        <v>44562</v>
      </c>
      <c r="F443" s="150">
        <v>120</v>
      </c>
      <c r="G443" s="142">
        <v>9.8000000000000007</v>
      </c>
      <c r="H443" s="142">
        <v>104.4</v>
      </c>
      <c r="I443" s="142">
        <v>49.74</v>
      </c>
      <c r="J443" s="148">
        <v>2.25</v>
      </c>
      <c r="K443" s="81">
        <v>0</v>
      </c>
      <c r="L443" s="81">
        <v>0</v>
      </c>
      <c r="M443" s="81">
        <v>2.56</v>
      </c>
      <c r="N443" s="81">
        <v>2.52</v>
      </c>
      <c r="O443" s="81">
        <v>-1.48</v>
      </c>
      <c r="P443" s="143">
        <v>-0.42</v>
      </c>
      <c r="Q443" s="79">
        <f t="shared" si="26"/>
        <v>169.37000000000003</v>
      </c>
      <c r="R443" s="144">
        <v>29.62</v>
      </c>
      <c r="S443" s="84">
        <f t="shared" si="27"/>
        <v>198.99000000000004</v>
      </c>
      <c r="T443" s="82">
        <v>12.22</v>
      </c>
      <c r="U443" s="80">
        <f t="shared" si="25"/>
        <v>211.21000000000004</v>
      </c>
    </row>
    <row r="444" spans="1:21" x14ac:dyDescent="0.2">
      <c r="A444" s="76" t="e">
        <f>VLOOKUP(B444,#REF!,2,FALSE)</f>
        <v>#REF!</v>
      </c>
      <c r="B444" s="8" t="str">
        <f t="shared" si="24"/>
        <v>4552300N</v>
      </c>
      <c r="C444" s="149" t="s">
        <v>943</v>
      </c>
      <c r="D444" s="63" t="s">
        <v>944</v>
      </c>
      <c r="E444" s="139">
        <v>44562</v>
      </c>
      <c r="F444" s="150">
        <v>120</v>
      </c>
      <c r="G444" s="142">
        <v>8.8800000000000008</v>
      </c>
      <c r="H444" s="142">
        <v>131.85</v>
      </c>
      <c r="I444" s="142">
        <v>54.4</v>
      </c>
      <c r="J444" s="148">
        <v>5.46</v>
      </c>
      <c r="K444" s="81">
        <v>0</v>
      </c>
      <c r="L444" s="81">
        <v>0</v>
      </c>
      <c r="M444" s="81">
        <v>0.36</v>
      </c>
      <c r="N444" s="81">
        <v>3.01</v>
      </c>
      <c r="O444" s="81">
        <v>-1.1499999999999999</v>
      </c>
      <c r="P444" s="143">
        <v>-0.49</v>
      </c>
      <c r="Q444" s="79">
        <f t="shared" si="26"/>
        <v>202.32</v>
      </c>
      <c r="R444" s="144">
        <v>23.01</v>
      </c>
      <c r="S444" s="84">
        <f t="shared" si="27"/>
        <v>225.32999999999998</v>
      </c>
      <c r="T444" s="82">
        <v>17.68</v>
      </c>
      <c r="U444" s="80">
        <f t="shared" si="25"/>
        <v>243.01</v>
      </c>
    </row>
    <row r="445" spans="1:21" x14ac:dyDescent="0.2">
      <c r="A445" s="76" t="e">
        <f>VLOOKUP(B445,#REF!,2,FALSE)</f>
        <v>#REF!</v>
      </c>
      <c r="B445" s="8" t="str">
        <f t="shared" si="24"/>
        <v>0153302N</v>
      </c>
      <c r="C445" s="149" t="s">
        <v>40</v>
      </c>
      <c r="D445" s="63" t="s">
        <v>1690</v>
      </c>
      <c r="E445" s="139">
        <v>44562</v>
      </c>
      <c r="F445" s="150">
        <v>250</v>
      </c>
      <c r="G445" s="142">
        <v>12.66</v>
      </c>
      <c r="H445" s="142">
        <v>133.91999999999999</v>
      </c>
      <c r="I445" s="142">
        <v>60.36</v>
      </c>
      <c r="J445" s="148">
        <v>4.1500000000000004</v>
      </c>
      <c r="K445" s="81">
        <v>0</v>
      </c>
      <c r="L445" s="81">
        <v>0</v>
      </c>
      <c r="M445" s="81">
        <v>0.06</v>
      </c>
      <c r="N445" s="81">
        <v>3.16</v>
      </c>
      <c r="O445" s="81">
        <v>-4.2699999999999996</v>
      </c>
      <c r="P445" s="143">
        <v>-0.59</v>
      </c>
      <c r="Q445" s="79">
        <f t="shared" si="26"/>
        <v>209.45</v>
      </c>
      <c r="R445" s="144">
        <v>85.37</v>
      </c>
      <c r="S445" s="84">
        <f t="shared" si="27"/>
        <v>294.82</v>
      </c>
      <c r="T445" s="82">
        <v>19.41</v>
      </c>
      <c r="U445" s="80">
        <f t="shared" si="25"/>
        <v>314.23</v>
      </c>
    </row>
    <row r="446" spans="1:21" x14ac:dyDescent="0.2">
      <c r="A446" s="76" t="e">
        <f>VLOOKUP(B446,#REF!,2,FALSE)</f>
        <v>#REF!</v>
      </c>
      <c r="B446" s="8" t="str">
        <f t="shared" si="24"/>
        <v>7001362N</v>
      </c>
      <c r="C446" s="149" t="s">
        <v>945</v>
      </c>
      <c r="D446" s="63" t="s">
        <v>946</v>
      </c>
      <c r="E446" s="139">
        <v>44562</v>
      </c>
      <c r="F446" s="150">
        <v>200</v>
      </c>
      <c r="G446" s="142">
        <v>8.1</v>
      </c>
      <c r="H446" s="142">
        <v>206.86</v>
      </c>
      <c r="I446" s="142">
        <v>59.27</v>
      </c>
      <c r="J446" s="148">
        <v>2.83</v>
      </c>
      <c r="K446" s="81">
        <v>0</v>
      </c>
      <c r="L446" s="81">
        <v>0</v>
      </c>
      <c r="M446" s="81">
        <v>5.67</v>
      </c>
      <c r="N446" s="81">
        <v>4.24</v>
      </c>
      <c r="O446" s="81">
        <v>-1.67</v>
      </c>
      <c r="P446" s="143">
        <v>-0.64</v>
      </c>
      <c r="Q446" s="79">
        <f t="shared" si="26"/>
        <v>284.66000000000003</v>
      </c>
      <c r="R446" s="144">
        <v>33.35</v>
      </c>
      <c r="S446" s="84">
        <f t="shared" si="27"/>
        <v>318.01000000000005</v>
      </c>
      <c r="T446" s="82">
        <v>16.170000000000002</v>
      </c>
      <c r="U446" s="80">
        <f t="shared" si="25"/>
        <v>334.18000000000006</v>
      </c>
    </row>
    <row r="447" spans="1:21" x14ac:dyDescent="0.2">
      <c r="A447" s="76" t="e">
        <f>VLOOKUP(B447,#REF!,2,FALSE)</f>
        <v>#REF!</v>
      </c>
      <c r="B447" s="8" t="str">
        <f t="shared" si="24"/>
        <v>7001399N</v>
      </c>
      <c r="C447" s="149" t="s">
        <v>1413</v>
      </c>
      <c r="D447" s="63" t="s">
        <v>1414</v>
      </c>
      <c r="E447" s="139">
        <v>44562</v>
      </c>
      <c r="F447" s="150">
        <v>320</v>
      </c>
      <c r="G447" s="142">
        <v>6.96</v>
      </c>
      <c r="H447" s="142">
        <v>198.41</v>
      </c>
      <c r="I447" s="142">
        <v>65.930000000000007</v>
      </c>
      <c r="J447" s="148">
        <v>1.21</v>
      </c>
      <c r="K447" s="81">
        <v>0</v>
      </c>
      <c r="L447" s="81">
        <v>0</v>
      </c>
      <c r="M447" s="81">
        <v>0.35</v>
      </c>
      <c r="N447" s="81">
        <v>4.08</v>
      </c>
      <c r="O447" s="81">
        <v>-0.79</v>
      </c>
      <c r="P447" s="143">
        <v>-0.69</v>
      </c>
      <c r="Q447" s="79">
        <f t="shared" si="26"/>
        <v>275.45999999999998</v>
      </c>
      <c r="R447" s="144">
        <v>15.7</v>
      </c>
      <c r="S447" s="84">
        <f t="shared" si="27"/>
        <v>291.15999999999997</v>
      </c>
      <c r="T447" s="82">
        <v>16.82</v>
      </c>
      <c r="U447" s="80">
        <f t="shared" si="25"/>
        <v>307.97999999999996</v>
      </c>
    </row>
    <row r="448" spans="1:21" x14ac:dyDescent="0.2">
      <c r="A448" s="76" t="e">
        <f>VLOOKUP(B448,#REF!,2,FALSE)</f>
        <v>#REF!</v>
      </c>
      <c r="B448" s="8" t="str">
        <f t="shared" si="24"/>
        <v>7004323N</v>
      </c>
      <c r="C448" s="149" t="s">
        <v>953</v>
      </c>
      <c r="D448" s="63" t="s">
        <v>954</v>
      </c>
      <c r="E448" s="139">
        <v>44562</v>
      </c>
      <c r="F448" s="150">
        <v>278</v>
      </c>
      <c r="G448" s="142">
        <v>6.24</v>
      </c>
      <c r="H448" s="142">
        <v>179.78</v>
      </c>
      <c r="I448" s="142">
        <v>60.46</v>
      </c>
      <c r="J448" s="148">
        <v>3.01</v>
      </c>
      <c r="K448" s="81">
        <v>0</v>
      </c>
      <c r="L448" s="81">
        <v>0</v>
      </c>
      <c r="M448" s="81">
        <v>0.1</v>
      </c>
      <c r="N448" s="81">
        <v>3.73</v>
      </c>
      <c r="O448" s="81">
        <v>-0.71</v>
      </c>
      <c r="P448" s="143">
        <v>-0.6</v>
      </c>
      <c r="Q448" s="79">
        <f t="shared" si="26"/>
        <v>252.01</v>
      </c>
      <c r="R448" s="144">
        <v>14.18</v>
      </c>
      <c r="S448" s="84">
        <f t="shared" si="27"/>
        <v>266.19</v>
      </c>
      <c r="T448" s="82">
        <v>14.03</v>
      </c>
      <c r="U448" s="80">
        <f t="shared" si="25"/>
        <v>280.21999999999997</v>
      </c>
    </row>
    <row r="449" spans="1:21" x14ac:dyDescent="0.2">
      <c r="A449" s="76" t="e">
        <f>VLOOKUP(B449,#REF!,2,FALSE)</f>
        <v>#REF!</v>
      </c>
      <c r="B449" s="8" t="str">
        <f t="shared" si="24"/>
        <v>7003372N</v>
      </c>
      <c r="C449" s="149" t="s">
        <v>955</v>
      </c>
      <c r="D449" s="63" t="s">
        <v>956</v>
      </c>
      <c r="E449" s="139">
        <v>44562</v>
      </c>
      <c r="F449" s="150">
        <v>320</v>
      </c>
      <c r="G449" s="142">
        <v>17.82</v>
      </c>
      <c r="H449" s="142">
        <v>196.9</v>
      </c>
      <c r="I449" s="142">
        <v>67.72</v>
      </c>
      <c r="J449" s="148">
        <v>2.77</v>
      </c>
      <c r="K449" s="81">
        <v>0</v>
      </c>
      <c r="L449" s="81">
        <v>0</v>
      </c>
      <c r="M449" s="81">
        <v>0</v>
      </c>
      <c r="N449" s="81">
        <v>4.2699999999999996</v>
      </c>
      <c r="O449" s="81">
        <v>-1.08</v>
      </c>
      <c r="P449" s="143">
        <v>-0.85</v>
      </c>
      <c r="Q449" s="79">
        <f t="shared" si="26"/>
        <v>287.54999999999995</v>
      </c>
      <c r="R449" s="144">
        <v>21.55</v>
      </c>
      <c r="S449" s="84">
        <f t="shared" si="27"/>
        <v>309.09999999999997</v>
      </c>
      <c r="T449" s="82">
        <v>25.4</v>
      </c>
      <c r="U449" s="80">
        <f t="shared" si="25"/>
        <v>334.49999999999994</v>
      </c>
    </row>
    <row r="450" spans="1:21" x14ac:dyDescent="0.2">
      <c r="A450" s="76" t="e">
        <f>VLOOKUP(B450,#REF!,2,FALSE)</f>
        <v>#REF!</v>
      </c>
      <c r="B450" s="8" t="str">
        <f t="shared" si="24"/>
        <v>5921302N</v>
      </c>
      <c r="C450" s="149" t="s">
        <v>957</v>
      </c>
      <c r="D450" s="63" t="s">
        <v>958</v>
      </c>
      <c r="E450" s="139">
        <v>44562</v>
      </c>
      <c r="F450" s="150">
        <v>192</v>
      </c>
      <c r="G450" s="142">
        <v>9.82</v>
      </c>
      <c r="H450" s="142">
        <v>171.41</v>
      </c>
      <c r="I450" s="142">
        <v>59.01</v>
      </c>
      <c r="J450" s="148">
        <v>1.54</v>
      </c>
      <c r="K450" s="81">
        <v>0</v>
      </c>
      <c r="L450" s="81">
        <v>0</v>
      </c>
      <c r="M450" s="81">
        <v>0.13</v>
      </c>
      <c r="N450" s="81">
        <v>3.62</v>
      </c>
      <c r="O450" s="81">
        <v>-1.95</v>
      </c>
      <c r="P450" s="143">
        <v>-0.64</v>
      </c>
      <c r="Q450" s="79">
        <f t="shared" si="26"/>
        <v>242.94</v>
      </c>
      <c r="R450" s="144">
        <v>39.03</v>
      </c>
      <c r="S450" s="84">
        <f t="shared" si="27"/>
        <v>281.97000000000003</v>
      </c>
      <c r="T450" s="82">
        <v>18.34</v>
      </c>
      <c r="U450" s="80">
        <f t="shared" si="25"/>
        <v>300.31</v>
      </c>
    </row>
    <row r="451" spans="1:21" x14ac:dyDescent="0.2">
      <c r="A451" s="76" t="e">
        <f>VLOOKUP(B451,#REF!,2,FALSE)</f>
        <v>#REF!</v>
      </c>
      <c r="B451" s="8" t="str">
        <f t="shared" si="24"/>
        <v>5725305N</v>
      </c>
      <c r="C451" s="149" t="s">
        <v>1616</v>
      </c>
      <c r="D451" s="63" t="s">
        <v>1617</v>
      </c>
      <c r="E451" s="139">
        <v>44562</v>
      </c>
      <c r="F451" s="150">
        <v>88</v>
      </c>
      <c r="G451" s="142">
        <v>10.86</v>
      </c>
      <c r="H451" s="142">
        <v>115.04</v>
      </c>
      <c r="I451" s="142">
        <v>50.46</v>
      </c>
      <c r="J451" s="148">
        <v>4.04</v>
      </c>
      <c r="K451" s="81">
        <v>0</v>
      </c>
      <c r="L451" s="81">
        <v>0</v>
      </c>
      <c r="M451" s="81">
        <v>2.61</v>
      </c>
      <c r="N451" s="81">
        <v>2.74</v>
      </c>
      <c r="O451" s="81">
        <v>-0.81</v>
      </c>
      <c r="P451" s="143">
        <v>-0.43</v>
      </c>
      <c r="Q451" s="79">
        <f t="shared" si="26"/>
        <v>184.51000000000002</v>
      </c>
      <c r="R451" s="144">
        <v>16.149999999999999</v>
      </c>
      <c r="S451" s="84">
        <f t="shared" si="27"/>
        <v>200.66000000000003</v>
      </c>
      <c r="T451" s="82">
        <v>12.89</v>
      </c>
      <c r="U451" s="80">
        <f t="shared" si="25"/>
        <v>213.55</v>
      </c>
    </row>
    <row r="452" spans="1:21" x14ac:dyDescent="0.2">
      <c r="A452" s="76" t="e">
        <f>VLOOKUP(B452,#REF!,2,FALSE)</f>
        <v>#REF!</v>
      </c>
      <c r="B452" s="8" t="str">
        <f t="shared" si="24"/>
        <v>5157314N</v>
      </c>
      <c r="C452" s="149" t="s">
        <v>959</v>
      </c>
      <c r="D452" s="63" t="s">
        <v>960</v>
      </c>
      <c r="E452" s="139">
        <v>44562</v>
      </c>
      <c r="F452" s="150">
        <v>162</v>
      </c>
      <c r="G452" s="142">
        <v>13.84</v>
      </c>
      <c r="H452" s="142">
        <v>202.09</v>
      </c>
      <c r="I452" s="142">
        <v>61.45</v>
      </c>
      <c r="J452" s="148">
        <v>1.86</v>
      </c>
      <c r="K452" s="81">
        <v>0</v>
      </c>
      <c r="L452" s="81">
        <v>0</v>
      </c>
      <c r="M452" s="81">
        <v>0</v>
      </c>
      <c r="N452" s="81">
        <v>4.18</v>
      </c>
      <c r="O452" s="81">
        <v>-1.61</v>
      </c>
      <c r="P452" s="143">
        <v>-0.72</v>
      </c>
      <c r="Q452" s="79">
        <f t="shared" si="26"/>
        <v>281.08999999999997</v>
      </c>
      <c r="R452" s="144">
        <v>32.24</v>
      </c>
      <c r="S452" s="84">
        <f t="shared" si="27"/>
        <v>313.33</v>
      </c>
      <c r="T452" s="82">
        <v>18.98</v>
      </c>
      <c r="U452" s="80">
        <f t="shared" si="25"/>
        <v>332.31</v>
      </c>
    </row>
    <row r="453" spans="1:21" x14ac:dyDescent="0.2">
      <c r="A453" s="76" t="e">
        <f>VLOOKUP(B453,#REF!,2,FALSE)</f>
        <v>#REF!</v>
      </c>
      <c r="B453" s="8" t="str">
        <f t="shared" si="24"/>
        <v>5828302N</v>
      </c>
      <c r="C453" s="149" t="s">
        <v>1495</v>
      </c>
      <c r="D453" s="63" t="s">
        <v>1496</v>
      </c>
      <c r="E453" s="139">
        <v>44562</v>
      </c>
      <c r="F453" s="150">
        <v>125</v>
      </c>
      <c r="G453" s="142">
        <v>8.15</v>
      </c>
      <c r="H453" s="142">
        <v>132.28</v>
      </c>
      <c r="I453" s="142">
        <v>51.59</v>
      </c>
      <c r="J453" s="148">
        <v>5.25</v>
      </c>
      <c r="K453" s="81">
        <v>0</v>
      </c>
      <c r="L453" s="81">
        <v>-4.4400000000000004</v>
      </c>
      <c r="M453" s="81">
        <v>1.64</v>
      </c>
      <c r="N453" s="81">
        <v>2.98</v>
      </c>
      <c r="O453" s="81">
        <v>-1.0900000000000001</v>
      </c>
      <c r="P453" s="143">
        <v>-0.49</v>
      </c>
      <c r="Q453" s="79">
        <f t="shared" si="26"/>
        <v>195.86999999999998</v>
      </c>
      <c r="R453" s="144">
        <v>21.73</v>
      </c>
      <c r="S453" s="84">
        <f t="shared" si="27"/>
        <v>217.59999999999997</v>
      </c>
      <c r="T453" s="82">
        <v>11.71</v>
      </c>
      <c r="U453" s="80">
        <f t="shared" si="25"/>
        <v>229.30999999999997</v>
      </c>
    </row>
    <row r="454" spans="1:21" x14ac:dyDescent="0.2">
      <c r="A454" s="76" t="e">
        <f>VLOOKUP(B454,#REF!,2,FALSE)</f>
        <v>#REF!</v>
      </c>
      <c r="B454" s="8" t="str">
        <f t="shared" si="24"/>
        <v>6120000N</v>
      </c>
      <c r="C454" s="149" t="s">
        <v>961</v>
      </c>
      <c r="D454" s="63" t="s">
        <v>962</v>
      </c>
      <c r="E454" s="139">
        <v>44562</v>
      </c>
      <c r="F454" s="150">
        <v>151</v>
      </c>
      <c r="G454" s="142">
        <v>7.47</v>
      </c>
      <c r="H454" s="142">
        <v>106.89</v>
      </c>
      <c r="I454" s="142">
        <v>52.8</v>
      </c>
      <c r="J454" s="148">
        <v>3.9</v>
      </c>
      <c r="K454" s="81">
        <v>0</v>
      </c>
      <c r="L454" s="81">
        <v>0</v>
      </c>
      <c r="M454" s="81">
        <v>0.39</v>
      </c>
      <c r="N454" s="81">
        <v>2.57</v>
      </c>
      <c r="O454" s="81">
        <v>-0.8</v>
      </c>
      <c r="P454" s="143">
        <v>-0.41</v>
      </c>
      <c r="Q454" s="79">
        <f t="shared" si="26"/>
        <v>172.80999999999997</v>
      </c>
      <c r="R454" s="144">
        <v>15.96</v>
      </c>
      <c r="S454" s="84">
        <f t="shared" si="27"/>
        <v>188.76999999999998</v>
      </c>
      <c r="T454" s="82">
        <v>12.46</v>
      </c>
      <c r="U454" s="80">
        <f t="shared" si="25"/>
        <v>201.23</v>
      </c>
    </row>
    <row r="455" spans="1:21" x14ac:dyDescent="0.2">
      <c r="A455" s="76" t="e">
        <f>VLOOKUP(B455,#REF!,2,FALSE)</f>
        <v>#REF!</v>
      </c>
      <c r="B455" s="8" t="str">
        <f t="shared" si="24"/>
        <v>2904302N</v>
      </c>
      <c r="C455" s="149" t="s">
        <v>1415</v>
      </c>
      <c r="D455" s="63" t="s">
        <v>1416</v>
      </c>
      <c r="E455" s="139">
        <v>44562</v>
      </c>
      <c r="F455" s="150">
        <v>100</v>
      </c>
      <c r="G455" s="142">
        <v>17.38</v>
      </c>
      <c r="H455" s="142">
        <v>194.11</v>
      </c>
      <c r="I455" s="142">
        <v>59.71</v>
      </c>
      <c r="J455" s="148">
        <v>5.27</v>
      </c>
      <c r="K455" s="81">
        <v>0</v>
      </c>
      <c r="L455" s="81">
        <v>-6.47</v>
      </c>
      <c r="M455" s="81">
        <v>0.22</v>
      </c>
      <c r="N455" s="81">
        <v>4.12</v>
      </c>
      <c r="O455" s="81">
        <v>-2.27</v>
      </c>
      <c r="P455" s="143">
        <v>-0.71</v>
      </c>
      <c r="Q455" s="79">
        <f t="shared" si="26"/>
        <v>271.36</v>
      </c>
      <c r="R455" s="144">
        <v>45.43</v>
      </c>
      <c r="S455" s="84">
        <f t="shared" si="27"/>
        <v>316.79000000000002</v>
      </c>
      <c r="T455" s="82">
        <v>15.36</v>
      </c>
      <c r="U455" s="80">
        <f t="shared" si="25"/>
        <v>332.15000000000003</v>
      </c>
    </row>
    <row r="456" spans="1:21" x14ac:dyDescent="0.2">
      <c r="A456" s="76" t="e">
        <f>VLOOKUP(B456,#REF!,2,FALSE)</f>
        <v>#REF!</v>
      </c>
      <c r="B456" s="8" t="str">
        <f t="shared" si="24"/>
        <v>7000384N</v>
      </c>
      <c r="C456" s="149" t="s">
        <v>967</v>
      </c>
      <c r="D456" s="63" t="s">
        <v>968</v>
      </c>
      <c r="E456" s="139">
        <v>44562</v>
      </c>
      <c r="F456" s="150">
        <v>240</v>
      </c>
      <c r="G456" s="142">
        <v>7.64</v>
      </c>
      <c r="H456" s="142">
        <v>222.67</v>
      </c>
      <c r="I456" s="142">
        <v>58.49</v>
      </c>
      <c r="J456" s="148">
        <v>3.8</v>
      </c>
      <c r="K456" s="81">
        <v>0</v>
      </c>
      <c r="L456" s="81">
        <v>0</v>
      </c>
      <c r="M456" s="81">
        <v>4.32</v>
      </c>
      <c r="N456" s="81">
        <v>4.45</v>
      </c>
      <c r="O456" s="81">
        <v>-2.54</v>
      </c>
      <c r="P456" s="143">
        <v>-0.77</v>
      </c>
      <c r="Q456" s="79">
        <f t="shared" si="26"/>
        <v>298.05999999999995</v>
      </c>
      <c r="R456" s="144">
        <v>50.75</v>
      </c>
      <c r="S456" s="84">
        <f t="shared" si="27"/>
        <v>348.80999999999995</v>
      </c>
      <c r="T456" s="82">
        <v>22.81</v>
      </c>
      <c r="U456" s="80">
        <f t="shared" si="25"/>
        <v>371.61999999999995</v>
      </c>
    </row>
    <row r="457" spans="1:21" x14ac:dyDescent="0.2">
      <c r="A457" s="76" t="e">
        <f>VLOOKUP(B457,#REF!,2,FALSE)</f>
        <v>#REF!</v>
      </c>
      <c r="B457" s="8" t="str">
        <f t="shared" ref="B457:B520" si="28">LEFT(C457,7)&amp;"N"</f>
        <v>5910301N</v>
      </c>
      <c r="C457" s="149" t="s">
        <v>969</v>
      </c>
      <c r="D457" s="63" t="s">
        <v>970</v>
      </c>
      <c r="E457" s="139">
        <v>44562</v>
      </c>
      <c r="F457" s="150">
        <v>121</v>
      </c>
      <c r="G457" s="142">
        <v>7.73</v>
      </c>
      <c r="H457" s="142">
        <v>260.77999999999997</v>
      </c>
      <c r="I457" s="142">
        <v>58.73</v>
      </c>
      <c r="J457" s="148">
        <v>0.97</v>
      </c>
      <c r="K457" s="81">
        <v>0</v>
      </c>
      <c r="L457" s="81">
        <v>0</v>
      </c>
      <c r="M457" s="81">
        <v>3.13</v>
      </c>
      <c r="N457" s="81">
        <v>4.96</v>
      </c>
      <c r="O457" s="81">
        <v>-1.55</v>
      </c>
      <c r="P457" s="143">
        <v>-0.74</v>
      </c>
      <c r="Q457" s="79">
        <f t="shared" si="26"/>
        <v>334.01</v>
      </c>
      <c r="R457" s="144">
        <v>30.92</v>
      </c>
      <c r="S457" s="84">
        <f t="shared" si="27"/>
        <v>364.93</v>
      </c>
      <c r="T457" s="82">
        <v>19.760000000000002</v>
      </c>
      <c r="U457" s="80">
        <f t="shared" ref="U457:U520" si="29">+S457+T457</f>
        <v>384.69</v>
      </c>
    </row>
    <row r="458" spans="1:21" x14ac:dyDescent="0.2">
      <c r="A458" s="76" t="e">
        <f>VLOOKUP(B458,#REF!,2,FALSE)</f>
        <v>#REF!</v>
      </c>
      <c r="B458" s="8" t="str">
        <f t="shared" si="28"/>
        <v>7001384N</v>
      </c>
      <c r="C458" s="149" t="s">
        <v>971</v>
      </c>
      <c r="D458" s="63" t="s">
        <v>972</v>
      </c>
      <c r="E458" s="139">
        <v>44562</v>
      </c>
      <c r="F458" s="150">
        <v>188</v>
      </c>
      <c r="G458" s="142">
        <v>9.2100000000000009</v>
      </c>
      <c r="H458" s="142">
        <v>219.63</v>
      </c>
      <c r="I458" s="142">
        <v>59.69</v>
      </c>
      <c r="J458" s="148">
        <v>1.7</v>
      </c>
      <c r="K458" s="81">
        <v>0</v>
      </c>
      <c r="L458" s="81">
        <v>-7.53</v>
      </c>
      <c r="M458" s="81">
        <v>1.32</v>
      </c>
      <c r="N458" s="81">
        <v>4.37</v>
      </c>
      <c r="O458" s="81">
        <v>-4.28</v>
      </c>
      <c r="P458" s="143">
        <v>-0.82</v>
      </c>
      <c r="Q458" s="79">
        <f t="shared" ref="Q458:Q521" si="30">SUM(G458:P458)</f>
        <v>283.29000000000002</v>
      </c>
      <c r="R458" s="144">
        <v>85.55</v>
      </c>
      <c r="S458" s="84">
        <f t="shared" ref="S458:S521" si="31">SUM(Q458:R458)</f>
        <v>368.84000000000003</v>
      </c>
      <c r="T458" s="82">
        <v>21.78</v>
      </c>
      <c r="U458" s="80">
        <f t="shared" si="29"/>
        <v>390.62</v>
      </c>
    </row>
    <row r="459" spans="1:21" x14ac:dyDescent="0.2">
      <c r="A459" s="76" t="e">
        <f>VLOOKUP(B459,#REF!,2,FALSE)</f>
        <v>#REF!</v>
      </c>
      <c r="B459" s="8" t="str">
        <f t="shared" si="28"/>
        <v>2757300N</v>
      </c>
      <c r="C459" s="149" t="s">
        <v>973</v>
      </c>
      <c r="D459" s="63" t="s">
        <v>974</v>
      </c>
      <c r="E459" s="139">
        <v>44562</v>
      </c>
      <c r="F459" s="150">
        <v>376</v>
      </c>
      <c r="G459" s="142">
        <v>14.81</v>
      </c>
      <c r="H459" s="142">
        <v>131.33000000000001</v>
      </c>
      <c r="I459" s="142">
        <v>60.42</v>
      </c>
      <c r="J459" s="148">
        <v>2.52</v>
      </c>
      <c r="K459" s="81">
        <v>0</v>
      </c>
      <c r="L459" s="81">
        <v>0</v>
      </c>
      <c r="M459" s="81">
        <v>0.28999999999999998</v>
      </c>
      <c r="N459" s="81">
        <v>3.14</v>
      </c>
      <c r="O459" s="81">
        <v>-1.88</v>
      </c>
      <c r="P459" s="143">
        <v>-0.59</v>
      </c>
      <c r="Q459" s="79">
        <f t="shared" si="30"/>
        <v>210.04</v>
      </c>
      <c r="R459" s="144">
        <v>37.619999999999997</v>
      </c>
      <c r="S459" s="84">
        <f t="shared" si="31"/>
        <v>247.66</v>
      </c>
      <c r="T459" s="82">
        <v>17.77</v>
      </c>
      <c r="U459" s="80">
        <f t="shared" si="29"/>
        <v>265.43</v>
      </c>
    </row>
    <row r="460" spans="1:21" x14ac:dyDescent="0.2">
      <c r="A460" s="76" t="e">
        <f>VLOOKUP(B460,#REF!,2,FALSE)</f>
        <v>#REF!</v>
      </c>
      <c r="B460" s="8" t="str">
        <f t="shared" si="28"/>
        <v>2757301N</v>
      </c>
      <c r="C460" s="149" t="s">
        <v>975</v>
      </c>
      <c r="D460" s="63" t="s">
        <v>976</v>
      </c>
      <c r="E460" s="139">
        <v>44562</v>
      </c>
      <c r="F460" s="150">
        <v>72</v>
      </c>
      <c r="G460" s="142">
        <v>13.57</v>
      </c>
      <c r="H460" s="142">
        <v>130.01</v>
      </c>
      <c r="I460" s="142">
        <v>55.25</v>
      </c>
      <c r="J460" s="148">
        <v>1.2</v>
      </c>
      <c r="K460" s="81">
        <v>0</v>
      </c>
      <c r="L460" s="81">
        <v>0</v>
      </c>
      <c r="M460" s="81">
        <v>0.03</v>
      </c>
      <c r="N460" s="81">
        <v>2.99</v>
      </c>
      <c r="O460" s="81">
        <v>-2.9</v>
      </c>
      <c r="P460" s="143">
        <v>-0.96</v>
      </c>
      <c r="Q460" s="79">
        <f t="shared" si="30"/>
        <v>199.18999999999997</v>
      </c>
      <c r="R460" s="144">
        <v>58.06</v>
      </c>
      <c r="S460" s="84">
        <f t="shared" si="31"/>
        <v>257.25</v>
      </c>
      <c r="T460" s="82">
        <v>25.31</v>
      </c>
      <c r="U460" s="80">
        <f t="shared" si="29"/>
        <v>282.56</v>
      </c>
    </row>
    <row r="461" spans="1:21" x14ac:dyDescent="0.2">
      <c r="A461" s="76" t="e">
        <f>VLOOKUP(B461,#REF!,2,FALSE)</f>
        <v>#REF!</v>
      </c>
      <c r="B461" s="8" t="str">
        <f t="shared" si="28"/>
        <v>5925300N</v>
      </c>
      <c r="C461" s="149" t="s">
        <v>979</v>
      </c>
      <c r="D461" s="63" t="s">
        <v>980</v>
      </c>
      <c r="E461" s="139">
        <v>44562</v>
      </c>
      <c r="F461" s="150">
        <v>304</v>
      </c>
      <c r="G461" s="142">
        <v>11.09</v>
      </c>
      <c r="H461" s="142">
        <v>159.46</v>
      </c>
      <c r="I461" s="142">
        <v>69.099999999999994</v>
      </c>
      <c r="J461" s="148">
        <v>1.67</v>
      </c>
      <c r="K461" s="81">
        <v>0</v>
      </c>
      <c r="L461" s="81">
        <v>0</v>
      </c>
      <c r="M461" s="81">
        <v>0</v>
      </c>
      <c r="N461" s="81">
        <v>3.61</v>
      </c>
      <c r="O461" s="81">
        <v>-2.78</v>
      </c>
      <c r="P461" s="143">
        <v>-0.87</v>
      </c>
      <c r="Q461" s="79">
        <f t="shared" si="30"/>
        <v>241.28</v>
      </c>
      <c r="R461" s="144">
        <v>55.65</v>
      </c>
      <c r="S461" s="84">
        <f t="shared" si="31"/>
        <v>296.93</v>
      </c>
      <c r="T461" s="82">
        <v>21.68</v>
      </c>
      <c r="U461" s="80">
        <f t="shared" si="29"/>
        <v>318.61</v>
      </c>
    </row>
    <row r="462" spans="1:21" x14ac:dyDescent="0.2">
      <c r="A462" s="76" t="e">
        <f>VLOOKUP(B462,#REF!,2,FALSE)</f>
        <v>#REF!</v>
      </c>
      <c r="B462" s="8" t="str">
        <f t="shared" si="28"/>
        <v>3301321N</v>
      </c>
      <c r="C462" s="149" t="s">
        <v>981</v>
      </c>
      <c r="D462" s="63" t="s">
        <v>982</v>
      </c>
      <c r="E462" s="139">
        <v>44562</v>
      </c>
      <c r="F462" s="150">
        <v>284</v>
      </c>
      <c r="G462" s="142">
        <v>16.690000000000001</v>
      </c>
      <c r="H462" s="142">
        <v>121.95</v>
      </c>
      <c r="I462" s="142">
        <v>52.71</v>
      </c>
      <c r="J462" s="148">
        <v>3.05</v>
      </c>
      <c r="K462" s="81">
        <v>0</v>
      </c>
      <c r="L462" s="81">
        <v>0</v>
      </c>
      <c r="M462" s="81">
        <v>1.78</v>
      </c>
      <c r="N462" s="81">
        <v>2.94</v>
      </c>
      <c r="O462" s="81">
        <v>-0.63</v>
      </c>
      <c r="P462" s="143">
        <v>-0.49</v>
      </c>
      <c r="Q462" s="79">
        <f t="shared" si="30"/>
        <v>198.00000000000003</v>
      </c>
      <c r="R462" s="144">
        <v>12.65</v>
      </c>
      <c r="S462" s="84">
        <f t="shared" si="31"/>
        <v>210.65000000000003</v>
      </c>
      <c r="T462" s="82">
        <v>15.07</v>
      </c>
      <c r="U462" s="80">
        <f t="shared" si="29"/>
        <v>225.72000000000003</v>
      </c>
    </row>
    <row r="463" spans="1:21" x14ac:dyDescent="0.2">
      <c r="A463" s="76" t="e">
        <f>VLOOKUP(B463,#REF!,2,FALSE)</f>
        <v>#REF!</v>
      </c>
      <c r="B463" s="8" t="str">
        <f t="shared" si="28"/>
        <v>1401324N</v>
      </c>
      <c r="C463" s="149" t="s">
        <v>983</v>
      </c>
      <c r="D463" s="63" t="s">
        <v>984</v>
      </c>
      <c r="E463" s="139">
        <v>44562</v>
      </c>
      <c r="F463" s="150">
        <v>80</v>
      </c>
      <c r="G463" s="142">
        <v>23.41</v>
      </c>
      <c r="H463" s="142">
        <v>107.84</v>
      </c>
      <c r="I463" s="142">
        <v>59.25</v>
      </c>
      <c r="J463" s="148">
        <v>4.9800000000000004</v>
      </c>
      <c r="K463" s="81">
        <v>0</v>
      </c>
      <c r="L463" s="81">
        <v>0</v>
      </c>
      <c r="M463" s="81">
        <v>0.06</v>
      </c>
      <c r="N463" s="81">
        <v>2.92</v>
      </c>
      <c r="O463" s="81">
        <v>-1.18</v>
      </c>
      <c r="P463" s="143">
        <v>-0.68</v>
      </c>
      <c r="Q463" s="79">
        <f t="shared" si="30"/>
        <v>196.59999999999997</v>
      </c>
      <c r="R463" s="144">
        <v>23.58</v>
      </c>
      <c r="S463" s="84">
        <f t="shared" si="31"/>
        <v>220.17999999999995</v>
      </c>
      <c r="T463" s="82">
        <v>12.78</v>
      </c>
      <c r="U463" s="80">
        <f t="shared" si="29"/>
        <v>232.95999999999995</v>
      </c>
    </row>
    <row r="464" spans="1:21" x14ac:dyDescent="0.2">
      <c r="A464" s="76" t="e">
        <f>VLOOKUP(B464,#REF!,2,FALSE)</f>
        <v>#REF!</v>
      </c>
      <c r="B464" s="8" t="str">
        <f t="shared" si="28"/>
        <v>5157312N</v>
      </c>
      <c r="C464" s="149" t="s">
        <v>985</v>
      </c>
      <c r="D464" s="63" t="s">
        <v>986</v>
      </c>
      <c r="E464" s="139">
        <v>44562</v>
      </c>
      <c r="F464" s="150">
        <v>240</v>
      </c>
      <c r="G464" s="142">
        <v>29.04</v>
      </c>
      <c r="H464" s="142">
        <v>170.59</v>
      </c>
      <c r="I464" s="142">
        <v>64.84</v>
      </c>
      <c r="J464" s="148">
        <v>2.52</v>
      </c>
      <c r="K464" s="81">
        <v>0</v>
      </c>
      <c r="L464" s="81">
        <v>0</v>
      </c>
      <c r="M464" s="81">
        <v>0</v>
      </c>
      <c r="N464" s="81">
        <v>3.99</v>
      </c>
      <c r="O464" s="81">
        <v>-0.8</v>
      </c>
      <c r="P464" s="143">
        <v>-0.69</v>
      </c>
      <c r="Q464" s="79">
        <f t="shared" si="30"/>
        <v>269.49</v>
      </c>
      <c r="R464" s="144">
        <v>15.97</v>
      </c>
      <c r="S464" s="84">
        <f t="shared" si="31"/>
        <v>285.46000000000004</v>
      </c>
      <c r="T464" s="82">
        <v>21.35</v>
      </c>
      <c r="U464" s="80">
        <f t="shared" si="29"/>
        <v>306.81000000000006</v>
      </c>
    </row>
    <row r="465" spans="1:21" x14ac:dyDescent="0.2">
      <c r="A465" s="76" t="e">
        <f>VLOOKUP(B465,#REF!,2,FALSE)</f>
        <v>#REF!</v>
      </c>
      <c r="B465" s="8" t="str">
        <f t="shared" si="28"/>
        <v>5157317N</v>
      </c>
      <c r="C465" s="149" t="s">
        <v>989</v>
      </c>
      <c r="D465" s="63" t="s">
        <v>990</v>
      </c>
      <c r="E465" s="139">
        <v>44562</v>
      </c>
      <c r="F465" s="150">
        <v>230</v>
      </c>
      <c r="G465" s="142">
        <v>7.11</v>
      </c>
      <c r="H465" s="142">
        <v>158.66999999999999</v>
      </c>
      <c r="I465" s="142">
        <v>59.15</v>
      </c>
      <c r="J465" s="148">
        <v>4.3499999999999996</v>
      </c>
      <c r="K465" s="81">
        <v>0</v>
      </c>
      <c r="L465" s="81">
        <v>0</v>
      </c>
      <c r="M465" s="81">
        <v>0</v>
      </c>
      <c r="N465" s="81">
        <v>3.43</v>
      </c>
      <c r="O465" s="81">
        <v>-0.98</v>
      </c>
      <c r="P465" s="143">
        <v>-0.67</v>
      </c>
      <c r="Q465" s="79">
        <f t="shared" si="30"/>
        <v>231.06000000000003</v>
      </c>
      <c r="R465" s="144">
        <v>19.66</v>
      </c>
      <c r="S465" s="84">
        <f t="shared" si="31"/>
        <v>250.72000000000003</v>
      </c>
      <c r="T465" s="82">
        <v>16.07</v>
      </c>
      <c r="U465" s="80">
        <f t="shared" si="29"/>
        <v>266.79000000000002</v>
      </c>
    </row>
    <row r="466" spans="1:21" x14ac:dyDescent="0.2">
      <c r="A466" s="76" t="e">
        <f>VLOOKUP(B466,#REF!,2,FALSE)</f>
        <v>#REF!</v>
      </c>
      <c r="B466" s="8" t="str">
        <f t="shared" si="28"/>
        <v>5157311N</v>
      </c>
      <c r="C466" s="149" t="s">
        <v>991</v>
      </c>
      <c r="D466" s="63" t="s">
        <v>992</v>
      </c>
      <c r="E466" s="139">
        <v>44562</v>
      </c>
      <c r="F466" s="150">
        <v>250</v>
      </c>
      <c r="G466" s="142">
        <v>17.7</v>
      </c>
      <c r="H466" s="142">
        <v>163.33000000000001</v>
      </c>
      <c r="I466" s="142">
        <v>62.34</v>
      </c>
      <c r="J466" s="148">
        <v>7.42</v>
      </c>
      <c r="K466" s="81">
        <v>0</v>
      </c>
      <c r="L466" s="81">
        <v>0</v>
      </c>
      <c r="M466" s="81">
        <v>0</v>
      </c>
      <c r="N466" s="81">
        <v>3.75</v>
      </c>
      <c r="O466" s="81">
        <v>-0.52</v>
      </c>
      <c r="P466" s="143">
        <v>-0.73</v>
      </c>
      <c r="Q466" s="79">
        <f t="shared" si="30"/>
        <v>253.29</v>
      </c>
      <c r="R466" s="144">
        <v>10.48</v>
      </c>
      <c r="S466" s="84">
        <f t="shared" si="31"/>
        <v>263.77</v>
      </c>
      <c r="T466" s="82">
        <v>16.170000000000002</v>
      </c>
      <c r="U466" s="80">
        <f t="shared" si="29"/>
        <v>279.94</v>
      </c>
    </row>
    <row r="467" spans="1:21" x14ac:dyDescent="0.2">
      <c r="A467" s="76" t="e">
        <f>VLOOKUP(B467,#REF!,2,FALSE)</f>
        <v>#REF!</v>
      </c>
      <c r="B467" s="8" t="str">
        <f t="shared" si="28"/>
        <v>2701353N</v>
      </c>
      <c r="C467" s="149" t="s">
        <v>993</v>
      </c>
      <c r="D467" s="63" t="s">
        <v>994</v>
      </c>
      <c r="E467" s="139">
        <v>44562</v>
      </c>
      <c r="F467" s="150">
        <v>455</v>
      </c>
      <c r="G467" s="142">
        <v>15.92</v>
      </c>
      <c r="H467" s="142">
        <v>110.34</v>
      </c>
      <c r="I467" s="142">
        <v>59.79</v>
      </c>
      <c r="J467" s="148">
        <v>2.98</v>
      </c>
      <c r="K467" s="81">
        <v>0</v>
      </c>
      <c r="L467" s="81">
        <v>0</v>
      </c>
      <c r="M467" s="81">
        <v>0.12</v>
      </c>
      <c r="N467" s="81">
        <v>2.83</v>
      </c>
      <c r="O467" s="81">
        <v>-0.68</v>
      </c>
      <c r="P467" s="143">
        <v>-0.6</v>
      </c>
      <c r="Q467" s="79">
        <f t="shared" si="30"/>
        <v>190.70000000000002</v>
      </c>
      <c r="R467" s="144">
        <v>13.51</v>
      </c>
      <c r="S467" s="84">
        <f t="shared" si="31"/>
        <v>204.21</v>
      </c>
      <c r="T467" s="82">
        <v>15.84</v>
      </c>
      <c r="U467" s="80">
        <f t="shared" si="29"/>
        <v>220.05</v>
      </c>
    </row>
    <row r="468" spans="1:21" x14ac:dyDescent="0.2">
      <c r="A468" s="76" t="e">
        <f>VLOOKUP(B468,#REF!,2,FALSE)</f>
        <v>#REF!</v>
      </c>
      <c r="B468" s="8" t="str">
        <f t="shared" si="28"/>
        <v>2725302N</v>
      </c>
      <c r="C468" s="149" t="s">
        <v>995</v>
      </c>
      <c r="D468" s="63" t="s">
        <v>996</v>
      </c>
      <c r="E468" s="139">
        <v>44562</v>
      </c>
      <c r="F468" s="150">
        <v>20</v>
      </c>
      <c r="G468" s="142">
        <v>13.69</v>
      </c>
      <c r="H468" s="142">
        <v>98.19</v>
      </c>
      <c r="I468" s="142">
        <v>53.27</v>
      </c>
      <c r="J468" s="148">
        <v>4.6900000000000004</v>
      </c>
      <c r="K468" s="81">
        <v>0</v>
      </c>
      <c r="L468" s="81">
        <v>0</v>
      </c>
      <c r="M468" s="81">
        <v>0</v>
      </c>
      <c r="N468" s="81">
        <v>2.5499999999999998</v>
      </c>
      <c r="O468" s="81">
        <v>-1.59</v>
      </c>
      <c r="P468" s="143">
        <v>0</v>
      </c>
      <c r="Q468" s="79">
        <f t="shared" si="30"/>
        <v>170.8</v>
      </c>
      <c r="R468" s="144">
        <v>31.81</v>
      </c>
      <c r="S468" s="84">
        <f t="shared" si="31"/>
        <v>202.61</v>
      </c>
      <c r="T468" s="82">
        <v>22.76</v>
      </c>
      <c r="U468" s="80">
        <f t="shared" si="29"/>
        <v>225.37</v>
      </c>
    </row>
    <row r="469" spans="1:21" x14ac:dyDescent="0.2">
      <c r="A469" s="76" t="e">
        <f>VLOOKUP(B469,#REF!,2,FALSE)</f>
        <v>#REF!</v>
      </c>
      <c r="B469" s="8" t="str">
        <f t="shared" si="28"/>
        <v>2828300N</v>
      </c>
      <c r="C469" s="149" t="s">
        <v>997</v>
      </c>
      <c r="D469" s="63" t="s">
        <v>998</v>
      </c>
      <c r="E469" s="139">
        <v>44562</v>
      </c>
      <c r="F469" s="150">
        <v>120</v>
      </c>
      <c r="G469" s="142">
        <v>5.44</v>
      </c>
      <c r="H469" s="142">
        <v>123.17</v>
      </c>
      <c r="I469" s="142">
        <v>50.82</v>
      </c>
      <c r="J469" s="148">
        <v>5.97</v>
      </c>
      <c r="K469" s="81">
        <v>0</v>
      </c>
      <c r="L469" s="81">
        <v>0</v>
      </c>
      <c r="M469" s="81">
        <v>1.96</v>
      </c>
      <c r="N469" s="81">
        <v>2.8</v>
      </c>
      <c r="O469" s="81">
        <v>-0.83</v>
      </c>
      <c r="P469" s="143">
        <v>-0.45</v>
      </c>
      <c r="Q469" s="79">
        <f t="shared" si="30"/>
        <v>188.88000000000002</v>
      </c>
      <c r="R469" s="144">
        <v>16.54</v>
      </c>
      <c r="S469" s="84">
        <f t="shared" si="31"/>
        <v>205.42000000000002</v>
      </c>
      <c r="T469" s="82">
        <v>12.25</v>
      </c>
      <c r="U469" s="80">
        <f t="shared" si="29"/>
        <v>217.67000000000002</v>
      </c>
    </row>
    <row r="470" spans="1:21" x14ac:dyDescent="0.2">
      <c r="A470" s="76" t="e">
        <f>VLOOKUP(B470,#REF!,2,FALSE)</f>
        <v>#REF!</v>
      </c>
      <c r="B470" s="8" t="str">
        <f t="shared" si="28"/>
        <v>4401300N</v>
      </c>
      <c r="C470" s="149" t="s">
        <v>1001</v>
      </c>
      <c r="D470" s="63" t="s">
        <v>1002</v>
      </c>
      <c r="E470" s="139">
        <v>44562</v>
      </c>
      <c r="F470" s="150">
        <v>84</v>
      </c>
      <c r="G470" s="142">
        <v>9.5500000000000007</v>
      </c>
      <c r="H470" s="142">
        <v>74.14</v>
      </c>
      <c r="I470" s="142">
        <v>47.37</v>
      </c>
      <c r="J470" s="148">
        <v>2.89</v>
      </c>
      <c r="K470" s="81">
        <v>0</v>
      </c>
      <c r="L470" s="81">
        <v>0</v>
      </c>
      <c r="M470" s="81">
        <v>1.46</v>
      </c>
      <c r="N470" s="81">
        <v>2.16</v>
      </c>
      <c r="O470" s="81">
        <v>-1.39</v>
      </c>
      <c r="P470" s="143">
        <v>-0.51</v>
      </c>
      <c r="Q470" s="79">
        <f t="shared" si="30"/>
        <v>135.67000000000002</v>
      </c>
      <c r="R470" s="144">
        <v>27.81</v>
      </c>
      <c r="S470" s="84">
        <f t="shared" si="31"/>
        <v>163.48000000000002</v>
      </c>
      <c r="T470" s="82">
        <v>12.08</v>
      </c>
      <c r="U470" s="80">
        <f t="shared" si="29"/>
        <v>175.56000000000003</v>
      </c>
    </row>
    <row r="471" spans="1:21" x14ac:dyDescent="0.2">
      <c r="A471" s="76" t="e">
        <f>VLOOKUP(B471,#REF!,2,FALSE)</f>
        <v>#REF!</v>
      </c>
      <c r="B471" s="8" t="str">
        <f t="shared" si="28"/>
        <v>0701302N</v>
      </c>
      <c r="C471" s="149" t="s">
        <v>1726</v>
      </c>
      <c r="D471" s="63" t="s">
        <v>1006</v>
      </c>
      <c r="E471" s="139">
        <v>44562</v>
      </c>
      <c r="F471" s="150">
        <v>85</v>
      </c>
      <c r="G471" s="142">
        <v>16.79</v>
      </c>
      <c r="H471" s="142">
        <v>99.64</v>
      </c>
      <c r="I471" s="142">
        <v>55.33</v>
      </c>
      <c r="J471" s="148">
        <v>3.66</v>
      </c>
      <c r="K471" s="81">
        <v>0</v>
      </c>
      <c r="L471" s="81">
        <v>-4.18</v>
      </c>
      <c r="M471" s="81">
        <v>7.0000000000000007E-2</v>
      </c>
      <c r="N471" s="81">
        <v>2.65</v>
      </c>
      <c r="O471" s="81">
        <v>-1.66</v>
      </c>
      <c r="P471" s="143">
        <v>-0.49</v>
      </c>
      <c r="Q471" s="79">
        <f t="shared" si="30"/>
        <v>171.80999999999997</v>
      </c>
      <c r="R471" s="144">
        <v>33.11</v>
      </c>
      <c r="S471" s="84">
        <f t="shared" si="31"/>
        <v>204.91999999999996</v>
      </c>
      <c r="T471" s="82">
        <v>13.11</v>
      </c>
      <c r="U471" s="80">
        <f t="shared" si="29"/>
        <v>218.02999999999997</v>
      </c>
    </row>
    <row r="472" spans="1:21" x14ac:dyDescent="0.2">
      <c r="A472" s="76" t="e">
        <f>VLOOKUP(B472,#REF!,2,FALSE)</f>
        <v>#REF!</v>
      </c>
      <c r="B472" s="8" t="str">
        <f t="shared" si="28"/>
        <v>3535001N</v>
      </c>
      <c r="C472" s="149" t="s">
        <v>1007</v>
      </c>
      <c r="D472" s="63" t="s">
        <v>1008</v>
      </c>
      <c r="E472" s="139">
        <v>44562</v>
      </c>
      <c r="F472" s="150">
        <v>46</v>
      </c>
      <c r="G472" s="142">
        <v>18.260000000000002</v>
      </c>
      <c r="H472" s="142">
        <v>124.05</v>
      </c>
      <c r="I472" s="142">
        <v>64.66</v>
      </c>
      <c r="J472" s="148">
        <v>3.19</v>
      </c>
      <c r="K472" s="81">
        <v>0</v>
      </c>
      <c r="L472" s="81">
        <v>0</v>
      </c>
      <c r="M472" s="81">
        <v>0</v>
      </c>
      <c r="N472" s="81">
        <v>3.14</v>
      </c>
      <c r="O472" s="81">
        <v>-2.17</v>
      </c>
      <c r="P472" s="143">
        <v>-0.99</v>
      </c>
      <c r="Q472" s="79">
        <f t="shared" si="30"/>
        <v>210.14</v>
      </c>
      <c r="R472" s="144">
        <v>43.39</v>
      </c>
      <c r="S472" s="84">
        <f t="shared" si="31"/>
        <v>253.52999999999997</v>
      </c>
      <c r="T472" s="82">
        <v>15.76</v>
      </c>
      <c r="U472" s="80">
        <f t="shared" si="29"/>
        <v>269.28999999999996</v>
      </c>
    </row>
    <row r="473" spans="1:21" x14ac:dyDescent="0.2">
      <c r="A473" s="76" t="e">
        <f>VLOOKUP(B473,#REF!,2,FALSE)</f>
        <v>#REF!</v>
      </c>
      <c r="B473" s="8" t="str">
        <f t="shared" si="28"/>
        <v>3702309N</v>
      </c>
      <c r="C473" s="149" t="s">
        <v>1009</v>
      </c>
      <c r="D473" s="63" t="s">
        <v>1010</v>
      </c>
      <c r="E473" s="139">
        <v>44562</v>
      </c>
      <c r="F473" s="150">
        <v>200</v>
      </c>
      <c r="G473" s="142">
        <v>13.03</v>
      </c>
      <c r="H473" s="142">
        <v>92.82</v>
      </c>
      <c r="I473" s="142">
        <v>49.18</v>
      </c>
      <c r="J473" s="148">
        <v>5.17</v>
      </c>
      <c r="K473" s="81">
        <v>0</v>
      </c>
      <c r="L473" s="81">
        <v>0</v>
      </c>
      <c r="M473" s="81">
        <v>2.67</v>
      </c>
      <c r="N473" s="81">
        <v>2.44</v>
      </c>
      <c r="O473" s="81">
        <v>-0.69</v>
      </c>
      <c r="P473" s="143">
        <v>-0.46</v>
      </c>
      <c r="Q473" s="79">
        <f t="shared" si="30"/>
        <v>164.15999999999997</v>
      </c>
      <c r="R473" s="144">
        <v>13.87</v>
      </c>
      <c r="S473" s="84">
        <f t="shared" si="31"/>
        <v>178.02999999999997</v>
      </c>
      <c r="T473" s="82">
        <v>11.34</v>
      </c>
      <c r="U473" s="80">
        <f t="shared" si="29"/>
        <v>189.36999999999998</v>
      </c>
    </row>
    <row r="474" spans="1:21" x14ac:dyDescent="0.2">
      <c r="A474" s="76" t="e">
        <f>VLOOKUP(B474,#REF!,2,FALSE)</f>
        <v>#REF!</v>
      </c>
      <c r="B474" s="8" t="str">
        <f t="shared" si="28"/>
        <v>7000307N</v>
      </c>
      <c r="C474" s="149" t="s">
        <v>1013</v>
      </c>
      <c r="D474" s="63" t="s">
        <v>1014</v>
      </c>
      <c r="E474" s="139">
        <v>44562</v>
      </c>
      <c r="F474" s="150">
        <v>264</v>
      </c>
      <c r="G474" s="142">
        <v>10.92</v>
      </c>
      <c r="H474" s="142">
        <v>148.01</v>
      </c>
      <c r="I474" s="142">
        <v>61.81</v>
      </c>
      <c r="J474" s="148">
        <v>1.86</v>
      </c>
      <c r="K474" s="81">
        <v>0</v>
      </c>
      <c r="L474" s="81">
        <v>0</v>
      </c>
      <c r="M474" s="81">
        <v>0.03</v>
      </c>
      <c r="N474" s="81">
        <v>3.33</v>
      </c>
      <c r="O474" s="81">
        <v>-0.56999999999999995</v>
      </c>
      <c r="P474" s="143">
        <v>-0.63</v>
      </c>
      <c r="Q474" s="79">
        <f t="shared" si="30"/>
        <v>224.76000000000002</v>
      </c>
      <c r="R474" s="144">
        <v>11.48</v>
      </c>
      <c r="S474" s="84">
        <f t="shared" si="31"/>
        <v>236.24</v>
      </c>
      <c r="T474" s="82">
        <v>15.84</v>
      </c>
      <c r="U474" s="80">
        <f t="shared" si="29"/>
        <v>252.08</v>
      </c>
    </row>
    <row r="475" spans="1:21" x14ac:dyDescent="0.2">
      <c r="A475" s="76" t="e">
        <f>VLOOKUP(B475,#REF!,2,FALSE)</f>
        <v>#REF!</v>
      </c>
      <c r="B475" s="8" t="str">
        <f t="shared" si="28"/>
        <v>0101305N</v>
      </c>
      <c r="C475" s="149" t="s">
        <v>1015</v>
      </c>
      <c r="D475" s="63" t="s">
        <v>1016</v>
      </c>
      <c r="E475" s="139">
        <v>44562</v>
      </c>
      <c r="F475" s="150">
        <v>160</v>
      </c>
      <c r="G475" s="142">
        <v>10.36</v>
      </c>
      <c r="H475" s="142">
        <v>134.13</v>
      </c>
      <c r="I475" s="142">
        <v>54.81</v>
      </c>
      <c r="J475" s="148">
        <v>4.58</v>
      </c>
      <c r="K475" s="81">
        <v>0</v>
      </c>
      <c r="L475" s="81">
        <v>0</v>
      </c>
      <c r="M475" s="81">
        <v>0.24</v>
      </c>
      <c r="N475" s="81">
        <v>3.05</v>
      </c>
      <c r="O475" s="81">
        <v>-0.45</v>
      </c>
      <c r="P475" s="143">
        <v>-0.66</v>
      </c>
      <c r="Q475" s="79">
        <f t="shared" si="30"/>
        <v>206.06000000000006</v>
      </c>
      <c r="R475" s="144">
        <v>8.9</v>
      </c>
      <c r="S475" s="84">
        <f t="shared" si="31"/>
        <v>214.96000000000006</v>
      </c>
      <c r="T475" s="82">
        <v>15.52</v>
      </c>
      <c r="U475" s="80">
        <f t="shared" si="29"/>
        <v>230.48000000000008</v>
      </c>
    </row>
    <row r="476" spans="1:21" x14ac:dyDescent="0.2">
      <c r="A476" s="171" t="s">
        <v>1345</v>
      </c>
      <c r="B476" s="8" t="str">
        <f t="shared" si="28"/>
        <v>7000366N</v>
      </c>
      <c r="C476" s="149" t="s">
        <v>1019</v>
      </c>
      <c r="D476" s="63" t="s">
        <v>1020</v>
      </c>
      <c r="E476" s="139">
        <v>44562</v>
      </c>
      <c r="F476" s="150">
        <v>120</v>
      </c>
      <c r="G476" s="142">
        <v>12.16</v>
      </c>
      <c r="H476" s="142">
        <v>161.77000000000001</v>
      </c>
      <c r="I476" s="142">
        <v>59.51</v>
      </c>
      <c r="J476" s="148">
        <v>2.2799999999999998</v>
      </c>
      <c r="K476" s="81">
        <v>0</v>
      </c>
      <c r="L476" s="81">
        <v>0</v>
      </c>
      <c r="M476" s="81">
        <v>1.1000000000000001</v>
      </c>
      <c r="N476" s="81">
        <v>3.54</v>
      </c>
      <c r="O476" s="81">
        <v>-0.9</v>
      </c>
      <c r="P476" s="143">
        <v>-1</v>
      </c>
      <c r="Q476" s="79">
        <f t="shared" si="30"/>
        <v>238.45999999999998</v>
      </c>
      <c r="R476" s="144">
        <v>17.899999999999999</v>
      </c>
      <c r="S476" s="84">
        <f t="shared" si="31"/>
        <v>256.35999999999996</v>
      </c>
      <c r="T476" s="82">
        <v>11.25</v>
      </c>
      <c r="U476" s="80">
        <f t="shared" si="29"/>
        <v>267.60999999999996</v>
      </c>
    </row>
    <row r="477" spans="1:21" x14ac:dyDescent="0.2">
      <c r="A477" s="76" t="e">
        <f>VLOOKUP(B477,#REF!,2,FALSE)</f>
        <v>#REF!</v>
      </c>
      <c r="B477" s="8" t="str">
        <f t="shared" si="28"/>
        <v>7004314N</v>
      </c>
      <c r="C477" s="149" t="s">
        <v>1021</v>
      </c>
      <c r="D477" s="63" t="s">
        <v>1022</v>
      </c>
      <c r="E477" s="139">
        <v>44562</v>
      </c>
      <c r="F477" s="150">
        <v>300</v>
      </c>
      <c r="G477" s="142">
        <v>7.77</v>
      </c>
      <c r="H477" s="142">
        <v>220.65</v>
      </c>
      <c r="I477" s="142">
        <v>67.64</v>
      </c>
      <c r="J477" s="148">
        <v>2.16</v>
      </c>
      <c r="K477" s="81">
        <v>0</v>
      </c>
      <c r="L477" s="81">
        <v>0</v>
      </c>
      <c r="M477" s="81">
        <v>5.6</v>
      </c>
      <c r="N477" s="81">
        <v>4.55</v>
      </c>
      <c r="O477" s="81">
        <v>-1.1399999999999999</v>
      </c>
      <c r="P477" s="143">
        <v>-0.7</v>
      </c>
      <c r="Q477" s="79">
        <f t="shared" si="30"/>
        <v>306.53000000000009</v>
      </c>
      <c r="R477" s="144">
        <v>22.81</v>
      </c>
      <c r="S477" s="84">
        <f t="shared" si="31"/>
        <v>329.34000000000009</v>
      </c>
      <c r="T477" s="82">
        <v>17.5</v>
      </c>
      <c r="U477" s="80">
        <f t="shared" si="29"/>
        <v>346.84000000000009</v>
      </c>
    </row>
    <row r="478" spans="1:21" x14ac:dyDescent="0.2">
      <c r="A478" s="76" t="e">
        <f>VLOOKUP(B478,#REF!,2,FALSE)</f>
        <v>#REF!</v>
      </c>
      <c r="B478" s="8" t="str">
        <f t="shared" si="28"/>
        <v>5022302N</v>
      </c>
      <c r="C478" s="149" t="s">
        <v>1023</v>
      </c>
      <c r="D478" s="63" t="s">
        <v>1024</v>
      </c>
      <c r="E478" s="139">
        <v>44562</v>
      </c>
      <c r="F478" s="150">
        <v>105</v>
      </c>
      <c r="G478" s="142">
        <v>13.81</v>
      </c>
      <c r="H478" s="142">
        <v>144.80000000000001</v>
      </c>
      <c r="I478" s="142">
        <v>54</v>
      </c>
      <c r="J478" s="148">
        <v>6.65</v>
      </c>
      <c r="K478" s="81">
        <v>0</v>
      </c>
      <c r="L478" s="81">
        <v>0</v>
      </c>
      <c r="M478" s="81">
        <v>1.54</v>
      </c>
      <c r="N478" s="81">
        <v>3.3</v>
      </c>
      <c r="O478" s="81">
        <v>-1.73</v>
      </c>
      <c r="P478" s="143">
        <v>-0.62</v>
      </c>
      <c r="Q478" s="79">
        <f t="shared" si="30"/>
        <v>221.75000000000003</v>
      </c>
      <c r="R478" s="144">
        <v>34.65</v>
      </c>
      <c r="S478" s="84">
        <f t="shared" si="31"/>
        <v>256.40000000000003</v>
      </c>
      <c r="T478" s="82">
        <v>18.579999999999998</v>
      </c>
      <c r="U478" s="80">
        <f t="shared" si="29"/>
        <v>274.98</v>
      </c>
    </row>
    <row r="479" spans="1:21" x14ac:dyDescent="0.2">
      <c r="A479" s="76" t="e">
        <f>VLOOKUP(B479,#REF!,2,FALSE)</f>
        <v>#REF!</v>
      </c>
      <c r="B479" s="8" t="str">
        <f t="shared" si="28"/>
        <v>5220301N</v>
      </c>
      <c r="C479" s="149" t="s">
        <v>1027</v>
      </c>
      <c r="D479" s="63" t="s">
        <v>1028</v>
      </c>
      <c r="E479" s="139">
        <v>44562</v>
      </c>
      <c r="F479" s="150">
        <v>146</v>
      </c>
      <c r="G479" s="142">
        <v>9.26</v>
      </c>
      <c r="H479" s="142">
        <v>132.81</v>
      </c>
      <c r="I479" s="142">
        <v>58.13</v>
      </c>
      <c r="J479" s="148">
        <v>3.89</v>
      </c>
      <c r="K479" s="81">
        <v>0</v>
      </c>
      <c r="L479" s="81">
        <v>0</v>
      </c>
      <c r="M479" s="81">
        <v>0</v>
      </c>
      <c r="N479" s="81">
        <v>3.05</v>
      </c>
      <c r="O479" s="81">
        <v>-0.44</v>
      </c>
      <c r="P479" s="143">
        <v>-0.54</v>
      </c>
      <c r="Q479" s="79">
        <f t="shared" si="30"/>
        <v>206.16</v>
      </c>
      <c r="R479" s="144">
        <v>8.85</v>
      </c>
      <c r="S479" s="84">
        <f t="shared" si="31"/>
        <v>215.01</v>
      </c>
      <c r="T479" s="82">
        <v>12.98</v>
      </c>
      <c r="U479" s="80">
        <f t="shared" si="29"/>
        <v>227.98999999999998</v>
      </c>
    </row>
    <row r="480" spans="1:21" x14ac:dyDescent="0.2">
      <c r="A480" s="76" t="e">
        <f>VLOOKUP(B480,#REF!,2,FALSE)</f>
        <v>#REF!</v>
      </c>
      <c r="B480" s="8" t="str">
        <f t="shared" si="28"/>
        <v>2951307N</v>
      </c>
      <c r="C480" s="149" t="s">
        <v>1031</v>
      </c>
      <c r="D480" s="63" t="s">
        <v>1032</v>
      </c>
      <c r="E480" s="139">
        <v>44562</v>
      </c>
      <c r="F480" s="150">
        <v>266</v>
      </c>
      <c r="G480" s="142">
        <v>12.93</v>
      </c>
      <c r="H480" s="142">
        <v>159.53</v>
      </c>
      <c r="I480" s="142">
        <v>59.08</v>
      </c>
      <c r="J480" s="148">
        <v>2.25</v>
      </c>
      <c r="K480" s="81">
        <v>0</v>
      </c>
      <c r="L480" s="81">
        <v>0</v>
      </c>
      <c r="M480" s="81">
        <v>0.83</v>
      </c>
      <c r="N480" s="81">
        <v>3.5</v>
      </c>
      <c r="O480" s="81">
        <v>-1.23</v>
      </c>
      <c r="P480" s="143">
        <v>-0.71</v>
      </c>
      <c r="Q480" s="79">
        <f t="shared" si="30"/>
        <v>236.18000000000004</v>
      </c>
      <c r="R480" s="144">
        <v>24.68</v>
      </c>
      <c r="S480" s="84">
        <f t="shared" si="31"/>
        <v>260.86</v>
      </c>
      <c r="T480" s="82">
        <v>13.64</v>
      </c>
      <c r="U480" s="80">
        <f t="shared" si="29"/>
        <v>274.5</v>
      </c>
    </row>
    <row r="481" spans="1:21" x14ac:dyDescent="0.2">
      <c r="A481" s="76" t="e">
        <f>VLOOKUP(B481,#REF!,2,FALSE)</f>
        <v>#REF!</v>
      </c>
      <c r="B481" s="8" t="str">
        <f t="shared" si="28"/>
        <v>3321301N</v>
      </c>
      <c r="C481" s="149" t="s">
        <v>1033</v>
      </c>
      <c r="D481" s="63" t="s">
        <v>1034</v>
      </c>
      <c r="E481" s="139">
        <v>44562</v>
      </c>
      <c r="F481" s="150">
        <v>80</v>
      </c>
      <c r="G481" s="142">
        <v>7.05</v>
      </c>
      <c r="H481" s="142">
        <v>129.82</v>
      </c>
      <c r="I481" s="142">
        <v>47.6</v>
      </c>
      <c r="J481" s="148">
        <v>2.68</v>
      </c>
      <c r="K481" s="81">
        <v>0</v>
      </c>
      <c r="L481" s="81">
        <v>-4.0199999999999996</v>
      </c>
      <c r="M481" s="81">
        <v>0.48</v>
      </c>
      <c r="N481" s="81">
        <v>2.75</v>
      </c>
      <c r="O481" s="81">
        <v>-0.59</v>
      </c>
      <c r="P481" s="143">
        <v>-0.42</v>
      </c>
      <c r="Q481" s="79">
        <f t="shared" si="30"/>
        <v>185.35</v>
      </c>
      <c r="R481" s="144">
        <v>11.7</v>
      </c>
      <c r="S481" s="84">
        <f t="shared" si="31"/>
        <v>197.04999999999998</v>
      </c>
      <c r="T481" s="82">
        <v>13.61</v>
      </c>
      <c r="U481" s="80">
        <f t="shared" si="29"/>
        <v>210.65999999999997</v>
      </c>
    </row>
    <row r="482" spans="1:21" x14ac:dyDescent="0.2">
      <c r="A482" s="76" t="e">
        <f>VLOOKUP(B482,#REF!,2,FALSE)</f>
        <v>#REF!</v>
      </c>
      <c r="B482" s="8" t="str">
        <f t="shared" si="28"/>
        <v>5154312N</v>
      </c>
      <c r="C482" s="149" t="s">
        <v>1035</v>
      </c>
      <c r="D482" s="63" t="s">
        <v>1036</v>
      </c>
      <c r="E482" s="139">
        <v>44562</v>
      </c>
      <c r="F482" s="150">
        <v>84</v>
      </c>
      <c r="G482" s="142">
        <v>9.48</v>
      </c>
      <c r="H482" s="142">
        <v>212.96</v>
      </c>
      <c r="I482" s="142">
        <v>60.41</v>
      </c>
      <c r="J482" s="148">
        <v>3.89</v>
      </c>
      <c r="K482" s="81">
        <v>0</v>
      </c>
      <c r="L482" s="81">
        <v>0</v>
      </c>
      <c r="M482" s="81">
        <v>0.01</v>
      </c>
      <c r="N482" s="81">
        <v>4.29</v>
      </c>
      <c r="O482" s="81">
        <v>-0.9</v>
      </c>
      <c r="P482" s="143">
        <v>-0.65</v>
      </c>
      <c r="Q482" s="79">
        <f t="shared" si="30"/>
        <v>289.49000000000007</v>
      </c>
      <c r="R482" s="144">
        <v>18.09</v>
      </c>
      <c r="S482" s="84">
        <f t="shared" si="31"/>
        <v>307.58000000000004</v>
      </c>
      <c r="T482" s="82">
        <v>17.13</v>
      </c>
      <c r="U482" s="80">
        <f t="shared" si="29"/>
        <v>324.71000000000004</v>
      </c>
    </row>
    <row r="483" spans="1:21" x14ac:dyDescent="0.2">
      <c r="A483" s="76" t="e">
        <f>VLOOKUP(B483,#REF!,2,FALSE)</f>
        <v>#REF!</v>
      </c>
      <c r="B483" s="8" t="str">
        <f t="shared" si="28"/>
        <v>3221301N</v>
      </c>
      <c r="C483" s="149" t="s">
        <v>1037</v>
      </c>
      <c r="D483" s="63" t="s">
        <v>1038</v>
      </c>
      <c r="E483" s="139">
        <v>44562</v>
      </c>
      <c r="F483" s="150">
        <v>120</v>
      </c>
      <c r="G483" s="142">
        <v>7.5</v>
      </c>
      <c r="H483" s="142">
        <v>111.29</v>
      </c>
      <c r="I483" s="142">
        <v>45.97</v>
      </c>
      <c r="J483" s="148">
        <v>3.89</v>
      </c>
      <c r="K483" s="81">
        <v>0</v>
      </c>
      <c r="L483" s="81">
        <v>-3.78</v>
      </c>
      <c r="M483" s="81">
        <v>5.12</v>
      </c>
      <c r="N483" s="81">
        <v>2.6</v>
      </c>
      <c r="O483" s="81">
        <v>-0.7</v>
      </c>
      <c r="P483" s="143">
        <v>-0.37</v>
      </c>
      <c r="Q483" s="79">
        <f t="shared" si="30"/>
        <v>171.51999999999998</v>
      </c>
      <c r="R483" s="144">
        <v>13.91</v>
      </c>
      <c r="S483" s="84">
        <f t="shared" si="31"/>
        <v>185.42999999999998</v>
      </c>
      <c r="T483" s="82">
        <v>11.44</v>
      </c>
      <c r="U483" s="80">
        <f t="shared" si="29"/>
        <v>196.86999999999998</v>
      </c>
    </row>
    <row r="484" spans="1:21" x14ac:dyDescent="0.2">
      <c r="A484" s="76" t="e">
        <f>VLOOKUP(B484,#REF!,2,FALSE)</f>
        <v>#REF!</v>
      </c>
      <c r="B484" s="8" t="str">
        <f t="shared" si="28"/>
        <v>5151325N</v>
      </c>
      <c r="C484" s="149" t="s">
        <v>1618</v>
      </c>
      <c r="D484" s="63" t="s">
        <v>1619</v>
      </c>
      <c r="E484" s="139">
        <v>44562</v>
      </c>
      <c r="F484" s="150">
        <v>149</v>
      </c>
      <c r="G484" s="142">
        <v>7.33</v>
      </c>
      <c r="H484" s="142">
        <v>154.54</v>
      </c>
      <c r="I484" s="142">
        <v>59.31</v>
      </c>
      <c r="J484" s="148">
        <v>2.83</v>
      </c>
      <c r="K484" s="81">
        <v>0</v>
      </c>
      <c r="L484" s="81">
        <v>-4.9800000000000004</v>
      </c>
      <c r="M484" s="81">
        <v>0.42</v>
      </c>
      <c r="N484" s="81">
        <v>3.36</v>
      </c>
      <c r="O484" s="81">
        <v>-1.1399999999999999</v>
      </c>
      <c r="P484" s="143">
        <v>-0.57999999999999996</v>
      </c>
      <c r="Q484" s="79">
        <f t="shared" si="30"/>
        <v>221.09000000000003</v>
      </c>
      <c r="R484" s="144">
        <v>22.77</v>
      </c>
      <c r="S484" s="84">
        <f t="shared" si="31"/>
        <v>243.86000000000004</v>
      </c>
      <c r="T484" s="82">
        <v>11.45</v>
      </c>
      <c r="U484" s="80">
        <f t="shared" si="29"/>
        <v>255.31000000000003</v>
      </c>
    </row>
    <row r="485" spans="1:21" x14ac:dyDescent="0.2">
      <c r="A485" s="76" t="e">
        <f>VLOOKUP(B485,#REF!,2,FALSE)</f>
        <v>#REF!</v>
      </c>
      <c r="B485" s="8" t="str">
        <f t="shared" si="28"/>
        <v>0303307N</v>
      </c>
      <c r="C485" s="149" t="s">
        <v>1039</v>
      </c>
      <c r="D485" s="63" t="s">
        <v>1040</v>
      </c>
      <c r="E485" s="139">
        <v>44562</v>
      </c>
      <c r="F485" s="150">
        <v>160</v>
      </c>
      <c r="G485" s="142">
        <v>8.7899999999999991</v>
      </c>
      <c r="H485" s="142">
        <v>130.6</v>
      </c>
      <c r="I485" s="142">
        <v>52.31</v>
      </c>
      <c r="J485" s="148">
        <v>2.79</v>
      </c>
      <c r="K485" s="81">
        <v>0</v>
      </c>
      <c r="L485" s="81">
        <v>0</v>
      </c>
      <c r="M485" s="81">
        <v>0.54</v>
      </c>
      <c r="N485" s="81">
        <v>2.92</v>
      </c>
      <c r="O485" s="81">
        <v>-1.51</v>
      </c>
      <c r="P485" s="143">
        <v>-0.48</v>
      </c>
      <c r="Q485" s="79">
        <f t="shared" si="30"/>
        <v>195.95999999999998</v>
      </c>
      <c r="R485" s="144">
        <v>30.23</v>
      </c>
      <c r="S485" s="84">
        <f t="shared" si="31"/>
        <v>226.18999999999997</v>
      </c>
      <c r="T485" s="82">
        <v>13.78</v>
      </c>
      <c r="U485" s="80">
        <f t="shared" si="29"/>
        <v>239.96999999999997</v>
      </c>
    </row>
    <row r="486" spans="1:21" x14ac:dyDescent="0.2">
      <c r="A486" s="76" t="e">
        <f>VLOOKUP(B486,#REF!,2,FALSE)</f>
        <v>#REF!</v>
      </c>
      <c r="B486" s="8" t="str">
        <f t="shared" si="28"/>
        <v>5904320N</v>
      </c>
      <c r="C486" s="149" t="s">
        <v>1041</v>
      </c>
      <c r="D486" s="63" t="s">
        <v>1042</v>
      </c>
      <c r="E486" s="139">
        <v>44562</v>
      </c>
      <c r="F486" s="150">
        <v>160</v>
      </c>
      <c r="G486" s="142">
        <v>7.03</v>
      </c>
      <c r="H486" s="142">
        <v>165.76</v>
      </c>
      <c r="I486" s="142">
        <v>59.22</v>
      </c>
      <c r="J486" s="148">
        <v>4.1100000000000003</v>
      </c>
      <c r="K486" s="81">
        <v>0</v>
      </c>
      <c r="L486" s="81">
        <v>0</v>
      </c>
      <c r="M486" s="81">
        <v>0.53</v>
      </c>
      <c r="N486" s="81">
        <v>3.54</v>
      </c>
      <c r="O486" s="81">
        <v>-0.71</v>
      </c>
      <c r="P486" s="143">
        <v>-0.6</v>
      </c>
      <c r="Q486" s="79">
        <f t="shared" si="30"/>
        <v>238.88</v>
      </c>
      <c r="R486" s="144">
        <v>14.1</v>
      </c>
      <c r="S486" s="84">
        <f t="shared" si="31"/>
        <v>252.98</v>
      </c>
      <c r="T486" s="82">
        <v>10.27</v>
      </c>
      <c r="U486" s="80">
        <f t="shared" si="29"/>
        <v>263.25</v>
      </c>
    </row>
    <row r="487" spans="1:21" x14ac:dyDescent="0.2">
      <c r="A487" s="76" t="e">
        <f>VLOOKUP(B487,#REF!,2,FALSE)</f>
        <v>#REF!</v>
      </c>
      <c r="B487" s="8" t="str">
        <f t="shared" si="28"/>
        <v>5123306N</v>
      </c>
      <c r="C487" s="149" t="s">
        <v>1743</v>
      </c>
      <c r="D487" s="63" t="s">
        <v>1742</v>
      </c>
      <c r="E487" s="139">
        <v>44562</v>
      </c>
      <c r="F487" s="150">
        <v>120</v>
      </c>
      <c r="G487" s="142">
        <v>9.4499999999999993</v>
      </c>
      <c r="H487" s="142">
        <v>175.88</v>
      </c>
      <c r="I487" s="142">
        <v>60.78</v>
      </c>
      <c r="J487" s="148">
        <v>3.64</v>
      </c>
      <c r="K487" s="81">
        <v>0</v>
      </c>
      <c r="L487" s="81">
        <v>0</v>
      </c>
      <c r="M487" s="81">
        <v>3.54</v>
      </c>
      <c r="N487" s="81">
        <v>3.7</v>
      </c>
      <c r="O487" s="81">
        <v>-1.66</v>
      </c>
      <c r="P487" s="143">
        <v>-0.68</v>
      </c>
      <c r="Q487" s="79">
        <f t="shared" si="30"/>
        <v>254.64999999999995</v>
      </c>
      <c r="R487" s="144">
        <v>33.25</v>
      </c>
      <c r="S487" s="84">
        <f t="shared" si="31"/>
        <v>287.89999999999998</v>
      </c>
      <c r="T487" s="82">
        <v>16.05</v>
      </c>
      <c r="U487" s="80">
        <f t="shared" si="29"/>
        <v>303.95</v>
      </c>
    </row>
    <row r="488" spans="1:21" x14ac:dyDescent="0.2">
      <c r="A488" s="76" t="e">
        <f>VLOOKUP(B488,#REF!,2,FALSE)</f>
        <v>#REF!</v>
      </c>
      <c r="B488" s="8" t="str">
        <f t="shared" si="28"/>
        <v>3327301N</v>
      </c>
      <c r="C488" s="149" t="s">
        <v>1043</v>
      </c>
      <c r="D488" s="63" t="s">
        <v>1044</v>
      </c>
      <c r="E488" s="139">
        <v>44562</v>
      </c>
      <c r="F488" s="150">
        <v>120</v>
      </c>
      <c r="G488" s="142">
        <v>16.5</v>
      </c>
      <c r="H488" s="142">
        <v>89.76</v>
      </c>
      <c r="I488" s="142">
        <v>51.62</v>
      </c>
      <c r="J488" s="148">
        <v>1.99</v>
      </c>
      <c r="K488" s="81">
        <v>0</v>
      </c>
      <c r="L488" s="81">
        <v>0</v>
      </c>
      <c r="M488" s="81">
        <v>0.61</v>
      </c>
      <c r="N488" s="81">
        <v>2.4</v>
      </c>
      <c r="O488" s="81">
        <v>-1.42</v>
      </c>
      <c r="P488" s="143">
        <v>-0.68</v>
      </c>
      <c r="Q488" s="79">
        <f t="shared" si="30"/>
        <v>160.78000000000003</v>
      </c>
      <c r="R488" s="144">
        <v>28.48</v>
      </c>
      <c r="S488" s="84">
        <f t="shared" si="31"/>
        <v>189.26000000000002</v>
      </c>
      <c r="T488" s="82">
        <v>17.010000000000002</v>
      </c>
      <c r="U488" s="80">
        <f t="shared" si="29"/>
        <v>206.27</v>
      </c>
    </row>
    <row r="489" spans="1:21" x14ac:dyDescent="0.2">
      <c r="A489" s="76" t="e">
        <f>VLOOKUP(B489,#REF!,2,FALSE)</f>
        <v>#REF!</v>
      </c>
      <c r="B489" s="8" t="str">
        <f t="shared" si="28"/>
        <v>5911302N</v>
      </c>
      <c r="C489" s="149" t="s">
        <v>1047</v>
      </c>
      <c r="D489" s="63" t="s">
        <v>1048</v>
      </c>
      <c r="E489" s="139">
        <v>44562</v>
      </c>
      <c r="F489" s="150">
        <v>120</v>
      </c>
      <c r="G489" s="142">
        <v>12.28</v>
      </c>
      <c r="H489" s="142">
        <v>168.62</v>
      </c>
      <c r="I489" s="142">
        <v>57.29</v>
      </c>
      <c r="J489" s="148">
        <v>3.91</v>
      </c>
      <c r="K489" s="81">
        <v>0</v>
      </c>
      <c r="L489" s="81">
        <v>0</v>
      </c>
      <c r="M489" s="81">
        <v>7.46</v>
      </c>
      <c r="N489" s="81">
        <v>3.68</v>
      </c>
      <c r="O489" s="81">
        <v>-5.21</v>
      </c>
      <c r="P489" s="143">
        <v>-0.68</v>
      </c>
      <c r="Q489" s="79">
        <f t="shared" si="30"/>
        <v>247.35</v>
      </c>
      <c r="R489" s="144">
        <v>104.14</v>
      </c>
      <c r="S489" s="84">
        <f t="shared" si="31"/>
        <v>351.49</v>
      </c>
      <c r="T489" s="82">
        <v>21.82</v>
      </c>
      <c r="U489" s="80">
        <f t="shared" si="29"/>
        <v>373.31</v>
      </c>
    </row>
    <row r="490" spans="1:21" x14ac:dyDescent="0.2">
      <c r="A490" s="76" t="e">
        <f>VLOOKUP(B490,#REF!,2,FALSE)</f>
        <v>#REF!</v>
      </c>
      <c r="B490" s="8" t="str">
        <f t="shared" si="28"/>
        <v>5567303N</v>
      </c>
      <c r="C490" s="149" t="s">
        <v>1691</v>
      </c>
      <c r="D490" s="63" t="s">
        <v>1692</v>
      </c>
      <c r="E490" s="139">
        <v>44562</v>
      </c>
      <c r="F490" s="150">
        <v>258</v>
      </c>
      <c r="G490" s="142">
        <v>7.98</v>
      </c>
      <c r="H490" s="142">
        <v>149.41</v>
      </c>
      <c r="I490" s="142">
        <v>55.07</v>
      </c>
      <c r="J490" s="148">
        <v>1.92</v>
      </c>
      <c r="K490" s="81">
        <v>0</v>
      </c>
      <c r="L490" s="81">
        <v>0</v>
      </c>
      <c r="M490" s="81">
        <v>2.02</v>
      </c>
      <c r="N490" s="81">
        <v>3.24</v>
      </c>
      <c r="O490" s="81">
        <v>-1.03</v>
      </c>
      <c r="P490" s="143">
        <v>-0.53</v>
      </c>
      <c r="Q490" s="79">
        <f t="shared" si="30"/>
        <v>218.07999999999998</v>
      </c>
      <c r="R490" s="144">
        <v>20.66</v>
      </c>
      <c r="S490" s="84">
        <f t="shared" si="31"/>
        <v>238.73999999999998</v>
      </c>
      <c r="T490" s="82">
        <v>15.81</v>
      </c>
      <c r="U490" s="80">
        <f t="shared" si="29"/>
        <v>254.54999999999998</v>
      </c>
    </row>
    <row r="491" spans="1:21" x14ac:dyDescent="0.2">
      <c r="A491" s="76" t="e">
        <f>VLOOKUP(B491,#REF!,2,FALSE)</f>
        <v>#REF!</v>
      </c>
      <c r="B491" s="8" t="str">
        <f t="shared" si="28"/>
        <v>7002345N</v>
      </c>
      <c r="C491" s="149" t="s">
        <v>1051</v>
      </c>
      <c r="D491" s="63" t="s">
        <v>1052</v>
      </c>
      <c r="E491" s="139">
        <v>44562</v>
      </c>
      <c r="F491" s="150">
        <v>559</v>
      </c>
      <c r="G491" s="142">
        <v>31.62</v>
      </c>
      <c r="H491" s="142">
        <v>183.57</v>
      </c>
      <c r="I491" s="142">
        <v>67.7</v>
      </c>
      <c r="J491" s="148">
        <v>3.6</v>
      </c>
      <c r="K491" s="81">
        <v>0</v>
      </c>
      <c r="L491" s="81">
        <v>0</v>
      </c>
      <c r="M491" s="81">
        <v>0.09</v>
      </c>
      <c r="N491" s="81">
        <v>4.29</v>
      </c>
      <c r="O491" s="81">
        <v>-0.97</v>
      </c>
      <c r="P491" s="143">
        <v>-0.78</v>
      </c>
      <c r="Q491" s="79">
        <f t="shared" si="30"/>
        <v>289.12</v>
      </c>
      <c r="R491" s="144">
        <v>19.350000000000001</v>
      </c>
      <c r="S491" s="84">
        <f t="shared" si="31"/>
        <v>308.47000000000003</v>
      </c>
      <c r="T491" s="82">
        <v>24.99</v>
      </c>
      <c r="U491" s="80">
        <f t="shared" si="29"/>
        <v>333.46000000000004</v>
      </c>
    </row>
    <row r="492" spans="1:21" x14ac:dyDescent="0.2">
      <c r="A492" s="76" t="e">
        <f>VLOOKUP(B492,#REF!,2,FALSE)</f>
        <v>#REF!</v>
      </c>
      <c r="B492" s="8" t="str">
        <f t="shared" si="28"/>
        <v>0101313N</v>
      </c>
      <c r="C492" s="149" t="s">
        <v>1053</v>
      </c>
      <c r="D492" s="63" t="s">
        <v>1054</v>
      </c>
      <c r="E492" s="139">
        <v>44562</v>
      </c>
      <c r="F492" s="150">
        <v>300</v>
      </c>
      <c r="G492" s="142">
        <v>11.45</v>
      </c>
      <c r="H492" s="142">
        <v>121.88</v>
      </c>
      <c r="I492" s="142">
        <v>60.56</v>
      </c>
      <c r="J492" s="148">
        <v>2.15</v>
      </c>
      <c r="K492" s="81">
        <v>0</v>
      </c>
      <c r="L492" s="81">
        <v>0</v>
      </c>
      <c r="M492" s="81">
        <v>1.39</v>
      </c>
      <c r="N492" s="81">
        <v>2.96</v>
      </c>
      <c r="O492" s="81">
        <v>-0.55000000000000004</v>
      </c>
      <c r="P492" s="143">
        <v>-0.45</v>
      </c>
      <c r="Q492" s="79">
        <f t="shared" si="30"/>
        <v>199.39</v>
      </c>
      <c r="R492" s="144">
        <v>10.93</v>
      </c>
      <c r="S492" s="84">
        <f t="shared" si="31"/>
        <v>210.32</v>
      </c>
      <c r="T492" s="82">
        <v>17.54</v>
      </c>
      <c r="U492" s="80">
        <f t="shared" si="29"/>
        <v>227.85999999999999</v>
      </c>
    </row>
    <row r="493" spans="1:21" x14ac:dyDescent="0.2">
      <c r="A493" s="76" t="e">
        <f>VLOOKUP(B493,#REF!,2,FALSE)</f>
        <v>#REF!</v>
      </c>
      <c r="B493" s="8" t="str">
        <f t="shared" si="28"/>
        <v>1401005N</v>
      </c>
      <c r="C493" s="149" t="s">
        <v>1057</v>
      </c>
      <c r="D493" s="63" t="s">
        <v>1058</v>
      </c>
      <c r="E493" s="139">
        <v>44562</v>
      </c>
      <c r="F493" s="150">
        <v>354</v>
      </c>
      <c r="G493" s="142">
        <v>27.11</v>
      </c>
      <c r="H493" s="142">
        <v>131.1</v>
      </c>
      <c r="I493" s="142">
        <v>64.430000000000007</v>
      </c>
      <c r="J493" s="148">
        <v>3.74</v>
      </c>
      <c r="K493" s="81">
        <v>0</v>
      </c>
      <c r="L493" s="81">
        <v>0</v>
      </c>
      <c r="M493" s="81">
        <v>0.39</v>
      </c>
      <c r="N493" s="81">
        <v>3.39</v>
      </c>
      <c r="O493" s="81">
        <v>-3.88</v>
      </c>
      <c r="P493" s="143">
        <v>-0.71</v>
      </c>
      <c r="Q493" s="79">
        <f t="shared" si="30"/>
        <v>225.56999999999996</v>
      </c>
      <c r="R493" s="144">
        <v>77.599999999999994</v>
      </c>
      <c r="S493" s="84">
        <f t="shared" si="31"/>
        <v>303.16999999999996</v>
      </c>
      <c r="T493" s="82">
        <v>19.350000000000001</v>
      </c>
      <c r="U493" s="80">
        <f t="shared" si="29"/>
        <v>322.52</v>
      </c>
    </row>
    <row r="494" spans="1:21" x14ac:dyDescent="0.2">
      <c r="A494" s="76" t="e">
        <f>VLOOKUP(B494,#REF!,2,FALSE)</f>
        <v>#REF!</v>
      </c>
      <c r="B494" s="8" t="str">
        <f t="shared" si="28"/>
        <v>2951308N</v>
      </c>
      <c r="C494" s="149" t="s">
        <v>1059</v>
      </c>
      <c r="D494" s="63" t="s">
        <v>1060</v>
      </c>
      <c r="E494" s="139">
        <v>44562</v>
      </c>
      <c r="F494" s="150">
        <v>56</v>
      </c>
      <c r="G494" s="142">
        <v>7.43</v>
      </c>
      <c r="H494" s="142">
        <v>130.49</v>
      </c>
      <c r="I494" s="142">
        <v>60.45</v>
      </c>
      <c r="J494" s="148">
        <v>1.01</v>
      </c>
      <c r="K494" s="81">
        <v>0</v>
      </c>
      <c r="L494" s="81">
        <v>0</v>
      </c>
      <c r="M494" s="81">
        <v>0</v>
      </c>
      <c r="N494" s="81">
        <v>2.79</v>
      </c>
      <c r="O494" s="81">
        <v>-0.89</v>
      </c>
      <c r="P494" s="143">
        <v>-13.77</v>
      </c>
      <c r="Q494" s="79">
        <f t="shared" si="30"/>
        <v>187.51</v>
      </c>
      <c r="R494" s="144">
        <v>17.72</v>
      </c>
      <c r="S494" s="84">
        <f t="shared" si="31"/>
        <v>205.23</v>
      </c>
      <c r="T494" s="82">
        <v>12.27</v>
      </c>
      <c r="U494" s="80">
        <f t="shared" si="29"/>
        <v>217.5</v>
      </c>
    </row>
    <row r="495" spans="1:21" x14ac:dyDescent="0.2">
      <c r="A495" s="76" t="e">
        <f>VLOOKUP(B495,#REF!,2,FALSE)</f>
        <v>#REF!</v>
      </c>
      <c r="B495" s="8" t="str">
        <f t="shared" si="28"/>
        <v>1327301N</v>
      </c>
      <c r="C495" s="149" t="s">
        <v>1061</v>
      </c>
      <c r="D495" s="63" t="s">
        <v>1062</v>
      </c>
      <c r="E495" s="139">
        <v>44562</v>
      </c>
      <c r="F495" s="150">
        <v>120</v>
      </c>
      <c r="G495" s="142">
        <v>13.13</v>
      </c>
      <c r="H495" s="142">
        <v>113.66</v>
      </c>
      <c r="I495" s="142">
        <v>53.11</v>
      </c>
      <c r="J495" s="148">
        <v>3.98</v>
      </c>
      <c r="K495" s="81">
        <v>0</v>
      </c>
      <c r="L495" s="81">
        <v>0</v>
      </c>
      <c r="M495" s="81">
        <v>0.45</v>
      </c>
      <c r="N495" s="81">
        <v>2.76</v>
      </c>
      <c r="O495" s="81">
        <v>-0.7</v>
      </c>
      <c r="P495" s="143">
        <v>-0.49</v>
      </c>
      <c r="Q495" s="79">
        <f t="shared" si="30"/>
        <v>185.89999999999995</v>
      </c>
      <c r="R495" s="144">
        <v>14.02</v>
      </c>
      <c r="S495" s="84">
        <f t="shared" si="31"/>
        <v>199.91999999999996</v>
      </c>
      <c r="T495" s="82">
        <v>18.13</v>
      </c>
      <c r="U495" s="80">
        <f t="shared" si="29"/>
        <v>218.04999999999995</v>
      </c>
    </row>
    <row r="496" spans="1:21" x14ac:dyDescent="0.2">
      <c r="A496" s="76" t="e">
        <f>VLOOKUP(B496,#REF!,2,FALSE)</f>
        <v>#REF!</v>
      </c>
      <c r="B496" s="8" t="str">
        <f t="shared" si="28"/>
        <v>2750307N</v>
      </c>
      <c r="C496" s="149" t="s">
        <v>1063</v>
      </c>
      <c r="D496" s="63" t="s">
        <v>1064</v>
      </c>
      <c r="E496" s="139">
        <v>44562</v>
      </c>
      <c r="F496" s="150">
        <v>54</v>
      </c>
      <c r="G496" s="142">
        <v>7.63</v>
      </c>
      <c r="H496" s="142">
        <v>132.74</v>
      </c>
      <c r="I496" s="142">
        <v>52.05</v>
      </c>
      <c r="J496" s="148">
        <v>1.83</v>
      </c>
      <c r="K496" s="81">
        <v>0</v>
      </c>
      <c r="L496" s="81">
        <v>0</v>
      </c>
      <c r="M496" s="81">
        <v>1.4</v>
      </c>
      <c r="N496" s="81">
        <v>2.87</v>
      </c>
      <c r="O496" s="81">
        <v>-1.63</v>
      </c>
      <c r="P496" s="143">
        <v>-0.45</v>
      </c>
      <c r="Q496" s="79">
        <f t="shared" si="30"/>
        <v>196.44000000000005</v>
      </c>
      <c r="R496" s="144">
        <v>32.520000000000003</v>
      </c>
      <c r="S496" s="84">
        <f t="shared" si="31"/>
        <v>228.96000000000006</v>
      </c>
      <c r="T496" s="82">
        <v>15.18</v>
      </c>
      <c r="U496" s="80">
        <f t="shared" si="29"/>
        <v>244.14000000000007</v>
      </c>
    </row>
    <row r="497" spans="1:21" x14ac:dyDescent="0.2">
      <c r="A497" s="76" t="e">
        <f>VLOOKUP(B497,#REF!,2,FALSE)</f>
        <v>#REF!</v>
      </c>
      <c r="B497" s="8" t="str">
        <f t="shared" si="28"/>
        <v>2701365N</v>
      </c>
      <c r="C497" s="149" t="s">
        <v>1720</v>
      </c>
      <c r="D497" s="63" t="s">
        <v>1721</v>
      </c>
      <c r="E497" s="139">
        <v>44562</v>
      </c>
      <c r="F497" s="150">
        <v>28</v>
      </c>
      <c r="G497" s="142">
        <v>6.35</v>
      </c>
      <c r="H497" s="142">
        <v>96</v>
      </c>
      <c r="I497" s="142">
        <v>50.86</v>
      </c>
      <c r="J497" s="148">
        <v>5.31</v>
      </c>
      <c r="K497" s="81">
        <v>0</v>
      </c>
      <c r="L497" s="81">
        <v>0</v>
      </c>
      <c r="M497" s="81">
        <v>0.96</v>
      </c>
      <c r="N497" s="81">
        <v>2.39</v>
      </c>
      <c r="O497" s="81">
        <v>-0.63</v>
      </c>
      <c r="P497" s="143">
        <v>-0.4</v>
      </c>
      <c r="Q497" s="79">
        <f t="shared" si="30"/>
        <v>160.83999999999997</v>
      </c>
      <c r="R497" s="144">
        <v>12.52</v>
      </c>
      <c r="S497" s="84">
        <f t="shared" si="31"/>
        <v>173.35999999999999</v>
      </c>
      <c r="T497" s="82">
        <v>11.96</v>
      </c>
      <c r="U497" s="80">
        <f t="shared" si="29"/>
        <v>185.32</v>
      </c>
    </row>
    <row r="498" spans="1:21" x14ac:dyDescent="0.2">
      <c r="A498" s="76" t="e">
        <f>VLOOKUP(B498,#REF!,2,FALSE)</f>
        <v>#REF!</v>
      </c>
      <c r="B498" s="8" t="str">
        <f t="shared" si="28"/>
        <v>4120300N</v>
      </c>
      <c r="C498" s="149" t="s">
        <v>1066</v>
      </c>
      <c r="D498" s="63" t="s">
        <v>1067</v>
      </c>
      <c r="E498" s="139">
        <v>44562</v>
      </c>
      <c r="F498" s="150">
        <v>82</v>
      </c>
      <c r="G498" s="142">
        <v>8.18</v>
      </c>
      <c r="H498" s="142">
        <v>107.48</v>
      </c>
      <c r="I498" s="142">
        <v>50.38</v>
      </c>
      <c r="J498" s="148">
        <v>1.73</v>
      </c>
      <c r="K498" s="81">
        <v>0</v>
      </c>
      <c r="L498" s="81">
        <v>0</v>
      </c>
      <c r="M498" s="81">
        <v>2.34</v>
      </c>
      <c r="N498" s="81">
        <v>2.54</v>
      </c>
      <c r="O498" s="81">
        <v>-0.96</v>
      </c>
      <c r="P498" s="143">
        <v>-0.5</v>
      </c>
      <c r="Q498" s="79">
        <f t="shared" si="30"/>
        <v>171.18999999999997</v>
      </c>
      <c r="R498" s="144">
        <v>19.22</v>
      </c>
      <c r="S498" s="84">
        <f t="shared" si="31"/>
        <v>190.40999999999997</v>
      </c>
      <c r="T498" s="82">
        <v>12.71</v>
      </c>
      <c r="U498" s="80">
        <f t="shared" si="29"/>
        <v>203.11999999999998</v>
      </c>
    </row>
    <row r="499" spans="1:21" x14ac:dyDescent="0.2">
      <c r="A499" s="76" t="e">
        <f>VLOOKUP(B499,#REF!,2,FALSE)</f>
        <v>#REF!</v>
      </c>
      <c r="B499" s="8" t="str">
        <f t="shared" si="28"/>
        <v>7001807N</v>
      </c>
      <c r="C499" s="149" t="s">
        <v>1620</v>
      </c>
      <c r="D499" s="63" t="s">
        <v>1621</v>
      </c>
      <c r="E499" s="139">
        <v>44562</v>
      </c>
      <c r="F499" s="150">
        <v>189</v>
      </c>
      <c r="G499" s="142">
        <v>8.73</v>
      </c>
      <c r="H499" s="142">
        <v>176.2</v>
      </c>
      <c r="I499" s="142">
        <v>59.83</v>
      </c>
      <c r="J499" s="148">
        <v>5.16</v>
      </c>
      <c r="K499" s="81">
        <v>0</v>
      </c>
      <c r="L499" s="81">
        <v>0</v>
      </c>
      <c r="M499" s="81">
        <v>0.9</v>
      </c>
      <c r="N499" s="81">
        <v>3.76</v>
      </c>
      <c r="O499" s="81">
        <v>-0.9</v>
      </c>
      <c r="P499" s="143">
        <v>-0.61</v>
      </c>
      <c r="Q499" s="79">
        <f t="shared" si="30"/>
        <v>253.06999999999996</v>
      </c>
      <c r="R499" s="144">
        <v>17.899999999999999</v>
      </c>
      <c r="S499" s="84">
        <f t="shared" si="31"/>
        <v>270.96999999999997</v>
      </c>
      <c r="T499" s="82">
        <v>14.77</v>
      </c>
      <c r="U499" s="80">
        <f t="shared" si="29"/>
        <v>285.73999999999995</v>
      </c>
    </row>
    <row r="500" spans="1:21" x14ac:dyDescent="0.2">
      <c r="A500" s="76" t="e">
        <f>VLOOKUP(B500,#REF!,2,FALSE)</f>
        <v>#REF!</v>
      </c>
      <c r="B500" s="8" t="str">
        <f t="shared" si="28"/>
        <v>7000393N</v>
      </c>
      <c r="C500" s="149" t="s">
        <v>1444</v>
      </c>
      <c r="D500" s="63" t="s">
        <v>1462</v>
      </c>
      <c r="E500" s="139">
        <v>44562</v>
      </c>
      <c r="F500" s="150">
        <v>385</v>
      </c>
      <c r="G500" s="142">
        <v>6.65</v>
      </c>
      <c r="H500" s="142">
        <v>197.31</v>
      </c>
      <c r="I500" s="142">
        <v>65.569999999999993</v>
      </c>
      <c r="J500" s="148">
        <v>29.18</v>
      </c>
      <c r="K500" s="81">
        <v>0</v>
      </c>
      <c r="L500" s="81">
        <v>0</v>
      </c>
      <c r="M500" s="81">
        <v>1.24</v>
      </c>
      <c r="N500" s="81">
        <v>4.49</v>
      </c>
      <c r="O500" s="81">
        <v>-0.65</v>
      </c>
      <c r="P500" s="143">
        <v>-0.57999999999999996</v>
      </c>
      <c r="Q500" s="79">
        <f t="shared" si="30"/>
        <v>303.21000000000004</v>
      </c>
      <c r="R500" s="144">
        <v>13</v>
      </c>
      <c r="S500" s="84">
        <f t="shared" si="31"/>
        <v>316.21000000000004</v>
      </c>
      <c r="T500" s="82">
        <v>17.13</v>
      </c>
      <c r="U500" s="80">
        <f t="shared" si="29"/>
        <v>333.34000000000003</v>
      </c>
    </row>
    <row r="501" spans="1:21" x14ac:dyDescent="0.2">
      <c r="A501" s="76" t="e">
        <f>VLOOKUP(B501,#REF!,2,FALSE)</f>
        <v>#REF!</v>
      </c>
      <c r="B501" s="8" t="str">
        <f t="shared" si="28"/>
        <v>0566302N</v>
      </c>
      <c r="C501" s="149" t="s">
        <v>60</v>
      </c>
      <c r="D501" s="63" t="s">
        <v>1622</v>
      </c>
      <c r="E501" s="139">
        <v>44562</v>
      </c>
      <c r="F501" s="150">
        <v>300</v>
      </c>
      <c r="G501" s="142">
        <v>7.25</v>
      </c>
      <c r="H501" s="142">
        <v>125.88</v>
      </c>
      <c r="I501" s="142">
        <v>60.13</v>
      </c>
      <c r="J501" s="148">
        <v>5.0999999999999996</v>
      </c>
      <c r="K501" s="81">
        <v>0</v>
      </c>
      <c r="L501" s="81">
        <v>0</v>
      </c>
      <c r="M501" s="81">
        <v>0.94</v>
      </c>
      <c r="N501" s="81">
        <v>2.98</v>
      </c>
      <c r="O501" s="81">
        <v>-0.94</v>
      </c>
      <c r="P501" s="143">
        <v>-0.4</v>
      </c>
      <c r="Q501" s="79">
        <f t="shared" si="30"/>
        <v>200.93999999999997</v>
      </c>
      <c r="R501" s="144">
        <v>18.87</v>
      </c>
      <c r="S501" s="84">
        <f t="shared" si="31"/>
        <v>219.80999999999997</v>
      </c>
      <c r="T501" s="82">
        <v>14.36</v>
      </c>
      <c r="U501" s="80">
        <f t="shared" si="29"/>
        <v>234.16999999999996</v>
      </c>
    </row>
    <row r="502" spans="1:21" x14ac:dyDescent="0.2">
      <c r="A502" s="76" t="e">
        <f>VLOOKUP(B502,#REF!,2,FALSE)</f>
        <v>#REF!</v>
      </c>
      <c r="B502" s="8" t="str">
        <f t="shared" si="28"/>
        <v>3301323N</v>
      </c>
      <c r="C502" s="149" t="s">
        <v>889</v>
      </c>
      <c r="D502" s="63" t="s">
        <v>1423</v>
      </c>
      <c r="E502" s="139">
        <v>44562</v>
      </c>
      <c r="F502" s="150">
        <v>156</v>
      </c>
      <c r="G502" s="142">
        <v>9.2799999999999994</v>
      </c>
      <c r="H502" s="142">
        <v>118.65</v>
      </c>
      <c r="I502" s="142">
        <v>53.64</v>
      </c>
      <c r="J502" s="148">
        <v>2.48</v>
      </c>
      <c r="K502" s="81">
        <v>0</v>
      </c>
      <c r="L502" s="81">
        <v>0</v>
      </c>
      <c r="M502" s="81">
        <v>0.26</v>
      </c>
      <c r="N502" s="81">
        <v>2.76</v>
      </c>
      <c r="O502" s="81">
        <v>-2.19</v>
      </c>
      <c r="P502" s="143">
        <v>-0.46</v>
      </c>
      <c r="Q502" s="79">
        <f t="shared" si="30"/>
        <v>184.41999999999996</v>
      </c>
      <c r="R502" s="144">
        <v>43.71</v>
      </c>
      <c r="S502" s="84">
        <f t="shared" si="31"/>
        <v>228.12999999999997</v>
      </c>
      <c r="T502" s="82">
        <v>17.850000000000001</v>
      </c>
      <c r="U502" s="80">
        <f t="shared" si="29"/>
        <v>245.97999999999996</v>
      </c>
    </row>
    <row r="503" spans="1:21" x14ac:dyDescent="0.2">
      <c r="A503" s="76" t="e">
        <f>VLOOKUP(B503,#REF!,2,FALSE)</f>
        <v>#REF!</v>
      </c>
      <c r="B503" s="8" t="str">
        <f t="shared" si="28"/>
        <v>1356303N</v>
      </c>
      <c r="C503" s="149" t="s">
        <v>829</v>
      </c>
      <c r="D503" s="63" t="s">
        <v>1636</v>
      </c>
      <c r="E503" s="139">
        <v>44562</v>
      </c>
      <c r="F503" s="150">
        <v>120</v>
      </c>
      <c r="G503" s="142">
        <v>9.4600000000000009</v>
      </c>
      <c r="H503" s="142">
        <v>125.54</v>
      </c>
      <c r="I503" s="142">
        <v>52.35</v>
      </c>
      <c r="J503" s="148">
        <v>4.42</v>
      </c>
      <c r="K503" s="81">
        <v>0</v>
      </c>
      <c r="L503" s="81">
        <v>0</v>
      </c>
      <c r="M503" s="81">
        <v>2.59</v>
      </c>
      <c r="N503" s="81">
        <v>2.91</v>
      </c>
      <c r="O503" s="81">
        <v>-0.59</v>
      </c>
      <c r="P503" s="143">
        <v>-0.44</v>
      </c>
      <c r="Q503" s="79">
        <f t="shared" si="30"/>
        <v>196.23999999999998</v>
      </c>
      <c r="R503" s="144">
        <v>11.79</v>
      </c>
      <c r="S503" s="84">
        <f t="shared" si="31"/>
        <v>208.02999999999997</v>
      </c>
      <c r="T503" s="82">
        <v>14.51</v>
      </c>
      <c r="U503" s="80">
        <f t="shared" si="29"/>
        <v>222.53999999999996</v>
      </c>
    </row>
    <row r="504" spans="1:21" x14ac:dyDescent="0.2">
      <c r="A504" s="76" t="e">
        <f>VLOOKUP(B504,#REF!,2,FALSE)</f>
        <v>#REF!</v>
      </c>
      <c r="B504" s="8" t="str">
        <f t="shared" si="28"/>
        <v>5901308N</v>
      </c>
      <c r="C504" s="149" t="s">
        <v>1529</v>
      </c>
      <c r="D504" s="63" t="s">
        <v>1530</v>
      </c>
      <c r="E504" s="139">
        <v>44562</v>
      </c>
      <c r="F504" s="150">
        <v>96</v>
      </c>
      <c r="G504" s="142">
        <v>12.9</v>
      </c>
      <c r="H504" s="142">
        <v>179.6</v>
      </c>
      <c r="I504" s="142">
        <v>60.69</v>
      </c>
      <c r="J504" s="148">
        <v>2.98</v>
      </c>
      <c r="K504" s="81">
        <v>0</v>
      </c>
      <c r="L504" s="81">
        <v>0</v>
      </c>
      <c r="M504" s="81">
        <v>0.01</v>
      </c>
      <c r="N504" s="81">
        <v>3.83</v>
      </c>
      <c r="O504" s="81">
        <v>-0.86</v>
      </c>
      <c r="P504" s="143">
        <v>-0.7</v>
      </c>
      <c r="Q504" s="79">
        <f t="shared" si="30"/>
        <v>258.45</v>
      </c>
      <c r="R504" s="144">
        <v>17.25</v>
      </c>
      <c r="S504" s="84">
        <f t="shared" si="31"/>
        <v>275.7</v>
      </c>
      <c r="T504" s="82">
        <v>15.49</v>
      </c>
      <c r="U504" s="80">
        <f t="shared" si="29"/>
        <v>291.19</v>
      </c>
    </row>
    <row r="505" spans="1:21" x14ac:dyDescent="0.2">
      <c r="A505" s="76" t="e">
        <f>VLOOKUP(B505,#REF!,2,FALSE)</f>
        <v>#REF!</v>
      </c>
      <c r="B505" s="8" t="str">
        <f t="shared" si="28"/>
        <v>5906304N</v>
      </c>
      <c r="C505" s="149" t="s">
        <v>1531</v>
      </c>
      <c r="D505" s="63" t="s">
        <v>1532</v>
      </c>
      <c r="E505" s="139">
        <v>44562</v>
      </c>
      <c r="F505" s="150">
        <v>160</v>
      </c>
      <c r="G505" s="142">
        <v>6.36</v>
      </c>
      <c r="H505" s="142">
        <v>161.47</v>
      </c>
      <c r="I505" s="142">
        <v>55.06</v>
      </c>
      <c r="J505" s="148">
        <v>2.15</v>
      </c>
      <c r="K505" s="81">
        <v>0</v>
      </c>
      <c r="L505" s="81">
        <v>0</v>
      </c>
      <c r="M505" s="81">
        <v>0.02</v>
      </c>
      <c r="N505" s="81">
        <v>3.37</v>
      </c>
      <c r="O505" s="81">
        <v>-1.22</v>
      </c>
      <c r="P505" s="143">
        <v>-0.56999999999999995</v>
      </c>
      <c r="Q505" s="79">
        <f t="shared" si="30"/>
        <v>226.64000000000004</v>
      </c>
      <c r="R505" s="144">
        <v>24.4</v>
      </c>
      <c r="S505" s="84">
        <f t="shared" si="31"/>
        <v>251.04000000000005</v>
      </c>
      <c r="T505" s="82">
        <v>15.5</v>
      </c>
      <c r="U505" s="80">
        <f t="shared" si="29"/>
        <v>266.54000000000008</v>
      </c>
    </row>
    <row r="506" spans="1:21" x14ac:dyDescent="0.2">
      <c r="A506" s="76" t="e">
        <f>VLOOKUP(B506,#REF!,2,FALSE)</f>
        <v>#REF!</v>
      </c>
      <c r="B506" s="8" t="str">
        <f t="shared" si="28"/>
        <v>2950315N</v>
      </c>
      <c r="C506" s="149" t="s">
        <v>1221</v>
      </c>
      <c r="D506" s="63" t="s">
        <v>1623</v>
      </c>
      <c r="E506" s="139">
        <v>44562</v>
      </c>
      <c r="F506" s="150">
        <v>280</v>
      </c>
      <c r="G506" s="142">
        <v>15.05</v>
      </c>
      <c r="H506" s="142">
        <v>227.23</v>
      </c>
      <c r="I506" s="142">
        <v>67.349999999999994</v>
      </c>
      <c r="J506" s="148">
        <v>4.5199999999999996</v>
      </c>
      <c r="K506" s="81">
        <v>0</v>
      </c>
      <c r="L506" s="81">
        <v>0</v>
      </c>
      <c r="M506" s="81">
        <v>0.16</v>
      </c>
      <c r="N506" s="81">
        <v>4.6900000000000004</v>
      </c>
      <c r="O506" s="81">
        <v>-3.62</v>
      </c>
      <c r="P506" s="143">
        <v>-0.66</v>
      </c>
      <c r="Q506" s="79">
        <f t="shared" si="30"/>
        <v>314.71999999999997</v>
      </c>
      <c r="R506" s="144">
        <v>72.31</v>
      </c>
      <c r="S506" s="84">
        <f t="shared" si="31"/>
        <v>387.03</v>
      </c>
      <c r="T506" s="82">
        <v>27.04</v>
      </c>
      <c r="U506" s="80">
        <f t="shared" si="29"/>
        <v>414.07</v>
      </c>
    </row>
    <row r="507" spans="1:21" x14ac:dyDescent="0.2">
      <c r="A507" s="76" t="e">
        <f>VLOOKUP(B507,#REF!,2,FALSE)</f>
        <v>#REF!</v>
      </c>
      <c r="B507" s="8" t="str">
        <f t="shared" si="28"/>
        <v>2750301N</v>
      </c>
      <c r="C507" s="149" t="s">
        <v>1072</v>
      </c>
      <c r="D507" s="63" t="s">
        <v>1073</v>
      </c>
      <c r="E507" s="139">
        <v>44562</v>
      </c>
      <c r="F507" s="150">
        <v>200</v>
      </c>
      <c r="G507" s="142">
        <v>12.19</v>
      </c>
      <c r="H507" s="142">
        <v>109.44</v>
      </c>
      <c r="I507" s="142">
        <v>54.12</v>
      </c>
      <c r="J507" s="148">
        <v>1.98</v>
      </c>
      <c r="K507" s="81">
        <v>0</v>
      </c>
      <c r="L507" s="81">
        <v>0</v>
      </c>
      <c r="M507" s="81">
        <v>0.32</v>
      </c>
      <c r="N507" s="81">
        <v>2.67</v>
      </c>
      <c r="O507" s="81">
        <v>-1.71</v>
      </c>
      <c r="P507" s="143">
        <v>-0.31</v>
      </c>
      <c r="Q507" s="79">
        <f t="shared" si="30"/>
        <v>178.69999999999996</v>
      </c>
      <c r="R507" s="144">
        <v>34.14</v>
      </c>
      <c r="S507" s="84">
        <f t="shared" si="31"/>
        <v>212.83999999999997</v>
      </c>
      <c r="T507" s="82">
        <v>23.19</v>
      </c>
      <c r="U507" s="80">
        <f t="shared" si="29"/>
        <v>236.02999999999997</v>
      </c>
    </row>
    <row r="508" spans="1:21" x14ac:dyDescent="0.2">
      <c r="A508" s="76" t="e">
        <f>VLOOKUP(B508,#REF!,2,FALSE)</f>
        <v>#REF!</v>
      </c>
      <c r="B508" s="8" t="str">
        <f t="shared" si="28"/>
        <v>2909305N</v>
      </c>
      <c r="C508" s="149" t="s">
        <v>1074</v>
      </c>
      <c r="D508" s="63" t="s">
        <v>1075</v>
      </c>
      <c r="E508" s="139">
        <v>44562</v>
      </c>
      <c r="F508" s="150">
        <v>158</v>
      </c>
      <c r="G508" s="142">
        <v>7.42</v>
      </c>
      <c r="H508" s="142">
        <v>176.84</v>
      </c>
      <c r="I508" s="142">
        <v>59.7</v>
      </c>
      <c r="J508" s="148">
        <v>1.17</v>
      </c>
      <c r="K508" s="81">
        <v>0</v>
      </c>
      <c r="L508" s="81">
        <v>0</v>
      </c>
      <c r="M508" s="81">
        <v>0.45</v>
      </c>
      <c r="N508" s="81">
        <v>3.67</v>
      </c>
      <c r="O508" s="81">
        <v>-0.86</v>
      </c>
      <c r="P508" s="143">
        <v>-0.61</v>
      </c>
      <c r="Q508" s="79">
        <f t="shared" si="30"/>
        <v>247.77999999999992</v>
      </c>
      <c r="R508" s="144">
        <v>17.16</v>
      </c>
      <c r="S508" s="84">
        <f t="shared" si="31"/>
        <v>264.93999999999994</v>
      </c>
      <c r="T508" s="82">
        <v>17.18</v>
      </c>
      <c r="U508" s="80">
        <f t="shared" si="29"/>
        <v>282.11999999999995</v>
      </c>
    </row>
    <row r="509" spans="1:21" x14ac:dyDescent="0.2">
      <c r="A509" s="76" t="e">
        <f>VLOOKUP(B509,#REF!,2,FALSE)</f>
        <v>#REF!</v>
      </c>
      <c r="B509" s="8" t="str">
        <f t="shared" si="28"/>
        <v>1023302N</v>
      </c>
      <c r="C509" s="149" t="s">
        <v>1624</v>
      </c>
      <c r="D509" s="63" t="s">
        <v>1625</v>
      </c>
      <c r="E509" s="139">
        <v>44562</v>
      </c>
      <c r="F509" s="150">
        <v>236</v>
      </c>
      <c r="G509" s="142">
        <v>13.73</v>
      </c>
      <c r="H509" s="142">
        <v>114.18</v>
      </c>
      <c r="I509" s="142">
        <v>53.82</v>
      </c>
      <c r="J509" s="148">
        <v>8.49</v>
      </c>
      <c r="K509" s="81">
        <v>0</v>
      </c>
      <c r="L509" s="81">
        <v>0</v>
      </c>
      <c r="M509" s="81">
        <v>1.74</v>
      </c>
      <c r="N509" s="81">
        <v>2.81</v>
      </c>
      <c r="O509" s="81">
        <v>-0.56999999999999995</v>
      </c>
      <c r="P509" s="143">
        <v>-0.5</v>
      </c>
      <c r="Q509" s="79">
        <f t="shared" si="30"/>
        <v>193.70000000000005</v>
      </c>
      <c r="R509" s="144">
        <v>11.41</v>
      </c>
      <c r="S509" s="84">
        <f t="shared" si="31"/>
        <v>205.11000000000004</v>
      </c>
      <c r="T509" s="82">
        <v>12.76</v>
      </c>
      <c r="U509" s="80">
        <f t="shared" si="29"/>
        <v>217.87000000000003</v>
      </c>
    </row>
    <row r="510" spans="1:21" x14ac:dyDescent="0.2">
      <c r="A510" s="76" t="e">
        <f>VLOOKUP(B510,#REF!,2,FALSE)</f>
        <v>#REF!</v>
      </c>
      <c r="B510" s="8" t="str">
        <f t="shared" si="28"/>
        <v>1801309N</v>
      </c>
      <c r="C510" s="149" t="s">
        <v>1693</v>
      </c>
      <c r="D510" s="63" t="s">
        <v>1694</v>
      </c>
      <c r="E510" s="139">
        <v>44562</v>
      </c>
      <c r="F510" s="150">
        <v>62</v>
      </c>
      <c r="G510" s="142">
        <v>9.4600000000000009</v>
      </c>
      <c r="H510" s="142">
        <v>109.46</v>
      </c>
      <c r="I510" s="142">
        <v>50.75</v>
      </c>
      <c r="J510" s="148">
        <v>7.03</v>
      </c>
      <c r="K510" s="81">
        <v>0</v>
      </c>
      <c r="L510" s="81">
        <v>-3.87</v>
      </c>
      <c r="M510" s="81">
        <v>4.82</v>
      </c>
      <c r="N510" s="81">
        <v>2.72</v>
      </c>
      <c r="O510" s="81">
        <v>-0.5</v>
      </c>
      <c r="P510" s="143">
        <v>-0.39</v>
      </c>
      <c r="Q510" s="79">
        <f t="shared" si="30"/>
        <v>179.48</v>
      </c>
      <c r="R510" s="144">
        <v>9.93</v>
      </c>
      <c r="S510" s="84">
        <f t="shared" si="31"/>
        <v>189.41</v>
      </c>
      <c r="T510" s="82">
        <v>12.4</v>
      </c>
      <c r="U510" s="80">
        <f t="shared" si="29"/>
        <v>201.81</v>
      </c>
    </row>
    <row r="511" spans="1:21" x14ac:dyDescent="0.2">
      <c r="A511" s="76" t="e">
        <f>VLOOKUP(B511,#REF!,2,FALSE)</f>
        <v>#REF!</v>
      </c>
      <c r="B511" s="8" t="str">
        <f t="shared" si="28"/>
        <v>2629303N</v>
      </c>
      <c r="C511" s="149" t="s">
        <v>207</v>
      </c>
      <c r="D511" s="63" t="s">
        <v>1463</v>
      </c>
      <c r="E511" s="139">
        <v>44562</v>
      </c>
      <c r="F511" s="150">
        <v>80</v>
      </c>
      <c r="G511" s="142">
        <v>9.43</v>
      </c>
      <c r="H511" s="142">
        <v>118.12</v>
      </c>
      <c r="I511" s="142">
        <v>49.03</v>
      </c>
      <c r="J511" s="148">
        <v>6.83</v>
      </c>
      <c r="K511" s="81">
        <v>0</v>
      </c>
      <c r="L511" s="81">
        <v>-4.3</v>
      </c>
      <c r="M511" s="81">
        <v>3.99</v>
      </c>
      <c r="N511" s="81">
        <v>2.81</v>
      </c>
      <c r="O511" s="81">
        <v>-1.32</v>
      </c>
      <c r="P511" s="143">
        <v>-0.33</v>
      </c>
      <c r="Q511" s="79">
        <f t="shared" si="30"/>
        <v>184.26000000000002</v>
      </c>
      <c r="R511" s="144">
        <v>26.43</v>
      </c>
      <c r="S511" s="84">
        <f t="shared" si="31"/>
        <v>210.69000000000003</v>
      </c>
      <c r="T511" s="82">
        <v>13.48</v>
      </c>
      <c r="U511" s="80">
        <f t="shared" si="29"/>
        <v>224.17000000000002</v>
      </c>
    </row>
    <row r="512" spans="1:21" x14ac:dyDescent="0.2">
      <c r="A512" s="76" t="e">
        <f>VLOOKUP(B512,#REF!,2,FALSE)</f>
        <v>#REF!</v>
      </c>
      <c r="B512" s="8" t="str">
        <f t="shared" si="28"/>
        <v>1401343N</v>
      </c>
      <c r="C512" s="149" t="s">
        <v>1734</v>
      </c>
      <c r="D512" s="63" t="s">
        <v>1735</v>
      </c>
      <c r="E512" s="139">
        <v>44562</v>
      </c>
      <c r="F512" s="150">
        <v>95</v>
      </c>
      <c r="G512" s="142">
        <v>6.89</v>
      </c>
      <c r="H512" s="142">
        <v>118.1</v>
      </c>
      <c r="I512" s="142">
        <v>50.1</v>
      </c>
      <c r="J512" s="148">
        <v>7.65</v>
      </c>
      <c r="K512" s="81">
        <v>0</v>
      </c>
      <c r="L512" s="81">
        <v>0</v>
      </c>
      <c r="M512" s="81">
        <v>2.1</v>
      </c>
      <c r="N512" s="81">
        <v>2.77</v>
      </c>
      <c r="O512" s="81">
        <v>-0.84</v>
      </c>
      <c r="P512" s="143">
        <v>-0.4</v>
      </c>
      <c r="Q512" s="79">
        <f t="shared" si="30"/>
        <v>186.37</v>
      </c>
      <c r="R512" s="144">
        <v>16.87</v>
      </c>
      <c r="S512" s="84">
        <f t="shared" si="31"/>
        <v>203.24</v>
      </c>
      <c r="T512" s="82">
        <v>12.04</v>
      </c>
      <c r="U512" s="80">
        <f t="shared" si="29"/>
        <v>215.28</v>
      </c>
    </row>
    <row r="513" spans="1:21" x14ac:dyDescent="0.2">
      <c r="A513" s="76" t="e">
        <f>VLOOKUP(B513,#REF!,2,FALSE)</f>
        <v>#REF!</v>
      </c>
      <c r="B513" s="8" t="str">
        <f t="shared" si="28"/>
        <v>2913302N</v>
      </c>
      <c r="C513" s="149" t="s">
        <v>1695</v>
      </c>
      <c r="D513" s="63" t="s">
        <v>1696</v>
      </c>
      <c r="E513" s="139">
        <v>44562</v>
      </c>
      <c r="F513" s="150">
        <v>214</v>
      </c>
      <c r="G513" s="142">
        <v>6.8</v>
      </c>
      <c r="H513" s="142">
        <v>161.69999999999999</v>
      </c>
      <c r="I513" s="142">
        <v>61.1</v>
      </c>
      <c r="J513" s="148">
        <v>3.88</v>
      </c>
      <c r="K513" s="81">
        <v>0</v>
      </c>
      <c r="L513" s="81">
        <v>0</v>
      </c>
      <c r="M513" s="81">
        <v>0.01</v>
      </c>
      <c r="N513" s="81">
        <v>3.5</v>
      </c>
      <c r="O513" s="81">
        <v>-1.03</v>
      </c>
      <c r="P513" s="143">
        <v>-0.69</v>
      </c>
      <c r="Q513" s="79">
        <f t="shared" si="30"/>
        <v>235.26999999999998</v>
      </c>
      <c r="R513" s="144">
        <v>20.65</v>
      </c>
      <c r="S513" s="84">
        <f t="shared" si="31"/>
        <v>255.92</v>
      </c>
      <c r="T513" s="82">
        <v>16.12</v>
      </c>
      <c r="U513" s="80">
        <f t="shared" si="29"/>
        <v>272.03999999999996</v>
      </c>
    </row>
    <row r="514" spans="1:21" x14ac:dyDescent="0.2">
      <c r="A514" s="76" t="e">
        <f>VLOOKUP(B514,#REF!,2,FALSE)</f>
        <v>#REF!</v>
      </c>
      <c r="B514" s="8" t="str">
        <f t="shared" si="28"/>
        <v>0155304N</v>
      </c>
      <c r="C514" s="149" t="s">
        <v>1533</v>
      </c>
      <c r="D514" s="63" t="s">
        <v>1534</v>
      </c>
      <c r="E514" s="139">
        <v>44562</v>
      </c>
      <c r="F514" s="150">
        <v>127</v>
      </c>
      <c r="G514" s="142">
        <v>5.37</v>
      </c>
      <c r="H514" s="142">
        <v>128.41</v>
      </c>
      <c r="I514" s="142">
        <v>53.43</v>
      </c>
      <c r="J514" s="148">
        <v>4.5199999999999996</v>
      </c>
      <c r="K514" s="81">
        <v>0</v>
      </c>
      <c r="L514" s="81">
        <v>-4.6100000000000003</v>
      </c>
      <c r="M514" s="81">
        <v>10.91</v>
      </c>
      <c r="N514" s="81">
        <v>2.97</v>
      </c>
      <c r="O514" s="81">
        <v>-1.32</v>
      </c>
      <c r="P514" s="143">
        <v>-0.39</v>
      </c>
      <c r="Q514" s="79">
        <f t="shared" si="30"/>
        <v>199.29000000000002</v>
      </c>
      <c r="R514" s="144">
        <v>26.46</v>
      </c>
      <c r="S514" s="84">
        <f t="shared" si="31"/>
        <v>225.75000000000003</v>
      </c>
      <c r="T514" s="82">
        <v>13.85</v>
      </c>
      <c r="U514" s="80">
        <f t="shared" si="29"/>
        <v>239.60000000000002</v>
      </c>
    </row>
    <row r="515" spans="1:21" x14ac:dyDescent="0.2">
      <c r="A515" s="76" t="e">
        <f>VLOOKUP(B515,#REF!,2,FALSE)</f>
        <v>#REF!</v>
      </c>
      <c r="B515" s="8" t="str">
        <f t="shared" si="28"/>
        <v>2101302N</v>
      </c>
      <c r="C515" s="149" t="s">
        <v>1697</v>
      </c>
      <c r="D515" s="63" t="s">
        <v>1698</v>
      </c>
      <c r="E515" s="139">
        <v>44562</v>
      </c>
      <c r="F515" s="150">
        <v>120</v>
      </c>
      <c r="G515" s="142">
        <v>14.86</v>
      </c>
      <c r="H515" s="142">
        <v>120.43</v>
      </c>
      <c r="I515" s="142">
        <v>49.62</v>
      </c>
      <c r="J515" s="148">
        <v>5.34</v>
      </c>
      <c r="K515" s="81">
        <v>0</v>
      </c>
      <c r="L515" s="81">
        <v>-4.13</v>
      </c>
      <c r="M515" s="81">
        <v>4.38</v>
      </c>
      <c r="N515" s="81">
        <v>2.85</v>
      </c>
      <c r="O515" s="81">
        <v>-0.5</v>
      </c>
      <c r="P515" s="143">
        <v>-0.46</v>
      </c>
      <c r="Q515" s="79">
        <f t="shared" si="30"/>
        <v>192.39000000000001</v>
      </c>
      <c r="R515" s="144">
        <v>9.91</v>
      </c>
      <c r="S515" s="84">
        <f t="shared" si="31"/>
        <v>202.3</v>
      </c>
      <c r="T515" s="82">
        <v>11.47</v>
      </c>
      <c r="U515" s="80">
        <f t="shared" si="29"/>
        <v>213.77</v>
      </c>
    </row>
    <row r="516" spans="1:21" x14ac:dyDescent="0.2">
      <c r="A516" s="76" t="e">
        <f>VLOOKUP(B516,#REF!,2,FALSE)</f>
        <v>#REF!</v>
      </c>
      <c r="B516" s="8" t="str">
        <f t="shared" si="28"/>
        <v>1322302N</v>
      </c>
      <c r="C516" s="149" t="s">
        <v>277</v>
      </c>
      <c r="D516" s="63" t="s">
        <v>1464</v>
      </c>
      <c r="E516" s="139">
        <v>44562</v>
      </c>
      <c r="F516" s="150">
        <v>122</v>
      </c>
      <c r="G516" s="142">
        <v>8.0299999999999994</v>
      </c>
      <c r="H516" s="142">
        <v>131.79</v>
      </c>
      <c r="I516" s="142">
        <v>56.68</v>
      </c>
      <c r="J516" s="148">
        <v>4.0999999999999996</v>
      </c>
      <c r="K516" s="81">
        <v>0</v>
      </c>
      <c r="L516" s="81">
        <v>0</v>
      </c>
      <c r="M516" s="81">
        <v>3.28</v>
      </c>
      <c r="N516" s="81">
        <v>2.97</v>
      </c>
      <c r="O516" s="81">
        <v>-0.73</v>
      </c>
      <c r="P516" s="143">
        <v>-0.6</v>
      </c>
      <c r="Q516" s="79">
        <f t="shared" si="30"/>
        <v>205.52</v>
      </c>
      <c r="R516" s="144">
        <v>14.53</v>
      </c>
      <c r="S516" s="84">
        <f t="shared" si="31"/>
        <v>220.05</v>
      </c>
      <c r="T516" s="82">
        <v>14.22</v>
      </c>
      <c r="U516" s="80">
        <f t="shared" si="29"/>
        <v>234.27</v>
      </c>
    </row>
    <row r="517" spans="1:21" x14ac:dyDescent="0.2">
      <c r="A517" s="76" t="e">
        <f>VLOOKUP(B517,#REF!,2,FALSE)</f>
        <v>#REF!</v>
      </c>
      <c r="B517" s="8" t="str">
        <f t="shared" si="28"/>
        <v>7003404N</v>
      </c>
      <c r="C517" s="149" t="s">
        <v>835</v>
      </c>
      <c r="D517" s="63" t="s">
        <v>1465</v>
      </c>
      <c r="E517" s="139">
        <v>44562</v>
      </c>
      <c r="F517" s="150">
        <v>179</v>
      </c>
      <c r="G517" s="142">
        <v>8.56</v>
      </c>
      <c r="H517" s="142">
        <v>170.35</v>
      </c>
      <c r="I517" s="142">
        <v>61.53</v>
      </c>
      <c r="J517" s="148">
        <v>2.11</v>
      </c>
      <c r="K517" s="81">
        <v>0</v>
      </c>
      <c r="L517" s="81">
        <v>0</v>
      </c>
      <c r="M517" s="81">
        <v>0.92</v>
      </c>
      <c r="N517" s="81">
        <v>3.64</v>
      </c>
      <c r="O517" s="81">
        <v>-1.1599999999999999</v>
      </c>
      <c r="P517" s="143">
        <v>-0.7</v>
      </c>
      <c r="Q517" s="79">
        <f t="shared" si="30"/>
        <v>245.25</v>
      </c>
      <c r="R517" s="144">
        <v>23.27</v>
      </c>
      <c r="S517" s="84">
        <f t="shared" si="31"/>
        <v>268.52</v>
      </c>
      <c r="T517" s="82">
        <v>16.53</v>
      </c>
      <c r="U517" s="80">
        <f t="shared" si="29"/>
        <v>285.04999999999995</v>
      </c>
    </row>
    <row r="518" spans="1:21" x14ac:dyDescent="0.2">
      <c r="A518" s="76" t="e">
        <f>VLOOKUP(B518,#REF!,2,FALSE)</f>
        <v>#REF!</v>
      </c>
      <c r="B518" s="8" t="str">
        <f t="shared" si="28"/>
        <v>1302309N</v>
      </c>
      <c r="C518" s="149" t="s">
        <v>1535</v>
      </c>
      <c r="D518" s="63" t="s">
        <v>1536</v>
      </c>
      <c r="E518" s="139">
        <v>44562</v>
      </c>
      <c r="F518" s="150">
        <v>160</v>
      </c>
      <c r="G518" s="142">
        <v>7.26</v>
      </c>
      <c r="H518" s="142">
        <v>128.71</v>
      </c>
      <c r="I518" s="142">
        <v>54.84</v>
      </c>
      <c r="J518" s="148">
        <v>4.25</v>
      </c>
      <c r="K518" s="81">
        <v>0</v>
      </c>
      <c r="L518" s="81">
        <v>0</v>
      </c>
      <c r="M518" s="81">
        <v>0.28999999999999998</v>
      </c>
      <c r="N518" s="81">
        <v>2.93</v>
      </c>
      <c r="O518" s="81">
        <v>-2.25</v>
      </c>
      <c r="P518" s="143">
        <v>-0.47</v>
      </c>
      <c r="Q518" s="79">
        <f t="shared" si="30"/>
        <v>195.56</v>
      </c>
      <c r="R518" s="144">
        <v>45.04</v>
      </c>
      <c r="S518" s="84">
        <f t="shared" si="31"/>
        <v>240.6</v>
      </c>
      <c r="T518" s="82">
        <v>15.58</v>
      </c>
      <c r="U518" s="80">
        <f t="shared" si="29"/>
        <v>256.18</v>
      </c>
    </row>
    <row r="519" spans="1:21" x14ac:dyDescent="0.2">
      <c r="A519" s="76" t="e">
        <f>VLOOKUP(B519,#REF!,2,FALSE)</f>
        <v>#REF!</v>
      </c>
      <c r="B519" s="8" t="str">
        <f t="shared" si="28"/>
        <v>3201310N</v>
      </c>
      <c r="C519" s="149" t="s">
        <v>881</v>
      </c>
      <c r="D519" s="63" t="s">
        <v>1466</v>
      </c>
      <c r="E519" s="139">
        <v>44562</v>
      </c>
      <c r="F519" s="150">
        <v>160</v>
      </c>
      <c r="G519" s="142">
        <v>8.3000000000000007</v>
      </c>
      <c r="H519" s="142">
        <v>110.39</v>
      </c>
      <c r="I519" s="142">
        <v>51.09</v>
      </c>
      <c r="J519" s="148">
        <v>6</v>
      </c>
      <c r="K519" s="81">
        <v>0</v>
      </c>
      <c r="L519" s="81">
        <v>-3.98</v>
      </c>
      <c r="M519" s="81">
        <v>2.87</v>
      </c>
      <c r="N519" s="81">
        <v>2.62</v>
      </c>
      <c r="O519" s="81">
        <v>-0.95</v>
      </c>
      <c r="P519" s="143">
        <v>-0.28999999999999998</v>
      </c>
      <c r="Q519" s="79">
        <f t="shared" si="30"/>
        <v>176.05000000000004</v>
      </c>
      <c r="R519" s="144">
        <v>19.07</v>
      </c>
      <c r="S519" s="84">
        <f t="shared" si="31"/>
        <v>195.12000000000003</v>
      </c>
      <c r="T519" s="82">
        <v>11.96</v>
      </c>
      <c r="U519" s="80">
        <f t="shared" si="29"/>
        <v>207.08000000000004</v>
      </c>
    </row>
    <row r="520" spans="1:21" x14ac:dyDescent="0.2">
      <c r="A520" s="76" t="e">
        <f>VLOOKUP(B520,#REF!,2,FALSE)</f>
        <v>#REF!</v>
      </c>
      <c r="B520" s="8" t="str">
        <f t="shared" si="28"/>
        <v>2961303N</v>
      </c>
      <c r="C520" s="149" t="s">
        <v>1699</v>
      </c>
      <c r="D520" s="63" t="s">
        <v>1700</v>
      </c>
      <c r="E520" s="139">
        <v>44562</v>
      </c>
      <c r="F520" s="150">
        <v>185</v>
      </c>
      <c r="G520" s="142">
        <v>5.52</v>
      </c>
      <c r="H520" s="142">
        <v>153.43</v>
      </c>
      <c r="I520" s="142">
        <v>59.14</v>
      </c>
      <c r="J520" s="148">
        <v>3.07</v>
      </c>
      <c r="K520" s="81">
        <v>0</v>
      </c>
      <c r="L520" s="81">
        <v>0</v>
      </c>
      <c r="M520" s="81">
        <v>0.41</v>
      </c>
      <c r="N520" s="81">
        <v>3.32</v>
      </c>
      <c r="O520" s="81">
        <v>-0.96</v>
      </c>
      <c r="P520" s="143">
        <v>-0.68</v>
      </c>
      <c r="Q520" s="79">
        <f t="shared" si="30"/>
        <v>223.25</v>
      </c>
      <c r="R520" s="144">
        <v>19.2</v>
      </c>
      <c r="S520" s="84">
        <f t="shared" si="31"/>
        <v>242.45</v>
      </c>
      <c r="T520" s="82">
        <v>12.59</v>
      </c>
      <c r="U520" s="80">
        <f t="shared" si="29"/>
        <v>255.04</v>
      </c>
    </row>
    <row r="521" spans="1:21" x14ac:dyDescent="0.2">
      <c r="A521" s="76" t="e">
        <f>VLOOKUP(B521,#REF!,2,FALSE)</f>
        <v>#REF!</v>
      </c>
      <c r="B521" s="8" t="str">
        <f t="shared" ref="B521:B584" si="32">LEFT(C521,7)&amp;"N"</f>
        <v>3202318N</v>
      </c>
      <c r="C521" s="149" t="s">
        <v>1701</v>
      </c>
      <c r="D521" s="63" t="s">
        <v>1702</v>
      </c>
      <c r="E521" s="139">
        <v>44562</v>
      </c>
      <c r="F521" s="150">
        <v>220</v>
      </c>
      <c r="G521" s="142">
        <v>13.92</v>
      </c>
      <c r="H521" s="142">
        <v>105.13</v>
      </c>
      <c r="I521" s="142">
        <v>49.91</v>
      </c>
      <c r="J521" s="148">
        <v>7.42</v>
      </c>
      <c r="K521" s="81">
        <v>0</v>
      </c>
      <c r="L521" s="81">
        <v>-3.87</v>
      </c>
      <c r="M521" s="81">
        <v>2.85</v>
      </c>
      <c r="N521" s="81">
        <v>2.62</v>
      </c>
      <c r="O521" s="81">
        <v>-0.63</v>
      </c>
      <c r="P521" s="143">
        <v>-0.46</v>
      </c>
      <c r="Q521" s="79">
        <f t="shared" si="30"/>
        <v>176.88999999999996</v>
      </c>
      <c r="R521" s="144">
        <v>12.62</v>
      </c>
      <c r="S521" s="84">
        <f t="shared" si="31"/>
        <v>189.50999999999996</v>
      </c>
      <c r="T521" s="82">
        <v>11.8</v>
      </c>
      <c r="U521" s="80">
        <f t="shared" ref="U521:U584" si="33">+S521+T521</f>
        <v>201.30999999999997</v>
      </c>
    </row>
    <row r="522" spans="1:21" x14ac:dyDescent="0.2">
      <c r="A522" s="76" t="e">
        <f>VLOOKUP(B522,#REF!,2,FALSE)</f>
        <v>#REF!</v>
      </c>
      <c r="B522" s="8" t="str">
        <f t="shared" si="32"/>
        <v>5957304N</v>
      </c>
      <c r="C522" s="149" t="s">
        <v>1445</v>
      </c>
      <c r="D522" s="63" t="s">
        <v>1467</v>
      </c>
      <c r="E522" s="139">
        <v>44562</v>
      </c>
      <c r="F522" s="150">
        <v>160</v>
      </c>
      <c r="G522" s="142">
        <v>11</v>
      </c>
      <c r="H522" s="142">
        <v>192.08</v>
      </c>
      <c r="I522" s="142">
        <v>58.45</v>
      </c>
      <c r="J522" s="148">
        <v>3.72</v>
      </c>
      <c r="K522" s="81">
        <v>0</v>
      </c>
      <c r="L522" s="81">
        <v>0</v>
      </c>
      <c r="M522" s="81">
        <v>0</v>
      </c>
      <c r="N522" s="81">
        <v>3.98</v>
      </c>
      <c r="O522" s="81">
        <v>-2.75</v>
      </c>
      <c r="P522" s="143">
        <v>-0.61</v>
      </c>
      <c r="Q522" s="79">
        <f t="shared" ref="Q522:Q585" si="34">SUM(G522:P522)</f>
        <v>265.87000000000006</v>
      </c>
      <c r="R522" s="144">
        <v>54.92</v>
      </c>
      <c r="S522" s="84">
        <f t="shared" ref="S522:S585" si="35">SUM(Q522:R522)</f>
        <v>320.79000000000008</v>
      </c>
      <c r="T522" s="82">
        <v>18.8</v>
      </c>
      <c r="U522" s="80">
        <f t="shared" si="33"/>
        <v>339.59000000000009</v>
      </c>
    </row>
    <row r="523" spans="1:21" x14ac:dyDescent="0.2">
      <c r="A523" s="76" t="e">
        <f>VLOOKUP(B523,#REF!,2,FALSE)</f>
        <v>#REF!</v>
      </c>
      <c r="B523" s="8" t="str">
        <f t="shared" si="32"/>
        <v>5157320N</v>
      </c>
      <c r="C523" s="149" t="s">
        <v>1703</v>
      </c>
      <c r="D523" s="63" t="s">
        <v>1704</v>
      </c>
      <c r="E523" s="139">
        <v>44562</v>
      </c>
      <c r="F523" s="150">
        <v>240</v>
      </c>
      <c r="G523" s="142">
        <v>13.68</v>
      </c>
      <c r="H523" s="142">
        <v>201.17</v>
      </c>
      <c r="I523" s="142">
        <v>60.96</v>
      </c>
      <c r="J523" s="148">
        <v>2.71</v>
      </c>
      <c r="K523" s="81">
        <v>0</v>
      </c>
      <c r="L523" s="81">
        <v>0</v>
      </c>
      <c r="M523" s="81">
        <v>0.04</v>
      </c>
      <c r="N523" s="81">
        <v>4.17</v>
      </c>
      <c r="O523" s="81">
        <v>-1.38</v>
      </c>
      <c r="P523" s="143">
        <v>-0.76</v>
      </c>
      <c r="Q523" s="79">
        <f t="shared" si="34"/>
        <v>280.59000000000003</v>
      </c>
      <c r="R523" s="144">
        <v>27.68</v>
      </c>
      <c r="S523" s="84">
        <f t="shared" si="35"/>
        <v>308.27000000000004</v>
      </c>
      <c r="T523" s="82">
        <v>22.6</v>
      </c>
      <c r="U523" s="80">
        <f t="shared" si="33"/>
        <v>330.87000000000006</v>
      </c>
    </row>
    <row r="524" spans="1:21" x14ac:dyDescent="0.2">
      <c r="A524" s="76" t="e">
        <f>VLOOKUP(B524,#REF!,2,FALSE)</f>
        <v>#REF!</v>
      </c>
      <c r="B524" s="8" t="str">
        <f t="shared" si="32"/>
        <v>5126303N</v>
      </c>
      <c r="C524" s="149" t="s">
        <v>1076</v>
      </c>
      <c r="D524" s="63" t="s">
        <v>1077</v>
      </c>
      <c r="E524" s="139">
        <v>44562</v>
      </c>
      <c r="F524" s="150">
        <v>280</v>
      </c>
      <c r="G524" s="142">
        <v>14.5</v>
      </c>
      <c r="H524" s="142">
        <v>167.52</v>
      </c>
      <c r="I524" s="142">
        <v>61.44</v>
      </c>
      <c r="J524" s="148">
        <v>2.83</v>
      </c>
      <c r="K524" s="81">
        <v>0</v>
      </c>
      <c r="L524" s="81">
        <v>0</v>
      </c>
      <c r="M524" s="81">
        <v>0</v>
      </c>
      <c r="N524" s="81">
        <v>3.68</v>
      </c>
      <c r="O524" s="81">
        <v>-1.35</v>
      </c>
      <c r="P524" s="143">
        <v>-0.81</v>
      </c>
      <c r="Q524" s="79">
        <f t="shared" si="34"/>
        <v>247.81000000000003</v>
      </c>
      <c r="R524" s="144">
        <v>26.95</v>
      </c>
      <c r="S524" s="84">
        <f t="shared" si="35"/>
        <v>274.76000000000005</v>
      </c>
      <c r="T524" s="82">
        <v>17.16</v>
      </c>
      <c r="U524" s="80">
        <f t="shared" si="33"/>
        <v>291.92000000000007</v>
      </c>
    </row>
    <row r="525" spans="1:21" x14ac:dyDescent="0.2">
      <c r="A525" s="76" t="e">
        <f>VLOOKUP(B525,#REF!,2,FALSE)</f>
        <v>#REF!</v>
      </c>
      <c r="B525" s="8" t="str">
        <f t="shared" si="32"/>
        <v>7001392N</v>
      </c>
      <c r="C525" s="149" t="s">
        <v>1078</v>
      </c>
      <c r="D525" s="63" t="s">
        <v>1079</v>
      </c>
      <c r="E525" s="139">
        <v>44562</v>
      </c>
      <c r="F525" s="150">
        <v>79</v>
      </c>
      <c r="G525" s="142">
        <v>8.9</v>
      </c>
      <c r="H525" s="142">
        <v>165.82</v>
      </c>
      <c r="I525" s="142">
        <v>58.77</v>
      </c>
      <c r="J525" s="148">
        <v>1.89</v>
      </c>
      <c r="K525" s="81">
        <v>0</v>
      </c>
      <c r="L525" s="81">
        <v>0</v>
      </c>
      <c r="M525" s="81">
        <v>0</v>
      </c>
      <c r="N525" s="81">
        <v>3.52</v>
      </c>
      <c r="O525" s="81">
        <v>-0.93</v>
      </c>
      <c r="P525" s="143">
        <v>-0.77</v>
      </c>
      <c r="Q525" s="79">
        <f t="shared" si="34"/>
        <v>237.2</v>
      </c>
      <c r="R525" s="144">
        <v>18.63</v>
      </c>
      <c r="S525" s="84">
        <f t="shared" si="35"/>
        <v>255.82999999999998</v>
      </c>
      <c r="T525" s="82">
        <v>12.4</v>
      </c>
      <c r="U525" s="80">
        <f t="shared" si="33"/>
        <v>268.22999999999996</v>
      </c>
    </row>
    <row r="526" spans="1:21" x14ac:dyDescent="0.2">
      <c r="A526" s="76" t="e">
        <f>VLOOKUP(B526,#REF!,2,FALSE)</f>
        <v>#REF!</v>
      </c>
      <c r="B526" s="8" t="str">
        <f t="shared" si="32"/>
        <v>2763300N</v>
      </c>
      <c r="C526" s="149" t="s">
        <v>1080</v>
      </c>
      <c r="D526" s="63" t="s">
        <v>1081</v>
      </c>
      <c r="E526" s="139">
        <v>44562</v>
      </c>
      <c r="F526" s="150">
        <v>122</v>
      </c>
      <c r="G526" s="142">
        <v>16.579999999999998</v>
      </c>
      <c r="H526" s="142">
        <v>110.05</v>
      </c>
      <c r="I526" s="142">
        <v>53.2</v>
      </c>
      <c r="J526" s="148">
        <v>3.05</v>
      </c>
      <c r="K526" s="81">
        <v>0</v>
      </c>
      <c r="L526" s="81">
        <v>0</v>
      </c>
      <c r="M526" s="81">
        <v>0.56000000000000005</v>
      </c>
      <c r="N526" s="81">
        <v>2.74</v>
      </c>
      <c r="O526" s="81">
        <v>-0.56999999999999995</v>
      </c>
      <c r="P526" s="143">
        <v>-0.53</v>
      </c>
      <c r="Q526" s="79">
        <f t="shared" si="34"/>
        <v>185.08</v>
      </c>
      <c r="R526" s="144">
        <v>11.35</v>
      </c>
      <c r="S526" s="84">
        <f t="shared" si="35"/>
        <v>196.43</v>
      </c>
      <c r="T526" s="82">
        <v>16.12</v>
      </c>
      <c r="U526" s="80">
        <f t="shared" si="33"/>
        <v>212.55</v>
      </c>
    </row>
    <row r="527" spans="1:21" x14ac:dyDescent="0.2">
      <c r="A527" s="76" t="e">
        <f>VLOOKUP(B527,#REF!,2,FALSE)</f>
        <v>#REF!</v>
      </c>
      <c r="B527" s="8" t="str">
        <f t="shared" si="32"/>
        <v>2750306N</v>
      </c>
      <c r="C527" s="149" t="s">
        <v>1082</v>
      </c>
      <c r="D527" s="63" t="s">
        <v>1083</v>
      </c>
      <c r="E527" s="139">
        <v>44562</v>
      </c>
      <c r="F527" s="150">
        <v>145</v>
      </c>
      <c r="G527" s="142">
        <v>11.05</v>
      </c>
      <c r="H527" s="142">
        <v>110.81</v>
      </c>
      <c r="I527" s="142">
        <v>52.57</v>
      </c>
      <c r="J527" s="148">
        <v>5.9</v>
      </c>
      <c r="K527" s="81">
        <v>0</v>
      </c>
      <c r="L527" s="81">
        <v>0</v>
      </c>
      <c r="M527" s="81">
        <v>0.61</v>
      </c>
      <c r="N527" s="81">
        <v>2.71</v>
      </c>
      <c r="O527" s="81">
        <v>-1.54</v>
      </c>
      <c r="P527" s="143">
        <v>-0.51</v>
      </c>
      <c r="Q527" s="79">
        <f t="shared" si="34"/>
        <v>181.60000000000005</v>
      </c>
      <c r="R527" s="144">
        <v>30.78</v>
      </c>
      <c r="S527" s="84">
        <f t="shared" si="35"/>
        <v>212.38000000000005</v>
      </c>
      <c r="T527" s="82">
        <v>15.39</v>
      </c>
      <c r="U527" s="80">
        <f t="shared" si="33"/>
        <v>227.77000000000004</v>
      </c>
    </row>
    <row r="528" spans="1:21" x14ac:dyDescent="0.2">
      <c r="A528" s="76" t="e">
        <f>VLOOKUP(B528,#REF!,2,FALSE)</f>
        <v>#REF!</v>
      </c>
      <c r="B528" s="8" t="str">
        <f t="shared" si="32"/>
        <v>2750308N</v>
      </c>
      <c r="C528" s="149" t="s">
        <v>1084</v>
      </c>
      <c r="D528" s="63" t="s">
        <v>1085</v>
      </c>
      <c r="E528" s="139">
        <v>44562</v>
      </c>
      <c r="F528" s="150">
        <v>160</v>
      </c>
      <c r="G528" s="142">
        <v>7.06</v>
      </c>
      <c r="H528" s="142">
        <v>110.38</v>
      </c>
      <c r="I528" s="142">
        <v>51.95</v>
      </c>
      <c r="J528" s="148">
        <v>1.97</v>
      </c>
      <c r="K528" s="81">
        <v>0</v>
      </c>
      <c r="L528" s="81">
        <v>0</v>
      </c>
      <c r="M528" s="81">
        <v>3.3</v>
      </c>
      <c r="N528" s="81">
        <v>2.61</v>
      </c>
      <c r="O528" s="81">
        <v>-0.57999999999999996</v>
      </c>
      <c r="P528" s="143">
        <v>-0.5</v>
      </c>
      <c r="Q528" s="79">
        <f t="shared" si="34"/>
        <v>176.19</v>
      </c>
      <c r="R528" s="144">
        <v>11.51</v>
      </c>
      <c r="S528" s="84">
        <f t="shared" si="35"/>
        <v>187.7</v>
      </c>
      <c r="T528" s="82">
        <v>11.6</v>
      </c>
      <c r="U528" s="80">
        <f t="shared" si="33"/>
        <v>199.29999999999998</v>
      </c>
    </row>
    <row r="529" spans="1:21" x14ac:dyDescent="0.2">
      <c r="A529" s="76" t="e">
        <f>VLOOKUP(B529,#REF!,2,FALSE)</f>
        <v>#REF!</v>
      </c>
      <c r="B529" s="8" t="str">
        <f t="shared" si="32"/>
        <v>5957306N</v>
      </c>
      <c r="C529" s="149" t="s">
        <v>1537</v>
      </c>
      <c r="D529" s="63" t="s">
        <v>1538</v>
      </c>
      <c r="E529" s="139">
        <v>44562</v>
      </c>
      <c r="F529" s="150">
        <v>20</v>
      </c>
      <c r="G529" s="142">
        <v>7.96</v>
      </c>
      <c r="H529" s="142">
        <v>169.25</v>
      </c>
      <c r="I529" s="142">
        <v>61.07</v>
      </c>
      <c r="J529" s="148">
        <v>0</v>
      </c>
      <c r="K529" s="81">
        <v>0</v>
      </c>
      <c r="L529" s="81">
        <v>0</v>
      </c>
      <c r="M529" s="81">
        <v>0</v>
      </c>
      <c r="N529" s="81">
        <v>3.57</v>
      </c>
      <c r="O529" s="81">
        <v>-0.51</v>
      </c>
      <c r="P529" s="143">
        <v>0</v>
      </c>
      <c r="Q529" s="79">
        <f t="shared" si="34"/>
        <v>241.34</v>
      </c>
      <c r="R529" s="144">
        <v>10.25</v>
      </c>
      <c r="S529" s="84">
        <f t="shared" si="35"/>
        <v>251.59</v>
      </c>
      <c r="T529" s="82">
        <v>23.53</v>
      </c>
      <c r="U529" s="80">
        <f t="shared" si="33"/>
        <v>275.12</v>
      </c>
    </row>
    <row r="530" spans="1:21" x14ac:dyDescent="0.2">
      <c r="A530" s="76" t="e">
        <f>VLOOKUP(B530,#REF!,2,FALSE)</f>
        <v>#REF!</v>
      </c>
      <c r="B530" s="8" t="str">
        <f t="shared" si="32"/>
        <v>7002340N</v>
      </c>
      <c r="C530" s="149" t="s">
        <v>539</v>
      </c>
      <c r="D530" s="63" t="s">
        <v>1468</v>
      </c>
      <c r="E530" s="139">
        <v>44562</v>
      </c>
      <c r="F530" s="150">
        <v>514</v>
      </c>
      <c r="G530" s="142">
        <v>29.58</v>
      </c>
      <c r="H530" s="142">
        <v>204.18</v>
      </c>
      <c r="I530" s="142">
        <v>68.88</v>
      </c>
      <c r="J530" s="148">
        <v>2.77</v>
      </c>
      <c r="K530" s="81">
        <v>0</v>
      </c>
      <c r="L530" s="81">
        <v>0</v>
      </c>
      <c r="M530" s="81">
        <v>0.33</v>
      </c>
      <c r="N530" s="81">
        <v>4.57</v>
      </c>
      <c r="O530" s="81">
        <v>-0.88</v>
      </c>
      <c r="P530" s="143">
        <v>-0.9</v>
      </c>
      <c r="Q530" s="79">
        <f t="shared" si="34"/>
        <v>308.52999999999997</v>
      </c>
      <c r="R530" s="144">
        <v>17.66</v>
      </c>
      <c r="S530" s="84">
        <f t="shared" si="35"/>
        <v>326.19</v>
      </c>
      <c r="T530" s="82">
        <v>15.75</v>
      </c>
      <c r="U530" s="80">
        <f t="shared" si="33"/>
        <v>341.94</v>
      </c>
    </row>
    <row r="531" spans="1:21" x14ac:dyDescent="0.2">
      <c r="A531" s="76" t="e">
        <f>VLOOKUP(B531,#REF!,2,FALSE)</f>
        <v>#REF!</v>
      </c>
      <c r="B531" s="8" t="str">
        <f t="shared" si="32"/>
        <v>5909302N</v>
      </c>
      <c r="C531" s="149" t="s">
        <v>541</v>
      </c>
      <c r="D531" s="63" t="s">
        <v>1469</v>
      </c>
      <c r="E531" s="139">
        <v>44562</v>
      </c>
      <c r="F531" s="150">
        <v>300</v>
      </c>
      <c r="G531" s="142">
        <v>15.24</v>
      </c>
      <c r="H531" s="142">
        <v>167.7</v>
      </c>
      <c r="I531" s="142">
        <v>68.75</v>
      </c>
      <c r="J531" s="148">
        <v>2.62</v>
      </c>
      <c r="K531" s="81">
        <v>0</v>
      </c>
      <c r="L531" s="81">
        <v>0</v>
      </c>
      <c r="M531" s="81">
        <v>0.01</v>
      </c>
      <c r="N531" s="81">
        <v>3.8</v>
      </c>
      <c r="O531" s="81">
        <v>-1.39</v>
      </c>
      <c r="P531" s="143">
        <v>-0.85</v>
      </c>
      <c r="Q531" s="79">
        <f t="shared" si="34"/>
        <v>255.88000000000002</v>
      </c>
      <c r="R531" s="144">
        <v>27.71</v>
      </c>
      <c r="S531" s="84">
        <f t="shared" si="35"/>
        <v>283.59000000000003</v>
      </c>
      <c r="T531" s="82">
        <v>15.32</v>
      </c>
      <c r="U531" s="80">
        <f t="shared" si="33"/>
        <v>298.91000000000003</v>
      </c>
    </row>
    <row r="532" spans="1:21" x14ac:dyDescent="0.2">
      <c r="A532" s="76" t="e">
        <f>VLOOKUP(B532,#REF!,2,FALSE)</f>
        <v>#REF!</v>
      </c>
      <c r="B532" s="8" t="str">
        <f t="shared" si="32"/>
        <v>5966301N</v>
      </c>
      <c r="C532" s="149" t="s">
        <v>1716</v>
      </c>
      <c r="D532" s="63" t="s">
        <v>1626</v>
      </c>
      <c r="E532" s="139">
        <v>44562</v>
      </c>
      <c r="F532" s="150">
        <v>300</v>
      </c>
      <c r="G532" s="142">
        <v>14.02</v>
      </c>
      <c r="H532" s="142">
        <v>203.7</v>
      </c>
      <c r="I532" s="142">
        <v>66.349999999999994</v>
      </c>
      <c r="J532" s="148">
        <v>1.95</v>
      </c>
      <c r="K532" s="81">
        <v>0</v>
      </c>
      <c r="L532" s="81">
        <v>0</v>
      </c>
      <c r="M532" s="81">
        <v>0</v>
      </c>
      <c r="N532" s="81">
        <v>4.28</v>
      </c>
      <c r="O532" s="81">
        <v>-1.22</v>
      </c>
      <c r="P532" s="143">
        <v>-0.67</v>
      </c>
      <c r="Q532" s="79">
        <f t="shared" si="34"/>
        <v>288.40999999999991</v>
      </c>
      <c r="R532" s="144">
        <v>24.34</v>
      </c>
      <c r="S532" s="84">
        <f t="shared" si="35"/>
        <v>312.74999999999989</v>
      </c>
      <c r="T532" s="82">
        <v>18.5</v>
      </c>
      <c r="U532" s="80">
        <f t="shared" si="33"/>
        <v>331.24999999999989</v>
      </c>
    </row>
    <row r="533" spans="1:21" x14ac:dyDescent="0.2">
      <c r="A533" s="76" t="e">
        <f>VLOOKUP(B533,#REF!,2,FALSE)</f>
        <v>#REF!</v>
      </c>
      <c r="B533" s="8" t="str">
        <f t="shared" si="32"/>
        <v>7003417N</v>
      </c>
      <c r="C533" s="149" t="s">
        <v>1627</v>
      </c>
      <c r="D533" s="63" t="s">
        <v>1417</v>
      </c>
      <c r="E533" s="139">
        <v>44562</v>
      </c>
      <c r="F533" s="150">
        <v>302</v>
      </c>
      <c r="G533" s="142">
        <v>19.72</v>
      </c>
      <c r="H533" s="142">
        <v>228.89</v>
      </c>
      <c r="I533" s="142">
        <v>68.16</v>
      </c>
      <c r="J533" s="148">
        <v>2.76</v>
      </c>
      <c r="K533" s="81">
        <v>0</v>
      </c>
      <c r="L533" s="81">
        <v>0</v>
      </c>
      <c r="M533" s="81">
        <v>2.14</v>
      </c>
      <c r="N533" s="81">
        <v>4.82</v>
      </c>
      <c r="O533" s="81">
        <v>-2.23</v>
      </c>
      <c r="P533" s="143">
        <v>-0.7</v>
      </c>
      <c r="Q533" s="79">
        <f t="shared" si="34"/>
        <v>323.55999999999995</v>
      </c>
      <c r="R533" s="144">
        <v>44.66</v>
      </c>
      <c r="S533" s="84">
        <f t="shared" si="35"/>
        <v>368.21999999999991</v>
      </c>
      <c r="T533" s="82">
        <v>24.33</v>
      </c>
      <c r="U533" s="80">
        <f t="shared" si="33"/>
        <v>392.5499999999999</v>
      </c>
    </row>
    <row r="534" spans="1:21" x14ac:dyDescent="0.2">
      <c r="A534" s="76" t="e">
        <f>VLOOKUP(B534,#REF!,2,FALSE)</f>
        <v>#REF!</v>
      </c>
      <c r="B534" s="8" t="str">
        <f t="shared" si="32"/>
        <v>2701366N</v>
      </c>
      <c r="C534" s="149" t="s">
        <v>1739</v>
      </c>
      <c r="D534" s="63" t="s">
        <v>1740</v>
      </c>
      <c r="E534" s="139">
        <v>44562</v>
      </c>
      <c r="F534" s="150">
        <v>120</v>
      </c>
      <c r="G534" s="142">
        <v>9.4499999999999993</v>
      </c>
      <c r="H534" s="142">
        <v>113.72</v>
      </c>
      <c r="I534" s="142">
        <v>51.1</v>
      </c>
      <c r="J534" s="148">
        <v>6.02</v>
      </c>
      <c r="K534" s="81">
        <v>0</v>
      </c>
      <c r="L534" s="81">
        <v>0</v>
      </c>
      <c r="M534" s="81">
        <v>1.1299999999999999</v>
      </c>
      <c r="N534" s="81">
        <v>2.71</v>
      </c>
      <c r="O534" s="81">
        <v>-0.65</v>
      </c>
      <c r="P534" s="143">
        <v>-0.43</v>
      </c>
      <c r="Q534" s="79">
        <f t="shared" si="34"/>
        <v>183.05</v>
      </c>
      <c r="R534" s="144">
        <v>12.95</v>
      </c>
      <c r="S534" s="84">
        <f t="shared" si="35"/>
        <v>196</v>
      </c>
      <c r="T534" s="82">
        <v>12.78</v>
      </c>
      <c r="U534" s="80">
        <f t="shared" si="33"/>
        <v>208.78</v>
      </c>
    </row>
    <row r="535" spans="1:21" x14ac:dyDescent="0.2">
      <c r="A535" s="76" t="e">
        <f>VLOOKUP(B535,#REF!,2,FALSE)</f>
        <v>#REF!</v>
      </c>
      <c r="B535" s="8" t="str">
        <f t="shared" si="32"/>
        <v>7001802N</v>
      </c>
      <c r="C535" s="149" t="s">
        <v>1446</v>
      </c>
      <c r="D535" s="63" t="s">
        <v>1470</v>
      </c>
      <c r="E535" s="139">
        <v>44562</v>
      </c>
      <c r="F535" s="150">
        <v>400</v>
      </c>
      <c r="G535" s="142">
        <v>10.68</v>
      </c>
      <c r="H535" s="142">
        <v>183.08</v>
      </c>
      <c r="I535" s="142">
        <v>67.36</v>
      </c>
      <c r="J535" s="148">
        <v>3.17</v>
      </c>
      <c r="K535" s="81">
        <v>0</v>
      </c>
      <c r="L535" s="81">
        <v>-6.03</v>
      </c>
      <c r="M535" s="81">
        <v>0.35</v>
      </c>
      <c r="N535" s="81">
        <v>3.96</v>
      </c>
      <c r="O535" s="81">
        <v>-1.77</v>
      </c>
      <c r="P535" s="143">
        <v>-0.74</v>
      </c>
      <c r="Q535" s="79">
        <f t="shared" si="34"/>
        <v>260.06000000000006</v>
      </c>
      <c r="R535" s="144">
        <v>35.47</v>
      </c>
      <c r="S535" s="84">
        <f t="shared" si="35"/>
        <v>295.53000000000009</v>
      </c>
      <c r="T535" s="82">
        <v>17.420000000000002</v>
      </c>
      <c r="U535" s="80">
        <f t="shared" si="33"/>
        <v>312.9500000000001</v>
      </c>
    </row>
    <row r="536" spans="1:21" x14ac:dyDescent="0.2">
      <c r="A536" s="76" t="e">
        <f>VLOOKUP(B536,#REF!,2,FALSE)</f>
        <v>#REF!</v>
      </c>
      <c r="B536" s="8" t="str">
        <f t="shared" si="32"/>
        <v>0469300N</v>
      </c>
      <c r="C536" s="149" t="s">
        <v>1092</v>
      </c>
      <c r="D536" s="63" t="s">
        <v>1093</v>
      </c>
      <c r="E536" s="139">
        <v>44562</v>
      </c>
      <c r="F536" s="150">
        <v>115</v>
      </c>
      <c r="G536" s="142">
        <v>14.56</v>
      </c>
      <c r="H536" s="142">
        <v>117.7</v>
      </c>
      <c r="I536" s="142">
        <v>54.84</v>
      </c>
      <c r="J536" s="148">
        <v>2.82</v>
      </c>
      <c r="K536" s="81">
        <v>0</v>
      </c>
      <c r="L536" s="81">
        <v>0</v>
      </c>
      <c r="M536" s="81">
        <v>0.01</v>
      </c>
      <c r="N536" s="81">
        <v>2.84</v>
      </c>
      <c r="O536" s="81">
        <v>-1.02</v>
      </c>
      <c r="P536" s="143">
        <v>-0.61</v>
      </c>
      <c r="Q536" s="79">
        <f t="shared" si="34"/>
        <v>191.13999999999996</v>
      </c>
      <c r="R536" s="144">
        <v>20.350000000000001</v>
      </c>
      <c r="S536" s="84">
        <f t="shared" si="35"/>
        <v>211.48999999999995</v>
      </c>
      <c r="T536" s="82">
        <v>14.17</v>
      </c>
      <c r="U536" s="80">
        <f t="shared" si="33"/>
        <v>225.65999999999994</v>
      </c>
    </row>
    <row r="537" spans="1:21" x14ac:dyDescent="0.2">
      <c r="A537" s="76" t="e">
        <f>VLOOKUP(B537,#REF!,2,FALSE)</f>
        <v>#REF!</v>
      </c>
      <c r="B537" s="8" t="str">
        <f t="shared" si="32"/>
        <v>0401303N</v>
      </c>
      <c r="C537" s="149" t="s">
        <v>1094</v>
      </c>
      <c r="D537" s="63" t="s">
        <v>1095</v>
      </c>
      <c r="E537" s="139">
        <v>44562</v>
      </c>
      <c r="F537" s="150">
        <v>120</v>
      </c>
      <c r="G537" s="142">
        <v>10.95</v>
      </c>
      <c r="H537" s="142">
        <v>115.68</v>
      </c>
      <c r="I537" s="142">
        <v>54.66</v>
      </c>
      <c r="J537" s="148">
        <v>2.8</v>
      </c>
      <c r="K537" s="81">
        <v>0</v>
      </c>
      <c r="L537" s="81">
        <v>0</v>
      </c>
      <c r="M537" s="81">
        <v>0.01</v>
      </c>
      <c r="N537" s="81">
        <v>2.75</v>
      </c>
      <c r="O537" s="81">
        <v>-0.63</v>
      </c>
      <c r="P537" s="143">
        <v>-0.49</v>
      </c>
      <c r="Q537" s="79">
        <f t="shared" si="34"/>
        <v>185.73000000000002</v>
      </c>
      <c r="R537" s="144">
        <v>12.69</v>
      </c>
      <c r="S537" s="84">
        <f t="shared" si="35"/>
        <v>198.42000000000002</v>
      </c>
      <c r="T537" s="82">
        <v>12.46</v>
      </c>
      <c r="U537" s="80">
        <f t="shared" si="33"/>
        <v>210.88000000000002</v>
      </c>
    </row>
    <row r="538" spans="1:21" x14ac:dyDescent="0.2">
      <c r="A538" s="76" t="e">
        <f>VLOOKUP(B538,#REF!,2,FALSE)</f>
        <v>#REF!</v>
      </c>
      <c r="B538" s="8" t="str">
        <f t="shared" si="32"/>
        <v>1921303N</v>
      </c>
      <c r="C538" s="149" t="s">
        <v>1096</v>
      </c>
      <c r="D538" s="63" t="s">
        <v>1097</v>
      </c>
      <c r="E538" s="139">
        <v>44562</v>
      </c>
      <c r="F538" s="150">
        <v>136</v>
      </c>
      <c r="G538" s="142">
        <v>5.03</v>
      </c>
      <c r="H538" s="142">
        <v>122.49</v>
      </c>
      <c r="I538" s="142">
        <v>55.03</v>
      </c>
      <c r="J538" s="148">
        <v>4.01</v>
      </c>
      <c r="K538" s="81">
        <v>0</v>
      </c>
      <c r="L538" s="81">
        <v>0</v>
      </c>
      <c r="M538" s="81">
        <v>0.86</v>
      </c>
      <c r="N538" s="81">
        <v>2.81</v>
      </c>
      <c r="O538" s="81">
        <v>-0.74</v>
      </c>
      <c r="P538" s="143">
        <v>-0.47</v>
      </c>
      <c r="Q538" s="79">
        <f t="shared" si="34"/>
        <v>189.02</v>
      </c>
      <c r="R538" s="144">
        <v>14.88</v>
      </c>
      <c r="S538" s="84">
        <f t="shared" si="35"/>
        <v>203.9</v>
      </c>
      <c r="T538" s="82">
        <v>14.95</v>
      </c>
      <c r="U538" s="80">
        <f t="shared" si="33"/>
        <v>218.85</v>
      </c>
    </row>
    <row r="539" spans="1:21" x14ac:dyDescent="0.2">
      <c r="A539" s="76" t="e">
        <f>VLOOKUP(B539,#REF!,2,FALSE)</f>
        <v>#REF!</v>
      </c>
      <c r="B539" s="8" t="str">
        <f t="shared" si="32"/>
        <v>5601307N</v>
      </c>
      <c r="C539" s="149" t="s">
        <v>1098</v>
      </c>
      <c r="D539" s="63" t="s">
        <v>1099</v>
      </c>
      <c r="E539" s="139">
        <v>44562</v>
      </c>
      <c r="F539" s="150">
        <v>120</v>
      </c>
      <c r="G539" s="142">
        <v>9.3000000000000007</v>
      </c>
      <c r="H539" s="142">
        <v>106.86</v>
      </c>
      <c r="I539" s="142">
        <v>52.21</v>
      </c>
      <c r="J539" s="148">
        <v>5.76</v>
      </c>
      <c r="K539" s="81">
        <v>0</v>
      </c>
      <c r="L539" s="81">
        <v>0</v>
      </c>
      <c r="M539" s="81">
        <v>0.41</v>
      </c>
      <c r="N539" s="81">
        <v>2.61</v>
      </c>
      <c r="O539" s="81">
        <v>-0.85</v>
      </c>
      <c r="P539" s="143">
        <v>-0.5</v>
      </c>
      <c r="Q539" s="79">
        <f t="shared" si="34"/>
        <v>175.8</v>
      </c>
      <c r="R539" s="144">
        <v>17.07</v>
      </c>
      <c r="S539" s="84">
        <f t="shared" si="35"/>
        <v>192.87</v>
      </c>
      <c r="T539" s="82">
        <v>13.63</v>
      </c>
      <c r="U539" s="80">
        <f t="shared" si="33"/>
        <v>206.5</v>
      </c>
    </row>
    <row r="540" spans="1:21" x14ac:dyDescent="0.2">
      <c r="A540" s="76" t="e">
        <f>VLOOKUP(B540,#REF!,2,FALSE)</f>
        <v>#REF!</v>
      </c>
      <c r="B540" s="8" t="str">
        <f t="shared" si="32"/>
        <v>1302308N</v>
      </c>
      <c r="C540" s="149" t="s">
        <v>1100</v>
      </c>
      <c r="D540" s="63" t="s">
        <v>1101</v>
      </c>
      <c r="E540" s="139">
        <v>44562</v>
      </c>
      <c r="F540" s="150">
        <v>200</v>
      </c>
      <c r="G540" s="142">
        <v>7.24</v>
      </c>
      <c r="H540" s="142">
        <v>120.86</v>
      </c>
      <c r="I540" s="142">
        <v>55.88</v>
      </c>
      <c r="J540" s="148">
        <v>3</v>
      </c>
      <c r="K540" s="81">
        <v>0</v>
      </c>
      <c r="L540" s="81">
        <v>0</v>
      </c>
      <c r="M540" s="81">
        <v>0.67</v>
      </c>
      <c r="N540" s="81">
        <v>2.77</v>
      </c>
      <c r="O540" s="81">
        <v>-2.97</v>
      </c>
      <c r="P540" s="143">
        <v>-0.56999999999999995</v>
      </c>
      <c r="Q540" s="79">
        <f t="shared" si="34"/>
        <v>186.88</v>
      </c>
      <c r="R540" s="144">
        <v>59.37</v>
      </c>
      <c r="S540" s="84">
        <f t="shared" si="35"/>
        <v>246.25</v>
      </c>
      <c r="T540" s="82">
        <v>18.8</v>
      </c>
      <c r="U540" s="80">
        <f t="shared" si="33"/>
        <v>265.05</v>
      </c>
    </row>
    <row r="541" spans="1:21" x14ac:dyDescent="0.2">
      <c r="A541" s="76" t="e">
        <f>VLOOKUP(B541,#REF!,2,FALSE)</f>
        <v>#REF!</v>
      </c>
      <c r="B541" s="8" t="str">
        <f t="shared" si="32"/>
        <v>3202315N</v>
      </c>
      <c r="C541" s="149" t="s">
        <v>1102</v>
      </c>
      <c r="D541" s="63" t="s">
        <v>1103</v>
      </c>
      <c r="E541" s="139">
        <v>44562</v>
      </c>
      <c r="F541" s="150">
        <v>117</v>
      </c>
      <c r="G541" s="142">
        <v>8.75</v>
      </c>
      <c r="H541" s="142">
        <v>101.55</v>
      </c>
      <c r="I541" s="142">
        <v>51.37</v>
      </c>
      <c r="J541" s="148">
        <v>3.86</v>
      </c>
      <c r="K541" s="81">
        <v>0</v>
      </c>
      <c r="L541" s="81">
        <v>0</v>
      </c>
      <c r="M541" s="81">
        <v>1.1599999999999999</v>
      </c>
      <c r="N541" s="81">
        <v>2.4900000000000002</v>
      </c>
      <c r="O541" s="81">
        <v>-1.22</v>
      </c>
      <c r="P541" s="143">
        <v>-0.54</v>
      </c>
      <c r="Q541" s="79">
        <f t="shared" si="34"/>
        <v>167.42000000000002</v>
      </c>
      <c r="R541" s="144">
        <v>24.31</v>
      </c>
      <c r="S541" s="84">
        <f t="shared" si="35"/>
        <v>191.73000000000002</v>
      </c>
      <c r="T541" s="82">
        <v>13.37</v>
      </c>
      <c r="U541" s="80">
        <f t="shared" si="33"/>
        <v>205.10000000000002</v>
      </c>
    </row>
    <row r="542" spans="1:21" x14ac:dyDescent="0.2">
      <c r="A542" s="76" t="e">
        <f>VLOOKUP(B542,#REF!,2,FALSE)</f>
        <v>#REF!</v>
      </c>
      <c r="B542" s="8" t="str">
        <f t="shared" si="32"/>
        <v>7000396N</v>
      </c>
      <c r="C542" s="149" t="s">
        <v>1539</v>
      </c>
      <c r="D542" s="63" t="s">
        <v>1540</v>
      </c>
      <c r="E542" s="139">
        <v>44562</v>
      </c>
      <c r="F542" s="150">
        <v>744</v>
      </c>
      <c r="G542" s="142">
        <v>23.4</v>
      </c>
      <c r="H542" s="142">
        <v>209.7</v>
      </c>
      <c r="I542" s="142">
        <v>69.03</v>
      </c>
      <c r="J542" s="148">
        <v>2.85</v>
      </c>
      <c r="K542" s="81">
        <v>0</v>
      </c>
      <c r="L542" s="81">
        <v>0</v>
      </c>
      <c r="M542" s="81">
        <v>0.46</v>
      </c>
      <c r="N542" s="81">
        <v>4.57</v>
      </c>
      <c r="O542" s="81">
        <v>-2.5299999999999998</v>
      </c>
      <c r="P542" s="143">
        <v>-0.8</v>
      </c>
      <c r="Q542" s="79">
        <f t="shared" si="34"/>
        <v>306.68</v>
      </c>
      <c r="R542" s="144">
        <v>50.62</v>
      </c>
      <c r="S542" s="84">
        <f t="shared" si="35"/>
        <v>357.3</v>
      </c>
      <c r="T542" s="82">
        <v>18.87</v>
      </c>
      <c r="U542" s="80">
        <f t="shared" si="33"/>
        <v>376.17</v>
      </c>
    </row>
    <row r="543" spans="1:21" x14ac:dyDescent="0.2">
      <c r="A543" s="76" t="e">
        <f>VLOOKUP(B543,#REF!,2,FALSE)</f>
        <v>#REF!</v>
      </c>
      <c r="B543" s="8" t="str">
        <f t="shared" si="32"/>
        <v>7002360N</v>
      </c>
      <c r="C543" s="149" t="s">
        <v>1104</v>
      </c>
      <c r="D543" s="63" t="s">
        <v>1105</v>
      </c>
      <c r="E543" s="139">
        <v>44562</v>
      </c>
      <c r="F543" s="150">
        <v>520</v>
      </c>
      <c r="G543" s="142">
        <v>11.24</v>
      </c>
      <c r="H543" s="142">
        <v>207.61</v>
      </c>
      <c r="I543" s="142">
        <v>68.77</v>
      </c>
      <c r="J543" s="148">
        <v>2.41</v>
      </c>
      <c r="K543" s="81">
        <v>0</v>
      </c>
      <c r="L543" s="81">
        <v>-6.95</v>
      </c>
      <c r="M543" s="81">
        <v>0.24</v>
      </c>
      <c r="N543" s="81">
        <v>4.32</v>
      </c>
      <c r="O543" s="81">
        <v>-2.81</v>
      </c>
      <c r="P543" s="143">
        <v>-0.72</v>
      </c>
      <c r="Q543" s="79">
        <f t="shared" si="34"/>
        <v>284.11</v>
      </c>
      <c r="R543" s="144">
        <v>56.21</v>
      </c>
      <c r="S543" s="84">
        <f t="shared" si="35"/>
        <v>340.32</v>
      </c>
      <c r="T543" s="82">
        <v>25.51</v>
      </c>
      <c r="U543" s="80">
        <f t="shared" si="33"/>
        <v>365.83</v>
      </c>
    </row>
    <row r="544" spans="1:21" x14ac:dyDescent="0.2">
      <c r="A544" s="76" t="e">
        <f>VLOOKUP(B544,#REF!,2,FALSE)</f>
        <v>#REF!</v>
      </c>
      <c r="B544" s="8" t="str">
        <f t="shared" si="32"/>
        <v>2701359N</v>
      </c>
      <c r="C544" s="149" t="s">
        <v>1106</v>
      </c>
      <c r="D544" s="63" t="s">
        <v>1107</v>
      </c>
      <c r="E544" s="139">
        <v>44562</v>
      </c>
      <c r="F544" s="150">
        <v>229</v>
      </c>
      <c r="G544" s="142">
        <v>8.24</v>
      </c>
      <c r="H544" s="142">
        <v>103.27</v>
      </c>
      <c r="I544" s="142">
        <v>51.51</v>
      </c>
      <c r="J544" s="148">
        <v>2.72</v>
      </c>
      <c r="K544" s="81">
        <v>0</v>
      </c>
      <c r="L544" s="81">
        <v>0</v>
      </c>
      <c r="M544" s="81">
        <v>3.69</v>
      </c>
      <c r="N544" s="81">
        <v>2.5299999999999998</v>
      </c>
      <c r="O544" s="81">
        <v>-0.3</v>
      </c>
      <c r="P544" s="143">
        <v>-0.43</v>
      </c>
      <c r="Q544" s="79">
        <f t="shared" si="34"/>
        <v>171.22999999999996</v>
      </c>
      <c r="R544" s="144">
        <v>6</v>
      </c>
      <c r="S544" s="84">
        <f t="shared" si="35"/>
        <v>177.22999999999996</v>
      </c>
      <c r="T544" s="82">
        <v>10.53</v>
      </c>
      <c r="U544" s="80">
        <f t="shared" si="33"/>
        <v>187.75999999999996</v>
      </c>
    </row>
    <row r="545" spans="1:21" x14ac:dyDescent="0.2">
      <c r="A545" s="76" t="e">
        <f>VLOOKUP(B545,#REF!,2,FALSE)</f>
        <v>#REF!</v>
      </c>
      <c r="B545" s="8" t="str">
        <f t="shared" si="32"/>
        <v>3523301N</v>
      </c>
      <c r="C545" s="149" t="s">
        <v>1112</v>
      </c>
      <c r="D545" s="63" t="s">
        <v>1113</v>
      </c>
      <c r="E545" s="139">
        <v>44562</v>
      </c>
      <c r="F545" s="150">
        <v>360</v>
      </c>
      <c r="G545" s="142">
        <v>9.65</v>
      </c>
      <c r="H545" s="142">
        <v>181.24</v>
      </c>
      <c r="I545" s="142">
        <v>73.22</v>
      </c>
      <c r="J545" s="148">
        <v>3.03</v>
      </c>
      <c r="K545" s="81">
        <v>0</v>
      </c>
      <c r="L545" s="81">
        <v>0</v>
      </c>
      <c r="M545" s="81">
        <v>0</v>
      </c>
      <c r="N545" s="81">
        <v>4</v>
      </c>
      <c r="O545" s="81">
        <v>-0.86</v>
      </c>
      <c r="P545" s="143">
        <v>-0.68</v>
      </c>
      <c r="Q545" s="79">
        <f t="shared" si="34"/>
        <v>269.59999999999997</v>
      </c>
      <c r="R545" s="144">
        <v>17.149999999999999</v>
      </c>
      <c r="S545" s="84">
        <f t="shared" si="35"/>
        <v>286.74999999999994</v>
      </c>
      <c r="T545" s="82">
        <v>18.850000000000001</v>
      </c>
      <c r="U545" s="80">
        <f t="shared" si="33"/>
        <v>305.59999999999997</v>
      </c>
    </row>
    <row r="546" spans="1:21" x14ac:dyDescent="0.2">
      <c r="A546" s="76" t="e">
        <f>VLOOKUP(B546,#REF!,2,FALSE)</f>
        <v>#REF!</v>
      </c>
      <c r="B546" s="8" t="str">
        <f t="shared" si="32"/>
        <v>3620301N</v>
      </c>
      <c r="C546" s="149" t="s">
        <v>1418</v>
      </c>
      <c r="D546" s="63" t="s">
        <v>1419</v>
      </c>
      <c r="E546" s="139">
        <v>44562</v>
      </c>
      <c r="F546" s="150">
        <v>120</v>
      </c>
      <c r="G546" s="142">
        <v>7.75</v>
      </c>
      <c r="H546" s="142">
        <v>129.9</v>
      </c>
      <c r="I546" s="142">
        <v>53.32</v>
      </c>
      <c r="J546" s="148">
        <v>9.33</v>
      </c>
      <c r="K546" s="81">
        <v>0</v>
      </c>
      <c r="L546" s="81">
        <v>0</v>
      </c>
      <c r="M546" s="81">
        <v>0.49</v>
      </c>
      <c r="N546" s="81">
        <v>3</v>
      </c>
      <c r="O546" s="81">
        <v>-1.1599999999999999</v>
      </c>
      <c r="P546" s="143">
        <v>-0.51</v>
      </c>
      <c r="Q546" s="79">
        <f t="shared" si="34"/>
        <v>202.12000000000003</v>
      </c>
      <c r="R546" s="144">
        <v>23.25</v>
      </c>
      <c r="S546" s="84">
        <f t="shared" si="35"/>
        <v>225.37000000000003</v>
      </c>
      <c r="T546" s="82">
        <v>12.05</v>
      </c>
      <c r="U546" s="80">
        <f t="shared" si="33"/>
        <v>237.42000000000004</v>
      </c>
    </row>
    <row r="547" spans="1:21" x14ac:dyDescent="0.2">
      <c r="A547" s="76" t="e">
        <f>VLOOKUP(B547,#REF!,2,FALSE)</f>
        <v>#REF!</v>
      </c>
      <c r="B547" s="8" t="str">
        <f t="shared" si="32"/>
        <v>5903309N</v>
      </c>
      <c r="C547" s="149" t="s">
        <v>1116</v>
      </c>
      <c r="D547" s="63" t="s">
        <v>1117</v>
      </c>
      <c r="E547" s="139">
        <v>44562</v>
      </c>
      <c r="F547" s="150">
        <v>210</v>
      </c>
      <c r="G547" s="142">
        <v>11.41</v>
      </c>
      <c r="H547" s="142">
        <v>159.24</v>
      </c>
      <c r="I547" s="142">
        <v>61.44</v>
      </c>
      <c r="J547" s="148">
        <v>1.89</v>
      </c>
      <c r="K547" s="81">
        <v>0</v>
      </c>
      <c r="L547" s="81">
        <v>0</v>
      </c>
      <c r="M547" s="81">
        <v>0.05</v>
      </c>
      <c r="N547" s="81">
        <v>3.5</v>
      </c>
      <c r="O547" s="81">
        <v>-0.98</v>
      </c>
      <c r="P547" s="143">
        <v>-0.68</v>
      </c>
      <c r="Q547" s="79">
        <f t="shared" si="34"/>
        <v>235.87</v>
      </c>
      <c r="R547" s="144">
        <v>19.57</v>
      </c>
      <c r="S547" s="84">
        <f t="shared" si="35"/>
        <v>255.44</v>
      </c>
      <c r="T547" s="82">
        <v>18.829999999999998</v>
      </c>
      <c r="U547" s="80">
        <f t="shared" si="33"/>
        <v>274.27</v>
      </c>
    </row>
    <row r="548" spans="1:21" x14ac:dyDescent="0.2">
      <c r="A548" s="76" t="e">
        <f>VLOOKUP(B548,#REF!,2,FALSE)</f>
        <v>#REF!</v>
      </c>
      <c r="B548" s="8" t="str">
        <f t="shared" si="32"/>
        <v>4329301N</v>
      </c>
      <c r="C548" s="149" t="s">
        <v>839</v>
      </c>
      <c r="D548" s="63" t="s">
        <v>1541</v>
      </c>
      <c r="E548" s="139">
        <v>44562</v>
      </c>
      <c r="F548" s="150">
        <v>203</v>
      </c>
      <c r="G548" s="142">
        <v>8.24</v>
      </c>
      <c r="H548" s="142">
        <v>171.82</v>
      </c>
      <c r="I548" s="142">
        <v>61.75</v>
      </c>
      <c r="J548" s="148">
        <v>3.85</v>
      </c>
      <c r="K548" s="81">
        <v>0</v>
      </c>
      <c r="L548" s="81">
        <v>0</v>
      </c>
      <c r="M548" s="81">
        <v>0.01</v>
      </c>
      <c r="N548" s="81">
        <v>3.68</v>
      </c>
      <c r="O548" s="81">
        <v>-2.25</v>
      </c>
      <c r="P548" s="143">
        <v>-0.6</v>
      </c>
      <c r="Q548" s="79">
        <f t="shared" si="34"/>
        <v>246.5</v>
      </c>
      <c r="R548" s="144">
        <v>44.92</v>
      </c>
      <c r="S548" s="84">
        <f t="shared" si="35"/>
        <v>291.42</v>
      </c>
      <c r="T548" s="82">
        <v>17.25</v>
      </c>
      <c r="U548" s="80">
        <f t="shared" si="33"/>
        <v>308.67</v>
      </c>
    </row>
    <row r="549" spans="1:21" x14ac:dyDescent="0.2">
      <c r="A549" s="76" t="e">
        <f>VLOOKUP(B549,#REF!,2,FALSE)</f>
        <v>#REF!</v>
      </c>
      <c r="B549" s="8" t="str">
        <f t="shared" si="32"/>
        <v>7000386N</v>
      </c>
      <c r="C549" s="149" t="s">
        <v>1118</v>
      </c>
      <c r="D549" s="63" t="s">
        <v>1471</v>
      </c>
      <c r="E549" s="139">
        <v>44562</v>
      </c>
      <c r="F549" s="150">
        <v>205</v>
      </c>
      <c r="G549" s="142">
        <v>10.11</v>
      </c>
      <c r="H549" s="142">
        <v>196.28</v>
      </c>
      <c r="I549" s="142">
        <v>59.27</v>
      </c>
      <c r="J549" s="148">
        <v>3.77</v>
      </c>
      <c r="K549" s="81">
        <v>0</v>
      </c>
      <c r="L549" s="81">
        <v>-6.08</v>
      </c>
      <c r="M549" s="81">
        <v>0.47</v>
      </c>
      <c r="N549" s="81">
        <v>4.04</v>
      </c>
      <c r="O549" s="81">
        <v>-1.61</v>
      </c>
      <c r="P549" s="143">
        <v>-0.7</v>
      </c>
      <c r="Q549" s="79">
        <f t="shared" si="34"/>
        <v>265.55</v>
      </c>
      <c r="R549" s="144">
        <v>32.159999999999997</v>
      </c>
      <c r="S549" s="84">
        <f t="shared" si="35"/>
        <v>297.71000000000004</v>
      </c>
      <c r="T549" s="82">
        <v>19.079999999999998</v>
      </c>
      <c r="U549" s="80">
        <f t="shared" si="33"/>
        <v>316.79000000000002</v>
      </c>
    </row>
    <row r="550" spans="1:21" x14ac:dyDescent="0.2">
      <c r="A550" s="76" t="e">
        <f>VLOOKUP(B550,#REF!,2,FALSE)</f>
        <v>#REF!</v>
      </c>
      <c r="B550" s="8" t="str">
        <f t="shared" si="32"/>
        <v>4350301N</v>
      </c>
      <c r="C550" s="149" t="s">
        <v>1120</v>
      </c>
      <c r="D550" s="63" t="s">
        <v>1121</v>
      </c>
      <c r="E550" s="139">
        <v>44562</v>
      </c>
      <c r="F550" s="150">
        <v>96</v>
      </c>
      <c r="G550" s="142">
        <v>9.3000000000000007</v>
      </c>
      <c r="H550" s="142">
        <v>103.47</v>
      </c>
      <c r="I550" s="142">
        <v>54.3</v>
      </c>
      <c r="J550" s="148">
        <v>1.72</v>
      </c>
      <c r="K550" s="81">
        <v>0</v>
      </c>
      <c r="L550" s="81">
        <v>0</v>
      </c>
      <c r="M550" s="81">
        <v>0</v>
      </c>
      <c r="N550" s="81">
        <v>2.52</v>
      </c>
      <c r="O550" s="81">
        <v>-0.45</v>
      </c>
      <c r="P550" s="143">
        <v>-0.52</v>
      </c>
      <c r="Q550" s="79">
        <f t="shared" si="34"/>
        <v>170.34</v>
      </c>
      <c r="R550" s="144">
        <v>8.9600000000000009</v>
      </c>
      <c r="S550" s="84">
        <f t="shared" si="35"/>
        <v>179.3</v>
      </c>
      <c r="T550" s="82">
        <v>14.58</v>
      </c>
      <c r="U550" s="80">
        <f t="shared" si="33"/>
        <v>193.88000000000002</v>
      </c>
    </row>
    <row r="551" spans="1:21" x14ac:dyDescent="0.2">
      <c r="A551" s="76" t="e">
        <f>VLOOKUP(B551,#REF!,2,FALSE)</f>
        <v>#REF!</v>
      </c>
      <c r="B551" s="8" t="str">
        <f t="shared" si="32"/>
        <v>2950318N</v>
      </c>
      <c r="C551" s="149" t="s">
        <v>1122</v>
      </c>
      <c r="D551" s="63" t="s">
        <v>1123</v>
      </c>
      <c r="E551" s="139">
        <v>44562</v>
      </c>
      <c r="F551" s="150">
        <v>280</v>
      </c>
      <c r="G551" s="142">
        <v>8.4</v>
      </c>
      <c r="H551" s="142">
        <v>179.66</v>
      </c>
      <c r="I551" s="142">
        <v>58.83</v>
      </c>
      <c r="J551" s="148">
        <v>2.95</v>
      </c>
      <c r="K551" s="81">
        <v>0</v>
      </c>
      <c r="L551" s="81">
        <v>0</v>
      </c>
      <c r="M551" s="81">
        <v>0.21</v>
      </c>
      <c r="N551" s="81">
        <v>3.74</v>
      </c>
      <c r="O551" s="81">
        <v>-2.02</v>
      </c>
      <c r="P551" s="143">
        <v>-0.72</v>
      </c>
      <c r="Q551" s="79">
        <f t="shared" si="34"/>
        <v>251.04999999999998</v>
      </c>
      <c r="R551" s="144">
        <v>40.31</v>
      </c>
      <c r="S551" s="84">
        <f t="shared" si="35"/>
        <v>291.36</v>
      </c>
      <c r="T551" s="82">
        <v>19.87</v>
      </c>
      <c r="U551" s="80">
        <f t="shared" si="33"/>
        <v>311.23</v>
      </c>
    </row>
    <row r="552" spans="1:21" x14ac:dyDescent="0.2">
      <c r="A552" s="76" t="e">
        <f>VLOOKUP(B552,#REF!,2,FALSE)</f>
        <v>#REF!</v>
      </c>
      <c r="B552" s="8" t="str">
        <f t="shared" si="32"/>
        <v>7000398N</v>
      </c>
      <c r="C552" s="149" t="s">
        <v>1542</v>
      </c>
      <c r="D552" s="63" t="s">
        <v>1543</v>
      </c>
      <c r="E552" s="139">
        <v>44562</v>
      </c>
      <c r="F552" s="150">
        <v>405</v>
      </c>
      <c r="G552" s="142">
        <v>14.96</v>
      </c>
      <c r="H552" s="142">
        <v>251.35</v>
      </c>
      <c r="I552" s="142">
        <v>69.63</v>
      </c>
      <c r="J552" s="148">
        <v>2.5499999999999998</v>
      </c>
      <c r="K552" s="81">
        <v>0</v>
      </c>
      <c r="L552" s="81">
        <v>0</v>
      </c>
      <c r="M552" s="81">
        <v>17.350000000000001</v>
      </c>
      <c r="N552" s="81">
        <v>5.33</v>
      </c>
      <c r="O552" s="81">
        <v>-1.93</v>
      </c>
      <c r="P552" s="143">
        <v>-0.66</v>
      </c>
      <c r="Q552" s="79">
        <f t="shared" si="34"/>
        <v>358.58</v>
      </c>
      <c r="R552" s="144">
        <v>38.520000000000003</v>
      </c>
      <c r="S552" s="84">
        <f t="shared" si="35"/>
        <v>397.09999999999997</v>
      </c>
      <c r="T552" s="82">
        <v>22.01</v>
      </c>
      <c r="U552" s="80">
        <f t="shared" si="33"/>
        <v>419.10999999999996</v>
      </c>
    </row>
    <row r="553" spans="1:21" x14ac:dyDescent="0.2">
      <c r="A553" s="76" t="e">
        <f>VLOOKUP(B553,#REF!,2,FALSE)</f>
        <v>#REF!</v>
      </c>
      <c r="B553" s="8" t="str">
        <f t="shared" si="32"/>
        <v>4102313N</v>
      </c>
      <c r="C553" s="149" t="s">
        <v>1628</v>
      </c>
      <c r="D553" s="63" t="s">
        <v>1629</v>
      </c>
      <c r="E553" s="139">
        <v>44562</v>
      </c>
      <c r="F553" s="150">
        <v>78</v>
      </c>
      <c r="G553" s="142">
        <v>14.56</v>
      </c>
      <c r="H553" s="142">
        <v>136.94</v>
      </c>
      <c r="I553" s="142">
        <v>52.69</v>
      </c>
      <c r="J553" s="148">
        <v>4.6399999999999997</v>
      </c>
      <c r="K553" s="81">
        <v>0</v>
      </c>
      <c r="L553" s="81">
        <v>-4.83</v>
      </c>
      <c r="M553" s="81">
        <v>2.99</v>
      </c>
      <c r="N553" s="81">
        <v>3.1</v>
      </c>
      <c r="O553" s="81">
        <v>-1.42</v>
      </c>
      <c r="P553" s="143">
        <v>-0.47</v>
      </c>
      <c r="Q553" s="79">
        <f t="shared" si="34"/>
        <v>208.2</v>
      </c>
      <c r="R553" s="144">
        <v>28.36</v>
      </c>
      <c r="S553" s="84">
        <f t="shared" si="35"/>
        <v>236.56</v>
      </c>
      <c r="T553" s="82">
        <v>14.42</v>
      </c>
      <c r="U553" s="80">
        <f t="shared" si="33"/>
        <v>250.98</v>
      </c>
    </row>
    <row r="554" spans="1:21" x14ac:dyDescent="0.2">
      <c r="A554" s="76" t="e">
        <f>VLOOKUP(B554,#REF!,2,FALSE)</f>
        <v>#REF!</v>
      </c>
      <c r="B554" s="8" t="str">
        <f t="shared" si="32"/>
        <v>7003393N</v>
      </c>
      <c r="C554" s="149" t="s">
        <v>1126</v>
      </c>
      <c r="D554" s="63" t="s">
        <v>1127</v>
      </c>
      <c r="E554" s="139">
        <v>44562</v>
      </c>
      <c r="F554" s="150">
        <v>280</v>
      </c>
      <c r="G554" s="142">
        <v>8.6199999999999992</v>
      </c>
      <c r="H554" s="142">
        <v>178.11</v>
      </c>
      <c r="I554" s="142">
        <v>59.77</v>
      </c>
      <c r="J554" s="148">
        <v>1.08</v>
      </c>
      <c r="K554" s="81">
        <v>0</v>
      </c>
      <c r="L554" s="81">
        <v>0</v>
      </c>
      <c r="M554" s="81">
        <v>0.04</v>
      </c>
      <c r="N554" s="81">
        <v>3.71</v>
      </c>
      <c r="O554" s="81">
        <v>-3.05</v>
      </c>
      <c r="P554" s="143">
        <v>-0.72</v>
      </c>
      <c r="Q554" s="79">
        <f t="shared" si="34"/>
        <v>247.56000000000003</v>
      </c>
      <c r="R554" s="144">
        <v>60.93</v>
      </c>
      <c r="S554" s="84">
        <f t="shared" si="35"/>
        <v>308.49</v>
      </c>
      <c r="T554" s="82">
        <v>20.84</v>
      </c>
      <c r="U554" s="80">
        <f t="shared" si="33"/>
        <v>329.33</v>
      </c>
    </row>
    <row r="555" spans="1:21" x14ac:dyDescent="0.2">
      <c r="A555" s="76" t="e">
        <f>VLOOKUP(B555,#REF!,2,FALSE)</f>
        <v>#REF!</v>
      </c>
      <c r="B555" s="8" t="str">
        <f t="shared" si="32"/>
        <v>5904309N</v>
      </c>
      <c r="C555" s="149" t="s">
        <v>1128</v>
      </c>
      <c r="D555" s="63" t="s">
        <v>1129</v>
      </c>
      <c r="E555" s="139">
        <v>44562</v>
      </c>
      <c r="F555" s="150">
        <v>296</v>
      </c>
      <c r="G555" s="142">
        <v>8.99</v>
      </c>
      <c r="H555" s="142">
        <v>151.83000000000001</v>
      </c>
      <c r="I555" s="142">
        <v>62.06</v>
      </c>
      <c r="J555" s="148">
        <v>1.66</v>
      </c>
      <c r="K555" s="81">
        <v>0</v>
      </c>
      <c r="L555" s="81">
        <v>0</v>
      </c>
      <c r="M555" s="81">
        <v>0.82</v>
      </c>
      <c r="N555" s="81">
        <v>3.37</v>
      </c>
      <c r="O555" s="81">
        <v>-2.2599999999999998</v>
      </c>
      <c r="P555" s="143">
        <v>-0.74</v>
      </c>
      <c r="Q555" s="79">
        <f t="shared" si="34"/>
        <v>225.73000000000002</v>
      </c>
      <c r="R555" s="144">
        <v>45.14</v>
      </c>
      <c r="S555" s="84">
        <f t="shared" si="35"/>
        <v>270.87</v>
      </c>
      <c r="T555" s="82">
        <v>18.23</v>
      </c>
      <c r="U555" s="80">
        <f t="shared" si="33"/>
        <v>289.10000000000002</v>
      </c>
    </row>
    <row r="556" spans="1:21" x14ac:dyDescent="0.2">
      <c r="A556" s="76" t="e">
        <f>VLOOKUP(B556,#REF!,2,FALSE)</f>
        <v>#REF!</v>
      </c>
      <c r="B556" s="8" t="str">
        <f t="shared" si="32"/>
        <v>2701358N</v>
      </c>
      <c r="C556" s="149" t="s">
        <v>1130</v>
      </c>
      <c r="D556" s="63" t="s">
        <v>1131</v>
      </c>
      <c r="E556" s="139">
        <v>44562</v>
      </c>
      <c r="F556" s="150">
        <v>120</v>
      </c>
      <c r="G556" s="142">
        <v>13.63</v>
      </c>
      <c r="H556" s="142">
        <v>129.16999999999999</v>
      </c>
      <c r="I556" s="142">
        <v>59.79</v>
      </c>
      <c r="J556" s="148">
        <v>6.39</v>
      </c>
      <c r="K556" s="81">
        <v>0</v>
      </c>
      <c r="L556" s="81">
        <v>0</v>
      </c>
      <c r="M556" s="81">
        <v>0.02</v>
      </c>
      <c r="N556" s="81">
        <v>3.13</v>
      </c>
      <c r="O556" s="81">
        <v>-1.57</v>
      </c>
      <c r="P556" s="143">
        <v>-0.62</v>
      </c>
      <c r="Q556" s="79">
        <f t="shared" si="34"/>
        <v>209.93999999999997</v>
      </c>
      <c r="R556" s="144">
        <v>31.43</v>
      </c>
      <c r="S556" s="84">
        <f t="shared" si="35"/>
        <v>241.36999999999998</v>
      </c>
      <c r="T556" s="82">
        <v>15.45</v>
      </c>
      <c r="U556" s="80">
        <f t="shared" si="33"/>
        <v>256.82</v>
      </c>
    </row>
    <row r="557" spans="1:21" x14ac:dyDescent="0.2">
      <c r="A557" s="76" t="e">
        <f>VLOOKUP(B557,#REF!,2,FALSE)</f>
        <v>#REF!</v>
      </c>
      <c r="B557" s="8" t="str">
        <f t="shared" si="32"/>
        <v>7000337N</v>
      </c>
      <c r="C557" s="149" t="s">
        <v>1132</v>
      </c>
      <c r="D557" s="63" t="s">
        <v>1133</v>
      </c>
      <c r="E557" s="139">
        <v>44562</v>
      </c>
      <c r="F557" s="150">
        <v>45</v>
      </c>
      <c r="G557" s="142">
        <v>7.82</v>
      </c>
      <c r="H557" s="142">
        <v>194.88</v>
      </c>
      <c r="I557" s="142">
        <v>59.75</v>
      </c>
      <c r="J557" s="148">
        <v>3.06</v>
      </c>
      <c r="K557" s="81">
        <v>0</v>
      </c>
      <c r="L557" s="81">
        <v>0</v>
      </c>
      <c r="M557" s="81">
        <v>8.11</v>
      </c>
      <c r="N557" s="81">
        <v>4.0999999999999996</v>
      </c>
      <c r="O557" s="81">
        <v>-0.97</v>
      </c>
      <c r="P557" s="143">
        <v>-0.63</v>
      </c>
      <c r="Q557" s="79">
        <f t="shared" si="34"/>
        <v>276.12</v>
      </c>
      <c r="R557" s="144">
        <v>19.440000000000001</v>
      </c>
      <c r="S557" s="84">
        <f t="shared" si="35"/>
        <v>295.56</v>
      </c>
      <c r="T557" s="82">
        <v>16.14</v>
      </c>
      <c r="U557" s="80">
        <f t="shared" si="33"/>
        <v>311.7</v>
      </c>
    </row>
    <row r="558" spans="1:21" x14ac:dyDescent="0.2">
      <c r="A558" s="76" t="e">
        <f>VLOOKUP(B558,#REF!,2,FALSE)</f>
        <v>#REF!</v>
      </c>
      <c r="B558" s="8" t="str">
        <f t="shared" si="32"/>
        <v>7002347N</v>
      </c>
      <c r="C558" s="149" t="s">
        <v>264</v>
      </c>
      <c r="D558" s="63" t="s">
        <v>1544</v>
      </c>
      <c r="E558" s="139">
        <v>44562</v>
      </c>
      <c r="F558" s="150">
        <v>499</v>
      </c>
      <c r="G558" s="142">
        <v>12.89</v>
      </c>
      <c r="H558" s="142">
        <v>213.06</v>
      </c>
      <c r="I558" s="142">
        <v>68.56</v>
      </c>
      <c r="J558" s="148">
        <v>0.46</v>
      </c>
      <c r="K558" s="81">
        <v>0</v>
      </c>
      <c r="L558" s="81">
        <v>0</v>
      </c>
      <c r="M558" s="81">
        <v>0.3</v>
      </c>
      <c r="N558" s="81">
        <v>4.42</v>
      </c>
      <c r="O558" s="81">
        <v>-1.06</v>
      </c>
      <c r="P558" s="143">
        <v>-0.72</v>
      </c>
      <c r="Q558" s="79">
        <f t="shared" si="34"/>
        <v>297.90999999999997</v>
      </c>
      <c r="R558" s="144">
        <v>21.22</v>
      </c>
      <c r="S558" s="84">
        <f t="shared" si="35"/>
        <v>319.13</v>
      </c>
      <c r="T558" s="82">
        <v>19.68</v>
      </c>
      <c r="U558" s="80">
        <f t="shared" si="33"/>
        <v>338.81</v>
      </c>
    </row>
    <row r="559" spans="1:21" x14ac:dyDescent="0.2">
      <c r="A559" s="76" t="e">
        <f>VLOOKUP(B559,#REF!,2,FALSE)</f>
        <v>#REF!</v>
      </c>
      <c r="B559" s="8" t="str">
        <f t="shared" si="32"/>
        <v>3202316N</v>
      </c>
      <c r="C559" s="149" t="s">
        <v>1420</v>
      </c>
      <c r="D559" s="63" t="s">
        <v>1421</v>
      </c>
      <c r="E559" s="139">
        <v>44562</v>
      </c>
      <c r="F559" s="150">
        <v>120</v>
      </c>
      <c r="G559" s="142">
        <v>8.5500000000000007</v>
      </c>
      <c r="H559" s="142">
        <v>110.69</v>
      </c>
      <c r="I559" s="142">
        <v>47.75</v>
      </c>
      <c r="J559" s="148">
        <v>6.35</v>
      </c>
      <c r="K559" s="81">
        <v>0</v>
      </c>
      <c r="L559" s="81">
        <v>0</v>
      </c>
      <c r="M559" s="81">
        <v>2.37</v>
      </c>
      <c r="N559" s="81">
        <v>2.63</v>
      </c>
      <c r="O559" s="81">
        <v>-0.79</v>
      </c>
      <c r="P559" s="143">
        <v>-0.43</v>
      </c>
      <c r="Q559" s="79">
        <f t="shared" si="34"/>
        <v>177.12</v>
      </c>
      <c r="R559" s="144">
        <v>15.73</v>
      </c>
      <c r="S559" s="84">
        <f t="shared" si="35"/>
        <v>192.85</v>
      </c>
      <c r="T559" s="82">
        <v>11.51</v>
      </c>
      <c r="U559" s="80">
        <f t="shared" si="33"/>
        <v>204.35999999999999</v>
      </c>
    </row>
    <row r="560" spans="1:21" x14ac:dyDescent="0.2">
      <c r="A560" s="76" t="e">
        <f>VLOOKUP(B560,#REF!,2,FALSE)</f>
        <v>#REF!</v>
      </c>
      <c r="B560" s="8" t="str">
        <f t="shared" si="32"/>
        <v>2124301N</v>
      </c>
      <c r="C560" s="149" t="s">
        <v>1134</v>
      </c>
      <c r="D560" s="63" t="s">
        <v>1135</v>
      </c>
      <c r="E560" s="139">
        <v>44562</v>
      </c>
      <c r="F560" s="150">
        <v>160</v>
      </c>
      <c r="G560" s="142">
        <v>10.61</v>
      </c>
      <c r="H560" s="142">
        <v>97.82</v>
      </c>
      <c r="I560" s="142">
        <v>46.92</v>
      </c>
      <c r="J560" s="148">
        <v>4.43</v>
      </c>
      <c r="K560" s="81">
        <v>0</v>
      </c>
      <c r="L560" s="81">
        <v>0</v>
      </c>
      <c r="M560" s="81">
        <v>2.9</v>
      </c>
      <c r="N560" s="81">
        <v>2.4300000000000002</v>
      </c>
      <c r="O560" s="81">
        <v>-0.6</v>
      </c>
      <c r="P560" s="143">
        <v>-0.48</v>
      </c>
      <c r="Q560" s="79">
        <f t="shared" si="34"/>
        <v>164.03000000000003</v>
      </c>
      <c r="R560" s="144">
        <v>11.96</v>
      </c>
      <c r="S560" s="84">
        <f t="shared" si="35"/>
        <v>175.99000000000004</v>
      </c>
      <c r="T560" s="82">
        <v>11.55</v>
      </c>
      <c r="U560" s="80">
        <f t="shared" si="33"/>
        <v>187.54000000000005</v>
      </c>
    </row>
    <row r="561" spans="1:21" x14ac:dyDescent="0.2">
      <c r="A561" s="76" t="e">
        <f>VLOOKUP(B561,#REF!,2,FALSE)</f>
        <v>#REF!</v>
      </c>
      <c r="B561" s="8" t="str">
        <f t="shared" si="32"/>
        <v>0824303N</v>
      </c>
      <c r="C561" s="149" t="s">
        <v>1136</v>
      </c>
      <c r="D561" s="63" t="s">
        <v>1137</v>
      </c>
      <c r="E561" s="139">
        <v>44562</v>
      </c>
      <c r="F561" s="150">
        <v>82</v>
      </c>
      <c r="G561" s="142">
        <v>7.3</v>
      </c>
      <c r="H561" s="142">
        <v>139.41999999999999</v>
      </c>
      <c r="I561" s="142">
        <v>47.25</v>
      </c>
      <c r="J561" s="148">
        <v>4.75</v>
      </c>
      <c r="K561" s="81">
        <v>0</v>
      </c>
      <c r="L561" s="81">
        <v>0</v>
      </c>
      <c r="M561" s="81">
        <v>1.62</v>
      </c>
      <c r="N561" s="81">
        <v>3</v>
      </c>
      <c r="O561" s="81">
        <v>-0.42</v>
      </c>
      <c r="P561" s="143">
        <v>-0.55000000000000004</v>
      </c>
      <c r="Q561" s="79">
        <f t="shared" si="34"/>
        <v>202.37</v>
      </c>
      <c r="R561" s="144">
        <v>8.44</v>
      </c>
      <c r="S561" s="84">
        <f t="shared" si="35"/>
        <v>210.81</v>
      </c>
      <c r="T561" s="82">
        <v>12.71</v>
      </c>
      <c r="U561" s="80">
        <f t="shared" si="33"/>
        <v>223.52</v>
      </c>
    </row>
    <row r="562" spans="1:21" x14ac:dyDescent="0.2">
      <c r="A562" s="76" t="e">
        <f>VLOOKUP(B562,#REF!,2,FALSE)</f>
        <v>#REF!</v>
      </c>
      <c r="B562" s="8" t="str">
        <f t="shared" si="32"/>
        <v>3301328N</v>
      </c>
      <c r="C562" s="149" t="s">
        <v>1138</v>
      </c>
      <c r="D562" s="63" t="s">
        <v>1139</v>
      </c>
      <c r="E562" s="139">
        <v>44562</v>
      </c>
      <c r="F562" s="150">
        <v>513</v>
      </c>
      <c r="G562" s="142">
        <v>14.21</v>
      </c>
      <c r="H562" s="142">
        <v>129.56</v>
      </c>
      <c r="I562" s="142">
        <v>61.06</v>
      </c>
      <c r="J562" s="148">
        <v>6.04</v>
      </c>
      <c r="K562" s="81">
        <v>0</v>
      </c>
      <c r="L562" s="81">
        <v>-4.6399999999999997</v>
      </c>
      <c r="M562" s="81">
        <v>0.62</v>
      </c>
      <c r="N562" s="81">
        <v>3.16</v>
      </c>
      <c r="O562" s="81">
        <v>-0.94</v>
      </c>
      <c r="P562" s="143">
        <v>-0.61</v>
      </c>
      <c r="Q562" s="79">
        <f t="shared" si="34"/>
        <v>208.46</v>
      </c>
      <c r="R562" s="144">
        <v>18.78</v>
      </c>
      <c r="S562" s="84">
        <f t="shared" si="35"/>
        <v>227.24</v>
      </c>
      <c r="T562" s="82">
        <v>12.53</v>
      </c>
      <c r="U562" s="80">
        <f t="shared" si="33"/>
        <v>239.77</v>
      </c>
    </row>
    <row r="563" spans="1:21" x14ac:dyDescent="0.2">
      <c r="A563" s="76" t="e">
        <f>VLOOKUP(B563,#REF!,2,FALSE)</f>
        <v>#REF!</v>
      </c>
      <c r="B563" s="8" t="str">
        <f t="shared" si="32"/>
        <v>4102307N</v>
      </c>
      <c r="C563" s="149" t="s">
        <v>1140</v>
      </c>
      <c r="D563" s="63" t="s">
        <v>1141</v>
      </c>
      <c r="E563" s="139">
        <v>44562</v>
      </c>
      <c r="F563" s="150">
        <v>362</v>
      </c>
      <c r="G563" s="142">
        <v>14.91</v>
      </c>
      <c r="H563" s="142">
        <v>122.41</v>
      </c>
      <c r="I563" s="142">
        <v>62.49</v>
      </c>
      <c r="J563" s="148">
        <v>3.34</v>
      </c>
      <c r="K563" s="81">
        <v>0</v>
      </c>
      <c r="L563" s="81">
        <v>0</v>
      </c>
      <c r="M563" s="81">
        <v>0.01</v>
      </c>
      <c r="N563" s="81">
        <v>3.04</v>
      </c>
      <c r="O563" s="81">
        <v>-0.85</v>
      </c>
      <c r="P563" s="143">
        <v>-0.6</v>
      </c>
      <c r="Q563" s="79">
        <f t="shared" si="34"/>
        <v>204.75</v>
      </c>
      <c r="R563" s="144">
        <v>16.899999999999999</v>
      </c>
      <c r="S563" s="84">
        <f t="shared" si="35"/>
        <v>221.65</v>
      </c>
      <c r="T563" s="82">
        <v>16.100000000000001</v>
      </c>
      <c r="U563" s="80">
        <f t="shared" si="33"/>
        <v>237.75</v>
      </c>
    </row>
    <row r="564" spans="1:21" x14ac:dyDescent="0.2">
      <c r="A564" s="76" t="e">
        <f>VLOOKUP(B564,#REF!,2,FALSE)</f>
        <v>#REF!</v>
      </c>
      <c r="B564" s="8" t="str">
        <f t="shared" si="32"/>
        <v>7004320N</v>
      </c>
      <c r="C564" s="149" t="s">
        <v>1142</v>
      </c>
      <c r="D564" s="63" t="s">
        <v>1143</v>
      </c>
      <c r="E564" s="139">
        <v>44562</v>
      </c>
      <c r="F564" s="150">
        <v>120</v>
      </c>
      <c r="G564" s="142">
        <v>5.18</v>
      </c>
      <c r="H564" s="142">
        <v>157.22</v>
      </c>
      <c r="I564" s="142">
        <v>59.47</v>
      </c>
      <c r="J564" s="148">
        <v>4</v>
      </c>
      <c r="K564" s="81">
        <v>0</v>
      </c>
      <c r="L564" s="81">
        <v>0</v>
      </c>
      <c r="M564" s="81">
        <v>0.54</v>
      </c>
      <c r="N564" s="81">
        <v>3.39</v>
      </c>
      <c r="O564" s="81">
        <v>-0.95</v>
      </c>
      <c r="P564" s="143">
        <v>-0.54</v>
      </c>
      <c r="Q564" s="79">
        <f t="shared" si="34"/>
        <v>228.31</v>
      </c>
      <c r="R564" s="144">
        <v>19.05</v>
      </c>
      <c r="S564" s="84">
        <f t="shared" si="35"/>
        <v>247.36</v>
      </c>
      <c r="T564" s="82">
        <v>13.8</v>
      </c>
      <c r="U564" s="80">
        <f t="shared" si="33"/>
        <v>261.16000000000003</v>
      </c>
    </row>
    <row r="565" spans="1:21" x14ac:dyDescent="0.2">
      <c r="A565" s="76" t="e">
        <f>VLOOKUP(B565,#REF!,2,FALSE)</f>
        <v>#REF!</v>
      </c>
      <c r="B565" s="8" t="str">
        <f t="shared" si="32"/>
        <v>0364302N</v>
      </c>
      <c r="C565" s="149" t="s">
        <v>1545</v>
      </c>
      <c r="D565" s="63" t="s">
        <v>1145</v>
      </c>
      <c r="E565" s="139">
        <v>44562</v>
      </c>
      <c r="F565" s="150">
        <v>160</v>
      </c>
      <c r="G565" s="142">
        <v>8.02</v>
      </c>
      <c r="H565" s="142">
        <v>103.03</v>
      </c>
      <c r="I565" s="142">
        <v>50.56</v>
      </c>
      <c r="J565" s="148">
        <v>6.24</v>
      </c>
      <c r="K565" s="81">
        <v>0</v>
      </c>
      <c r="L565" s="81">
        <v>0</v>
      </c>
      <c r="M565" s="81">
        <v>2.0299999999999998</v>
      </c>
      <c r="N565" s="81">
        <v>2.48</v>
      </c>
      <c r="O565" s="81">
        <v>-2.2999999999999998</v>
      </c>
      <c r="P565" s="143">
        <v>-0.48</v>
      </c>
      <c r="Q565" s="79">
        <f t="shared" si="34"/>
        <v>169.58</v>
      </c>
      <c r="R565" s="144">
        <v>46</v>
      </c>
      <c r="S565" s="84">
        <f t="shared" si="35"/>
        <v>215.58</v>
      </c>
      <c r="T565" s="82">
        <v>12.85</v>
      </c>
      <c r="U565" s="80">
        <f t="shared" si="33"/>
        <v>228.43</v>
      </c>
    </row>
    <row r="566" spans="1:21" x14ac:dyDescent="0.2">
      <c r="A566" s="76" t="e">
        <f>VLOOKUP(B566,#REF!,2,FALSE)</f>
        <v>#REF!</v>
      </c>
      <c r="B566" s="8" t="str">
        <f t="shared" si="32"/>
        <v>7002335N</v>
      </c>
      <c r="C566" s="149" t="s">
        <v>1148</v>
      </c>
      <c r="D566" s="63" t="s">
        <v>1149</v>
      </c>
      <c r="E566" s="139">
        <v>44562</v>
      </c>
      <c r="F566" s="150">
        <v>105</v>
      </c>
      <c r="G566" s="142">
        <v>21.44</v>
      </c>
      <c r="H566" s="142">
        <v>199.68</v>
      </c>
      <c r="I566" s="142">
        <v>60.37</v>
      </c>
      <c r="J566" s="148">
        <v>19.29</v>
      </c>
      <c r="K566" s="81">
        <v>0</v>
      </c>
      <c r="L566" s="81">
        <v>0</v>
      </c>
      <c r="M566" s="81">
        <v>0.79</v>
      </c>
      <c r="N566" s="81">
        <v>4.47</v>
      </c>
      <c r="O566" s="81">
        <v>-3.6</v>
      </c>
      <c r="P566" s="143">
        <v>-3.64</v>
      </c>
      <c r="Q566" s="79">
        <f t="shared" si="34"/>
        <v>298.80000000000007</v>
      </c>
      <c r="R566" s="144">
        <v>72.05</v>
      </c>
      <c r="S566" s="84">
        <f t="shared" si="35"/>
        <v>370.85000000000008</v>
      </c>
      <c r="T566" s="82">
        <v>16.329999999999998</v>
      </c>
      <c r="U566" s="80">
        <f t="shared" si="33"/>
        <v>387.18000000000006</v>
      </c>
    </row>
    <row r="567" spans="1:21" x14ac:dyDescent="0.2">
      <c r="A567" s="76" t="e">
        <f>VLOOKUP(B567,#REF!,2,FALSE)</f>
        <v>#REF!</v>
      </c>
      <c r="B567" s="8" t="str">
        <f t="shared" si="32"/>
        <v>5657300N</v>
      </c>
      <c r="C567" s="149" t="s">
        <v>1447</v>
      </c>
      <c r="D567" s="63" t="s">
        <v>1472</v>
      </c>
      <c r="E567" s="139">
        <v>44562</v>
      </c>
      <c r="F567" s="150">
        <v>80</v>
      </c>
      <c r="G567" s="142">
        <v>7.5</v>
      </c>
      <c r="H567" s="142">
        <v>126.81</v>
      </c>
      <c r="I567" s="142">
        <v>50.25</v>
      </c>
      <c r="J567" s="148">
        <v>7.3</v>
      </c>
      <c r="K567" s="81">
        <v>0</v>
      </c>
      <c r="L567" s="81">
        <v>0</v>
      </c>
      <c r="M567" s="81">
        <v>1.24</v>
      </c>
      <c r="N567" s="81">
        <v>2.82</v>
      </c>
      <c r="O567" s="81">
        <v>-1.3</v>
      </c>
      <c r="P567" s="143">
        <v>-0.5</v>
      </c>
      <c r="Q567" s="79">
        <f t="shared" si="34"/>
        <v>194.12</v>
      </c>
      <c r="R567" s="144">
        <v>26.08</v>
      </c>
      <c r="S567" s="84">
        <f t="shared" si="35"/>
        <v>220.2</v>
      </c>
      <c r="T567" s="82">
        <v>12.67</v>
      </c>
      <c r="U567" s="80">
        <f t="shared" si="33"/>
        <v>232.86999999999998</v>
      </c>
    </row>
    <row r="568" spans="1:21" x14ac:dyDescent="0.2">
      <c r="A568" s="76" t="e">
        <f>VLOOKUP(B568,#REF!,2,FALSE)</f>
        <v>#REF!</v>
      </c>
      <c r="B568" s="8" t="str">
        <f t="shared" si="32"/>
        <v>5750301N</v>
      </c>
      <c r="C568" s="149" t="s">
        <v>1152</v>
      </c>
      <c r="D568" s="63" t="s">
        <v>1153</v>
      </c>
      <c r="E568" s="139">
        <v>44562</v>
      </c>
      <c r="F568" s="150">
        <v>122</v>
      </c>
      <c r="G568" s="142">
        <v>8.27</v>
      </c>
      <c r="H568" s="142">
        <v>127.97</v>
      </c>
      <c r="I568" s="142">
        <v>52.66</v>
      </c>
      <c r="J568" s="148">
        <v>5.08</v>
      </c>
      <c r="K568" s="81">
        <v>0</v>
      </c>
      <c r="L568" s="81">
        <v>0</v>
      </c>
      <c r="M568" s="81">
        <v>1.52</v>
      </c>
      <c r="N568" s="81">
        <v>2.91</v>
      </c>
      <c r="O568" s="81">
        <v>-1.91</v>
      </c>
      <c r="P568" s="143">
        <v>-0.49</v>
      </c>
      <c r="Q568" s="79">
        <f t="shared" si="34"/>
        <v>196.01000000000002</v>
      </c>
      <c r="R568" s="144">
        <v>38.25</v>
      </c>
      <c r="S568" s="84">
        <f t="shared" si="35"/>
        <v>234.26000000000002</v>
      </c>
      <c r="T568" s="82">
        <v>16.899999999999999</v>
      </c>
      <c r="U568" s="80">
        <f t="shared" si="33"/>
        <v>251.16000000000003</v>
      </c>
    </row>
    <row r="569" spans="1:21" x14ac:dyDescent="0.2">
      <c r="A569" s="76" t="e">
        <f>VLOOKUP(B569,#REF!,2,FALSE)</f>
        <v>#REF!</v>
      </c>
      <c r="B569" s="8" t="str">
        <f t="shared" si="32"/>
        <v>5149304N</v>
      </c>
      <c r="C569" s="149" t="s">
        <v>1705</v>
      </c>
      <c r="D569" s="63" t="s">
        <v>1706</v>
      </c>
      <c r="E569" s="139">
        <v>44562</v>
      </c>
      <c r="F569" s="150">
        <v>120</v>
      </c>
      <c r="G569" s="142">
        <v>10.68</v>
      </c>
      <c r="H569" s="142">
        <v>179.25</v>
      </c>
      <c r="I569" s="142">
        <v>61.75</v>
      </c>
      <c r="J569" s="148">
        <v>3.96</v>
      </c>
      <c r="K569" s="81">
        <v>0</v>
      </c>
      <c r="L569" s="81">
        <v>0</v>
      </c>
      <c r="M569" s="81">
        <v>0.03</v>
      </c>
      <c r="N569" s="81">
        <v>3.82</v>
      </c>
      <c r="O569" s="81">
        <v>-1.05</v>
      </c>
      <c r="P569" s="143">
        <v>-0.83</v>
      </c>
      <c r="Q569" s="79">
        <f t="shared" si="34"/>
        <v>257.61</v>
      </c>
      <c r="R569" s="144">
        <v>20.91</v>
      </c>
      <c r="S569" s="84">
        <f t="shared" si="35"/>
        <v>278.52000000000004</v>
      </c>
      <c r="T569" s="82">
        <v>15.94</v>
      </c>
      <c r="U569" s="80">
        <f t="shared" si="33"/>
        <v>294.46000000000004</v>
      </c>
    </row>
    <row r="570" spans="1:21" x14ac:dyDescent="0.2">
      <c r="A570" s="76" t="e">
        <f>VLOOKUP(B570,#REF!,2,FALSE)</f>
        <v>#REF!</v>
      </c>
      <c r="B570" s="8" t="str">
        <f t="shared" si="32"/>
        <v>5960303N</v>
      </c>
      <c r="C570" s="149" t="s">
        <v>1158</v>
      </c>
      <c r="D570" s="63" t="s">
        <v>1159</v>
      </c>
      <c r="E570" s="139">
        <v>44562</v>
      </c>
      <c r="F570" s="150">
        <v>130</v>
      </c>
      <c r="G570" s="142">
        <v>13.66</v>
      </c>
      <c r="H570" s="142">
        <v>187.13</v>
      </c>
      <c r="I570" s="142">
        <v>59.24</v>
      </c>
      <c r="J570" s="148">
        <v>2.77</v>
      </c>
      <c r="K570" s="81">
        <v>0</v>
      </c>
      <c r="L570" s="81">
        <v>0</v>
      </c>
      <c r="M570" s="81">
        <v>0.05</v>
      </c>
      <c r="N570" s="81">
        <v>3.93</v>
      </c>
      <c r="O570" s="81">
        <v>-0.86</v>
      </c>
      <c r="P570" s="143">
        <v>-0.65</v>
      </c>
      <c r="Q570" s="79">
        <f t="shared" si="34"/>
        <v>265.27</v>
      </c>
      <c r="R570" s="144">
        <v>17.100000000000001</v>
      </c>
      <c r="S570" s="84">
        <f t="shared" si="35"/>
        <v>282.37</v>
      </c>
      <c r="T570" s="82">
        <v>16.3</v>
      </c>
      <c r="U570" s="80">
        <f t="shared" si="33"/>
        <v>298.67</v>
      </c>
    </row>
    <row r="571" spans="1:21" x14ac:dyDescent="0.2">
      <c r="A571" s="76" t="e">
        <f>VLOOKUP(B571,#REF!,2,FALSE)</f>
        <v>#REF!</v>
      </c>
      <c r="B571" s="8" t="str">
        <f t="shared" si="32"/>
        <v>7003367N</v>
      </c>
      <c r="C571" s="149" t="s">
        <v>1160</v>
      </c>
      <c r="D571" s="63" t="s">
        <v>1161</v>
      </c>
      <c r="E571" s="139">
        <v>44562</v>
      </c>
      <c r="F571" s="150">
        <v>180</v>
      </c>
      <c r="G571" s="142">
        <v>11.38</v>
      </c>
      <c r="H571" s="142">
        <v>136.1</v>
      </c>
      <c r="I571" s="142">
        <v>60.34</v>
      </c>
      <c r="J571" s="148">
        <v>2.71</v>
      </c>
      <c r="K571" s="81">
        <v>0</v>
      </c>
      <c r="L571" s="81">
        <v>0</v>
      </c>
      <c r="M571" s="81">
        <v>0.84</v>
      </c>
      <c r="N571" s="81">
        <v>3.16</v>
      </c>
      <c r="O571" s="81">
        <v>-0.69</v>
      </c>
      <c r="P571" s="143">
        <v>-0.54</v>
      </c>
      <c r="Q571" s="79">
        <f t="shared" si="34"/>
        <v>213.3</v>
      </c>
      <c r="R571" s="144">
        <v>13.86</v>
      </c>
      <c r="S571" s="84">
        <f t="shared" si="35"/>
        <v>227.16000000000003</v>
      </c>
      <c r="T571" s="82">
        <v>14.25</v>
      </c>
      <c r="U571" s="80">
        <f t="shared" si="33"/>
        <v>241.41000000000003</v>
      </c>
    </row>
    <row r="572" spans="1:21" x14ac:dyDescent="0.2">
      <c r="A572" s="76" t="e">
        <f>VLOOKUP(B572,#REF!,2,FALSE)</f>
        <v>#REF!</v>
      </c>
      <c r="B572" s="8" t="str">
        <f t="shared" si="32"/>
        <v>3226301N</v>
      </c>
      <c r="C572" s="149" t="s">
        <v>441</v>
      </c>
      <c r="D572" s="63" t="s">
        <v>1497</v>
      </c>
      <c r="E572" s="139">
        <v>44562</v>
      </c>
      <c r="F572" s="150">
        <v>92</v>
      </c>
      <c r="G572" s="142">
        <v>8.1</v>
      </c>
      <c r="H572" s="142">
        <v>103.69</v>
      </c>
      <c r="I572" s="142">
        <v>46.74</v>
      </c>
      <c r="J572" s="148">
        <v>3.63</v>
      </c>
      <c r="K572" s="81">
        <v>0</v>
      </c>
      <c r="L572" s="81">
        <v>0</v>
      </c>
      <c r="M572" s="81">
        <v>2.4300000000000002</v>
      </c>
      <c r="N572" s="81">
        <v>2.46</v>
      </c>
      <c r="O572" s="81">
        <v>-0.5</v>
      </c>
      <c r="P572" s="143">
        <v>-0.38</v>
      </c>
      <c r="Q572" s="79">
        <f t="shared" si="34"/>
        <v>166.17000000000002</v>
      </c>
      <c r="R572" s="144">
        <v>10.029999999999999</v>
      </c>
      <c r="S572" s="84">
        <f t="shared" si="35"/>
        <v>176.20000000000002</v>
      </c>
      <c r="T572" s="82">
        <v>12.51</v>
      </c>
      <c r="U572" s="80">
        <f t="shared" si="33"/>
        <v>188.71</v>
      </c>
    </row>
    <row r="573" spans="1:21" x14ac:dyDescent="0.2">
      <c r="A573" s="76" t="e">
        <f>VLOOKUP(B573,#REF!,2,FALSE)</f>
        <v>#REF!</v>
      </c>
      <c r="B573" s="8" t="str">
        <f t="shared" si="32"/>
        <v>7000350N</v>
      </c>
      <c r="C573" s="149" t="s">
        <v>1162</v>
      </c>
      <c r="D573" s="63" t="s">
        <v>1163</v>
      </c>
      <c r="E573" s="139">
        <v>44562</v>
      </c>
      <c r="F573" s="150">
        <v>243</v>
      </c>
      <c r="G573" s="142">
        <v>11.11</v>
      </c>
      <c r="H573" s="142">
        <v>164</v>
      </c>
      <c r="I573" s="142">
        <v>57.67</v>
      </c>
      <c r="J573" s="148">
        <v>2.9</v>
      </c>
      <c r="K573" s="81">
        <v>0</v>
      </c>
      <c r="L573" s="81">
        <v>0</v>
      </c>
      <c r="M573" s="81">
        <v>0.08</v>
      </c>
      <c r="N573" s="81">
        <v>3.53</v>
      </c>
      <c r="O573" s="81">
        <v>-1.28</v>
      </c>
      <c r="P573" s="143">
        <v>-0.59</v>
      </c>
      <c r="Q573" s="79">
        <f t="shared" si="34"/>
        <v>237.42000000000004</v>
      </c>
      <c r="R573" s="144">
        <v>25.61</v>
      </c>
      <c r="S573" s="84">
        <f t="shared" si="35"/>
        <v>263.03000000000003</v>
      </c>
      <c r="T573" s="82">
        <v>18.48</v>
      </c>
      <c r="U573" s="80">
        <f t="shared" si="33"/>
        <v>281.51000000000005</v>
      </c>
    </row>
    <row r="574" spans="1:21" x14ac:dyDescent="0.2">
      <c r="A574" s="76" t="e">
        <f>VLOOKUP(B574,#REF!,2,FALSE)</f>
        <v>#REF!</v>
      </c>
      <c r="B574" s="8" t="str">
        <f t="shared" si="32"/>
        <v>5823302N</v>
      </c>
      <c r="C574" s="149" t="s">
        <v>1164</v>
      </c>
      <c r="D574" s="63" t="s">
        <v>1165</v>
      </c>
      <c r="E574" s="139">
        <v>44562</v>
      </c>
      <c r="F574" s="150">
        <v>192</v>
      </c>
      <c r="G574" s="142">
        <v>10.14</v>
      </c>
      <c r="H574" s="142">
        <v>111.67</v>
      </c>
      <c r="I574" s="142">
        <v>55.17</v>
      </c>
      <c r="J574" s="148">
        <v>4.82</v>
      </c>
      <c r="K574" s="81">
        <v>0</v>
      </c>
      <c r="L574" s="81">
        <v>0</v>
      </c>
      <c r="M574" s="81">
        <v>0.35</v>
      </c>
      <c r="N574" s="81">
        <v>2.7</v>
      </c>
      <c r="O574" s="81">
        <v>-0.39</v>
      </c>
      <c r="P574" s="143">
        <v>-0.65</v>
      </c>
      <c r="Q574" s="79">
        <f t="shared" si="34"/>
        <v>183.81</v>
      </c>
      <c r="R574" s="144">
        <v>7.77</v>
      </c>
      <c r="S574" s="84">
        <f t="shared" si="35"/>
        <v>191.58</v>
      </c>
      <c r="T574" s="82">
        <v>14.31</v>
      </c>
      <c r="U574" s="80">
        <f t="shared" si="33"/>
        <v>205.89000000000001</v>
      </c>
    </row>
    <row r="575" spans="1:21" x14ac:dyDescent="0.2">
      <c r="A575" s="76" t="e">
        <f>VLOOKUP(B575,#REF!,2,FALSE)</f>
        <v>#REF!</v>
      </c>
      <c r="B575" s="8" t="str">
        <f t="shared" si="32"/>
        <v>5820000N</v>
      </c>
      <c r="C575" s="149" t="s">
        <v>1166</v>
      </c>
      <c r="D575" s="63" t="s">
        <v>1167</v>
      </c>
      <c r="E575" s="139">
        <v>44562</v>
      </c>
      <c r="F575" s="150">
        <v>180</v>
      </c>
      <c r="G575" s="142">
        <v>20.99</v>
      </c>
      <c r="H575" s="142">
        <v>112.5</v>
      </c>
      <c r="I575" s="142">
        <v>58.15</v>
      </c>
      <c r="J575" s="148">
        <v>7.9</v>
      </c>
      <c r="K575" s="81">
        <v>0</v>
      </c>
      <c r="L575" s="81">
        <v>0</v>
      </c>
      <c r="M575" s="81">
        <v>0.13</v>
      </c>
      <c r="N575" s="81">
        <v>2.99</v>
      </c>
      <c r="O575" s="81">
        <v>-1</v>
      </c>
      <c r="P575" s="143">
        <v>-0.65</v>
      </c>
      <c r="Q575" s="79">
        <f t="shared" si="34"/>
        <v>201.01000000000002</v>
      </c>
      <c r="R575" s="144">
        <v>20.04</v>
      </c>
      <c r="S575" s="84">
        <f t="shared" si="35"/>
        <v>221.05</v>
      </c>
      <c r="T575" s="82">
        <v>15.9</v>
      </c>
      <c r="U575" s="80">
        <f t="shared" si="33"/>
        <v>236.95000000000002</v>
      </c>
    </row>
    <row r="576" spans="1:21" x14ac:dyDescent="0.2">
      <c r="A576" s="76" t="e">
        <f>VLOOKUP(B576,#REF!,2,FALSE)</f>
        <v>#REF!</v>
      </c>
      <c r="B576" s="8" t="str">
        <f t="shared" si="32"/>
        <v>2722302N</v>
      </c>
      <c r="C576" s="149" t="s">
        <v>1630</v>
      </c>
      <c r="D576" s="63" t="s">
        <v>1631</v>
      </c>
      <c r="E576" s="139">
        <v>44562</v>
      </c>
      <c r="F576" s="150">
        <v>29</v>
      </c>
      <c r="G576" s="142">
        <v>6.47</v>
      </c>
      <c r="H576" s="142">
        <v>107.69</v>
      </c>
      <c r="I576" s="142">
        <v>50.39</v>
      </c>
      <c r="J576" s="148">
        <v>6.17</v>
      </c>
      <c r="K576" s="81">
        <v>0</v>
      </c>
      <c r="L576" s="81">
        <v>0</v>
      </c>
      <c r="M576" s="81">
        <v>1.26</v>
      </c>
      <c r="N576" s="81">
        <v>2.57</v>
      </c>
      <c r="O576" s="81">
        <v>-0.51</v>
      </c>
      <c r="P576" s="143">
        <v>-0.45</v>
      </c>
      <c r="Q576" s="79">
        <f t="shared" si="34"/>
        <v>173.59</v>
      </c>
      <c r="R576" s="144">
        <v>10.19</v>
      </c>
      <c r="S576" s="84">
        <f t="shared" si="35"/>
        <v>183.78</v>
      </c>
      <c r="T576" s="82">
        <v>14.44</v>
      </c>
      <c r="U576" s="80">
        <f t="shared" si="33"/>
        <v>198.22</v>
      </c>
    </row>
    <row r="577" spans="1:21" x14ac:dyDescent="0.2">
      <c r="A577" s="76" t="e">
        <f>VLOOKUP(B577,#REF!,2,FALSE)</f>
        <v>#REF!</v>
      </c>
      <c r="B577" s="8" t="str">
        <f t="shared" si="32"/>
        <v>1702300N</v>
      </c>
      <c r="C577" s="149" t="s">
        <v>1170</v>
      </c>
      <c r="D577" s="63" t="s">
        <v>1171</v>
      </c>
      <c r="E577" s="139">
        <v>44562</v>
      </c>
      <c r="F577" s="150">
        <v>100</v>
      </c>
      <c r="G577" s="142">
        <v>8.48</v>
      </c>
      <c r="H577" s="142">
        <v>96.97</v>
      </c>
      <c r="I577" s="142">
        <v>51.57</v>
      </c>
      <c r="J577" s="148">
        <v>1.38</v>
      </c>
      <c r="K577" s="81">
        <v>0</v>
      </c>
      <c r="L577" s="81">
        <v>-3.33</v>
      </c>
      <c r="M577" s="81">
        <v>0.52</v>
      </c>
      <c r="N577" s="81">
        <v>2.38</v>
      </c>
      <c r="O577" s="81">
        <v>-0.31</v>
      </c>
      <c r="P577" s="143">
        <v>-0.43</v>
      </c>
      <c r="Q577" s="79">
        <f t="shared" si="34"/>
        <v>157.22999999999999</v>
      </c>
      <c r="R577" s="144">
        <v>6.18</v>
      </c>
      <c r="S577" s="84">
        <f t="shared" si="35"/>
        <v>163.41</v>
      </c>
      <c r="T577" s="82">
        <v>12.93</v>
      </c>
      <c r="U577" s="80">
        <f t="shared" si="33"/>
        <v>176.34</v>
      </c>
    </row>
    <row r="578" spans="1:21" x14ac:dyDescent="0.2">
      <c r="A578" s="76" t="e">
        <f>VLOOKUP(B578,#REF!,2,FALSE)</f>
        <v>#REF!</v>
      </c>
      <c r="B578" s="8" t="str">
        <f t="shared" si="32"/>
        <v>0228305N</v>
      </c>
      <c r="C578" s="149" t="s">
        <v>1172</v>
      </c>
      <c r="D578" s="63" t="s">
        <v>1173</v>
      </c>
      <c r="E578" s="139">
        <v>44562</v>
      </c>
      <c r="F578" s="150">
        <v>120</v>
      </c>
      <c r="G578" s="142">
        <v>7.72</v>
      </c>
      <c r="H578" s="142">
        <v>145.18</v>
      </c>
      <c r="I578" s="142">
        <v>49.23</v>
      </c>
      <c r="J578" s="148">
        <v>2.5299999999999998</v>
      </c>
      <c r="K578" s="81">
        <v>0</v>
      </c>
      <c r="L578" s="81">
        <v>0</v>
      </c>
      <c r="M578" s="81">
        <v>1.28</v>
      </c>
      <c r="N578" s="81">
        <v>3.08</v>
      </c>
      <c r="O578" s="81">
        <v>-0.65</v>
      </c>
      <c r="P578" s="143">
        <v>-0.5</v>
      </c>
      <c r="Q578" s="79">
        <f t="shared" si="34"/>
        <v>207.87</v>
      </c>
      <c r="R578" s="144">
        <v>13.09</v>
      </c>
      <c r="S578" s="84">
        <f t="shared" si="35"/>
        <v>220.96</v>
      </c>
      <c r="T578" s="82">
        <v>13.12</v>
      </c>
      <c r="U578" s="80">
        <f t="shared" si="33"/>
        <v>234.08</v>
      </c>
    </row>
    <row r="579" spans="1:21" x14ac:dyDescent="0.2">
      <c r="A579" s="76" t="e">
        <f>VLOOKUP(B579,#REF!,2,FALSE)</f>
        <v>#REF!</v>
      </c>
      <c r="B579" s="8" t="str">
        <f t="shared" si="32"/>
        <v>2701352N</v>
      </c>
      <c r="C579" s="149" t="s">
        <v>1174</v>
      </c>
      <c r="D579" s="63" t="s">
        <v>1175</v>
      </c>
      <c r="E579" s="139">
        <v>44562</v>
      </c>
      <c r="F579" s="150">
        <v>200</v>
      </c>
      <c r="G579" s="142">
        <v>13.86</v>
      </c>
      <c r="H579" s="142">
        <v>106.9</v>
      </c>
      <c r="I579" s="142">
        <v>51.55</v>
      </c>
      <c r="J579" s="148">
        <v>7.13</v>
      </c>
      <c r="K579" s="81">
        <v>0</v>
      </c>
      <c r="L579" s="81">
        <v>0</v>
      </c>
      <c r="M579" s="81">
        <v>0.48</v>
      </c>
      <c r="N579" s="81">
        <v>2.69</v>
      </c>
      <c r="O579" s="81">
        <v>-0.81</v>
      </c>
      <c r="P579" s="143">
        <v>-0.48</v>
      </c>
      <c r="Q579" s="79">
        <f t="shared" si="34"/>
        <v>181.32</v>
      </c>
      <c r="R579" s="144">
        <v>16.2</v>
      </c>
      <c r="S579" s="84">
        <f t="shared" si="35"/>
        <v>197.51999999999998</v>
      </c>
      <c r="T579" s="82">
        <v>8.6300000000000008</v>
      </c>
      <c r="U579" s="80">
        <f t="shared" si="33"/>
        <v>206.14999999999998</v>
      </c>
    </row>
    <row r="580" spans="1:21" x14ac:dyDescent="0.2">
      <c r="A580" s="76" t="e">
        <f>VLOOKUP(B580,#REF!,2,FALSE)</f>
        <v>#REF!</v>
      </c>
      <c r="B580" s="8" t="str">
        <f t="shared" si="32"/>
        <v>4501301N</v>
      </c>
      <c r="C580" s="149" t="s">
        <v>1176</v>
      </c>
      <c r="D580" s="63" t="s">
        <v>1177</v>
      </c>
      <c r="E580" s="139">
        <v>44562</v>
      </c>
      <c r="F580" s="150">
        <v>342</v>
      </c>
      <c r="G580" s="142">
        <v>9.48</v>
      </c>
      <c r="H580" s="142">
        <v>127.33</v>
      </c>
      <c r="I580" s="142">
        <v>60.9</v>
      </c>
      <c r="J580" s="148">
        <v>4.71</v>
      </c>
      <c r="K580" s="81">
        <v>0</v>
      </c>
      <c r="L580" s="81">
        <v>0</v>
      </c>
      <c r="M580" s="81">
        <v>0.02</v>
      </c>
      <c r="N580" s="81">
        <v>3.03</v>
      </c>
      <c r="O580" s="81">
        <v>-1.01</v>
      </c>
      <c r="P580" s="143">
        <v>-0.53</v>
      </c>
      <c r="Q580" s="79">
        <f t="shared" si="34"/>
        <v>203.93000000000004</v>
      </c>
      <c r="R580" s="144">
        <v>20.170000000000002</v>
      </c>
      <c r="S580" s="84">
        <f t="shared" si="35"/>
        <v>224.10000000000002</v>
      </c>
      <c r="T580" s="82">
        <v>16.88</v>
      </c>
      <c r="U580" s="80">
        <f t="shared" si="33"/>
        <v>240.98000000000002</v>
      </c>
    </row>
    <row r="581" spans="1:21" x14ac:dyDescent="0.2">
      <c r="A581" s="76" t="e">
        <f>VLOOKUP(B581,#REF!,2,FALSE)</f>
        <v>#REF!</v>
      </c>
      <c r="B581" s="8" t="str">
        <f t="shared" si="32"/>
        <v>7003403N</v>
      </c>
      <c r="C581" s="149" t="s">
        <v>1178</v>
      </c>
      <c r="D581" s="63" t="s">
        <v>1179</v>
      </c>
      <c r="E581" s="139">
        <v>44562</v>
      </c>
      <c r="F581" s="150">
        <v>215</v>
      </c>
      <c r="G581" s="142">
        <v>7.63</v>
      </c>
      <c r="H581" s="142">
        <v>203.49</v>
      </c>
      <c r="I581" s="142">
        <v>60.8</v>
      </c>
      <c r="J581" s="148">
        <v>2.64</v>
      </c>
      <c r="K581" s="81">
        <v>0</v>
      </c>
      <c r="L581" s="81">
        <v>0</v>
      </c>
      <c r="M581" s="81">
        <v>0.98</v>
      </c>
      <c r="N581" s="81">
        <v>4.01</v>
      </c>
      <c r="O581" s="81">
        <v>-1.54</v>
      </c>
      <c r="P581" s="143">
        <v>-0.63</v>
      </c>
      <c r="Q581" s="79">
        <f t="shared" si="34"/>
        <v>277.38</v>
      </c>
      <c r="R581" s="144">
        <v>30.74</v>
      </c>
      <c r="S581" s="84">
        <f t="shared" si="35"/>
        <v>308.12</v>
      </c>
      <c r="T581" s="82">
        <v>20.21</v>
      </c>
      <c r="U581" s="80">
        <f t="shared" si="33"/>
        <v>328.33</v>
      </c>
    </row>
    <row r="582" spans="1:21" x14ac:dyDescent="0.2">
      <c r="A582" s="76" t="e">
        <f>VLOOKUP(B582,#REF!,2,FALSE)</f>
        <v>#REF!</v>
      </c>
      <c r="B582" s="8" t="str">
        <f t="shared" si="32"/>
        <v>5903312N</v>
      </c>
      <c r="C582" s="149" t="s">
        <v>1182</v>
      </c>
      <c r="D582" s="63" t="s">
        <v>1183</v>
      </c>
      <c r="E582" s="139">
        <v>44562</v>
      </c>
      <c r="F582" s="150">
        <v>240</v>
      </c>
      <c r="G582" s="142">
        <v>6.26</v>
      </c>
      <c r="H582" s="142">
        <v>244.59</v>
      </c>
      <c r="I582" s="142">
        <v>59.08</v>
      </c>
      <c r="J582" s="148">
        <v>3.64</v>
      </c>
      <c r="K582" s="81">
        <v>0</v>
      </c>
      <c r="L582" s="81">
        <v>0</v>
      </c>
      <c r="M582" s="81">
        <v>0.2</v>
      </c>
      <c r="N582" s="81">
        <v>4.5999999999999996</v>
      </c>
      <c r="O582" s="81">
        <v>-1.19</v>
      </c>
      <c r="P582" s="143">
        <v>-0.56000000000000005</v>
      </c>
      <c r="Q582" s="79">
        <f t="shared" si="34"/>
        <v>316.62</v>
      </c>
      <c r="R582" s="144">
        <v>23.81</v>
      </c>
      <c r="S582" s="84">
        <f t="shared" si="35"/>
        <v>340.43</v>
      </c>
      <c r="T582" s="82">
        <v>17.43</v>
      </c>
      <c r="U582" s="80">
        <f t="shared" si="33"/>
        <v>357.86</v>
      </c>
    </row>
    <row r="583" spans="1:21" x14ac:dyDescent="0.2">
      <c r="A583" s="76" t="e">
        <f>VLOOKUP(B583,#REF!,2,FALSE)</f>
        <v>#REF!</v>
      </c>
      <c r="B583" s="8" t="str">
        <f t="shared" si="32"/>
        <v>1801305N</v>
      </c>
      <c r="C583" s="149" t="s">
        <v>1186</v>
      </c>
      <c r="D583" s="63" t="s">
        <v>1187</v>
      </c>
      <c r="E583" s="139">
        <v>44562</v>
      </c>
      <c r="F583" s="150">
        <v>126</v>
      </c>
      <c r="G583" s="142">
        <v>24.68</v>
      </c>
      <c r="H583" s="142">
        <v>108.86</v>
      </c>
      <c r="I583" s="142">
        <v>55.12</v>
      </c>
      <c r="J583" s="148">
        <v>1.66</v>
      </c>
      <c r="K583" s="81">
        <v>0</v>
      </c>
      <c r="L583" s="81">
        <v>0</v>
      </c>
      <c r="M583" s="81">
        <v>0.33</v>
      </c>
      <c r="N583" s="81">
        <v>2.85</v>
      </c>
      <c r="O583" s="81">
        <v>-1.78</v>
      </c>
      <c r="P583" s="143">
        <v>-0.56000000000000005</v>
      </c>
      <c r="Q583" s="79">
        <f t="shared" si="34"/>
        <v>191.16</v>
      </c>
      <c r="R583" s="144">
        <v>35.549999999999997</v>
      </c>
      <c r="S583" s="84">
        <f t="shared" si="35"/>
        <v>226.70999999999998</v>
      </c>
      <c r="T583" s="82">
        <v>5.75</v>
      </c>
      <c r="U583" s="80">
        <f t="shared" si="33"/>
        <v>232.45999999999998</v>
      </c>
    </row>
    <row r="584" spans="1:21" x14ac:dyDescent="0.2">
      <c r="A584" s="76" t="e">
        <f>VLOOKUP(B584,#REF!,2,FALSE)</f>
        <v>#REF!</v>
      </c>
      <c r="B584" s="8" t="str">
        <f t="shared" si="32"/>
        <v>5158302N</v>
      </c>
      <c r="C584" s="149" t="s">
        <v>1632</v>
      </c>
      <c r="D584" s="63" t="s">
        <v>1191</v>
      </c>
      <c r="E584" s="139">
        <v>44562</v>
      </c>
      <c r="F584" s="150">
        <v>180</v>
      </c>
      <c r="G584" s="142">
        <v>12.12</v>
      </c>
      <c r="H584" s="142">
        <v>194.49</v>
      </c>
      <c r="I584" s="142">
        <v>59.77</v>
      </c>
      <c r="J584" s="148">
        <v>2.81</v>
      </c>
      <c r="K584" s="81">
        <v>0</v>
      </c>
      <c r="L584" s="81">
        <v>0</v>
      </c>
      <c r="M584" s="81">
        <v>0</v>
      </c>
      <c r="N584" s="81">
        <v>4.03</v>
      </c>
      <c r="O584" s="81">
        <v>-0.95</v>
      </c>
      <c r="P584" s="143">
        <v>-0.64</v>
      </c>
      <c r="Q584" s="79">
        <f t="shared" si="34"/>
        <v>271.63</v>
      </c>
      <c r="R584" s="144">
        <v>19.02</v>
      </c>
      <c r="S584" s="84">
        <f t="shared" si="35"/>
        <v>290.64999999999998</v>
      </c>
      <c r="T584" s="82">
        <v>18.18</v>
      </c>
      <c r="U584" s="80">
        <f t="shared" si="33"/>
        <v>308.83</v>
      </c>
    </row>
    <row r="585" spans="1:21" x14ac:dyDescent="0.2">
      <c r="A585" s="76" t="e">
        <f>VLOOKUP(B585,#REF!,2,FALSE)</f>
        <v>#REF!</v>
      </c>
      <c r="B585" s="8" t="str">
        <f t="shared" ref="B585:B602" si="36">LEFT(C585,7)&amp;"N"</f>
        <v>2952306N</v>
      </c>
      <c r="C585" s="149" t="s">
        <v>1193</v>
      </c>
      <c r="D585" s="63" t="s">
        <v>1194</v>
      </c>
      <c r="E585" s="139">
        <v>44562</v>
      </c>
      <c r="F585" s="150">
        <v>200</v>
      </c>
      <c r="G585" s="142">
        <v>5.94</v>
      </c>
      <c r="H585" s="142">
        <v>169.51</v>
      </c>
      <c r="I585" s="142">
        <v>60.36</v>
      </c>
      <c r="J585" s="148">
        <v>1.92</v>
      </c>
      <c r="K585" s="81">
        <v>0</v>
      </c>
      <c r="L585" s="81">
        <v>0</v>
      </c>
      <c r="M585" s="81">
        <v>0.08</v>
      </c>
      <c r="N585" s="81">
        <v>3.56</v>
      </c>
      <c r="O585" s="81">
        <v>-0.31</v>
      </c>
      <c r="P585" s="143">
        <v>-0.49</v>
      </c>
      <c r="Q585" s="79">
        <f t="shared" si="34"/>
        <v>240.57</v>
      </c>
      <c r="R585" s="144">
        <v>6.23</v>
      </c>
      <c r="S585" s="84">
        <f t="shared" si="35"/>
        <v>246.79999999999998</v>
      </c>
      <c r="T585" s="82">
        <v>16.2</v>
      </c>
      <c r="U585" s="80">
        <f t="shared" ref="U585:U602" si="37">+S585+T585</f>
        <v>263</v>
      </c>
    </row>
    <row r="586" spans="1:21" x14ac:dyDescent="0.2">
      <c r="A586" s="76" t="e">
        <f>VLOOKUP(B586,#REF!,2,FALSE)</f>
        <v>#REF!</v>
      </c>
      <c r="B586" s="8" t="str">
        <f t="shared" si="36"/>
        <v>5902318N</v>
      </c>
      <c r="C586" s="149" t="s">
        <v>1707</v>
      </c>
      <c r="D586" s="63" t="s">
        <v>1708</v>
      </c>
      <c r="E586" s="139">
        <v>44562</v>
      </c>
      <c r="F586" s="150">
        <v>88</v>
      </c>
      <c r="G586" s="142">
        <v>8.66</v>
      </c>
      <c r="H586" s="142">
        <v>179.54</v>
      </c>
      <c r="I586" s="142">
        <v>58.09</v>
      </c>
      <c r="J586" s="148">
        <v>4.67</v>
      </c>
      <c r="K586" s="81">
        <v>0</v>
      </c>
      <c r="L586" s="81">
        <v>-5.68</v>
      </c>
      <c r="M586" s="81">
        <v>0.13</v>
      </c>
      <c r="N586" s="81">
        <v>3.76</v>
      </c>
      <c r="O586" s="81">
        <v>-1.57</v>
      </c>
      <c r="P586" s="143">
        <v>-0.77</v>
      </c>
      <c r="Q586" s="79">
        <f t="shared" ref="Q586:Q602" si="38">SUM(G586:P586)</f>
        <v>246.82999999999996</v>
      </c>
      <c r="R586" s="144">
        <v>31.34</v>
      </c>
      <c r="S586" s="84">
        <f t="shared" ref="S586:S602" si="39">SUM(Q586:R586)</f>
        <v>278.16999999999996</v>
      </c>
      <c r="T586" s="82">
        <v>16.29</v>
      </c>
      <c r="U586" s="80">
        <f t="shared" si="37"/>
        <v>294.45999999999998</v>
      </c>
    </row>
    <row r="587" spans="1:21" x14ac:dyDescent="0.2">
      <c r="A587" s="76" t="e">
        <f>VLOOKUP(B587,#REF!,2,FALSE)</f>
        <v>#REF!</v>
      </c>
      <c r="B587" s="8" t="str">
        <f t="shared" si="36"/>
        <v>2801001N</v>
      </c>
      <c r="C587" s="149" t="s">
        <v>1199</v>
      </c>
      <c r="D587" s="63" t="s">
        <v>1200</v>
      </c>
      <c r="E587" s="139">
        <v>44562</v>
      </c>
      <c r="F587" s="150">
        <v>160</v>
      </c>
      <c r="G587" s="142">
        <v>12.22</v>
      </c>
      <c r="H587" s="142">
        <v>110.61</v>
      </c>
      <c r="I587" s="142">
        <v>58.63</v>
      </c>
      <c r="J587" s="148">
        <v>3.01</v>
      </c>
      <c r="K587" s="81">
        <v>0</v>
      </c>
      <c r="L587" s="81">
        <v>0</v>
      </c>
      <c r="M587" s="81">
        <v>0</v>
      </c>
      <c r="N587" s="81">
        <v>2.76</v>
      </c>
      <c r="O587" s="81">
        <v>-0.64</v>
      </c>
      <c r="P587" s="143">
        <v>-0.47</v>
      </c>
      <c r="Q587" s="79">
        <f t="shared" si="38"/>
        <v>186.12</v>
      </c>
      <c r="R587" s="144">
        <v>12.85</v>
      </c>
      <c r="S587" s="84">
        <f t="shared" si="39"/>
        <v>198.97</v>
      </c>
      <c r="T587" s="82">
        <v>12.25</v>
      </c>
      <c r="U587" s="80">
        <f t="shared" si="37"/>
        <v>211.22</v>
      </c>
    </row>
    <row r="588" spans="1:21" x14ac:dyDescent="0.2">
      <c r="A588" s="76" t="e">
        <f>VLOOKUP(B588,#REF!,2,FALSE)</f>
        <v>#REF!</v>
      </c>
      <c r="B588" s="8" t="str">
        <f t="shared" si="36"/>
        <v>7000379N</v>
      </c>
      <c r="C588" s="149" t="s">
        <v>1201</v>
      </c>
      <c r="D588" s="63" t="s">
        <v>1633</v>
      </c>
      <c r="E588" s="139">
        <v>44562</v>
      </c>
      <c r="F588" s="150">
        <v>77</v>
      </c>
      <c r="G588" s="142">
        <v>7.97</v>
      </c>
      <c r="H588" s="142">
        <v>193.22</v>
      </c>
      <c r="I588" s="142">
        <v>59.66</v>
      </c>
      <c r="J588" s="148">
        <v>1.19</v>
      </c>
      <c r="K588" s="81">
        <v>0</v>
      </c>
      <c r="L588" s="81">
        <v>-6.02</v>
      </c>
      <c r="M588" s="81">
        <v>16.14</v>
      </c>
      <c r="N588" s="81">
        <v>4.08</v>
      </c>
      <c r="O588" s="81">
        <v>-1.02</v>
      </c>
      <c r="P588" s="143">
        <v>-0.64</v>
      </c>
      <c r="Q588" s="79">
        <f t="shared" si="38"/>
        <v>274.58000000000004</v>
      </c>
      <c r="R588" s="144">
        <v>20.32</v>
      </c>
      <c r="S588" s="84">
        <f t="shared" si="39"/>
        <v>294.90000000000003</v>
      </c>
      <c r="T588" s="82">
        <v>16.23</v>
      </c>
      <c r="U588" s="80">
        <f t="shared" si="37"/>
        <v>311.13000000000005</v>
      </c>
    </row>
    <row r="589" spans="1:21" x14ac:dyDescent="0.2">
      <c r="A589" s="76" t="e">
        <f>VLOOKUP(B589,#REF!,2,FALSE)</f>
        <v>#REF!</v>
      </c>
      <c r="B589" s="8" t="str">
        <f t="shared" si="36"/>
        <v>1421306N</v>
      </c>
      <c r="C589" s="149" t="s">
        <v>1203</v>
      </c>
      <c r="D589" s="63" t="s">
        <v>1204</v>
      </c>
      <c r="E589" s="139">
        <v>44562</v>
      </c>
      <c r="F589" s="150">
        <v>220</v>
      </c>
      <c r="G589" s="142">
        <v>8.7200000000000006</v>
      </c>
      <c r="H589" s="142">
        <v>150.13999999999999</v>
      </c>
      <c r="I589" s="142">
        <v>52.34</v>
      </c>
      <c r="J589" s="148">
        <v>4.55</v>
      </c>
      <c r="K589" s="81">
        <v>0</v>
      </c>
      <c r="L589" s="81">
        <v>-4.67</v>
      </c>
      <c r="M589" s="81">
        <v>0.84</v>
      </c>
      <c r="N589" s="81">
        <v>3.24</v>
      </c>
      <c r="O589" s="81">
        <v>-0.74</v>
      </c>
      <c r="P589" s="143">
        <v>-0.32</v>
      </c>
      <c r="Q589" s="79">
        <f t="shared" si="38"/>
        <v>214.10000000000002</v>
      </c>
      <c r="R589" s="144">
        <v>14.84</v>
      </c>
      <c r="S589" s="84">
        <f t="shared" si="39"/>
        <v>228.94000000000003</v>
      </c>
      <c r="T589" s="82">
        <v>8.42</v>
      </c>
      <c r="U589" s="80">
        <f t="shared" si="37"/>
        <v>237.36</v>
      </c>
    </row>
    <row r="590" spans="1:21" x14ac:dyDescent="0.2">
      <c r="A590" s="76" t="e">
        <f>VLOOKUP(B590,#REF!,2,FALSE)</f>
        <v>#REF!</v>
      </c>
      <c r="B590" s="8" t="str">
        <f t="shared" si="36"/>
        <v>0364301N</v>
      </c>
      <c r="C590" s="149" t="s">
        <v>1205</v>
      </c>
      <c r="D590" s="63" t="s">
        <v>1546</v>
      </c>
      <c r="E590" s="139">
        <v>44562</v>
      </c>
      <c r="F590" s="150">
        <v>300</v>
      </c>
      <c r="G590" s="142">
        <v>5.64</v>
      </c>
      <c r="H590" s="142">
        <v>142.57</v>
      </c>
      <c r="I590" s="142">
        <v>61.51</v>
      </c>
      <c r="J590" s="148">
        <v>3.84</v>
      </c>
      <c r="K590" s="81">
        <v>0</v>
      </c>
      <c r="L590" s="81">
        <v>0</v>
      </c>
      <c r="M590" s="81">
        <v>1.22</v>
      </c>
      <c r="N590" s="81">
        <v>3.21</v>
      </c>
      <c r="O590" s="81">
        <v>-0.46</v>
      </c>
      <c r="P590" s="143">
        <v>-0.52</v>
      </c>
      <c r="Q590" s="79">
        <f t="shared" si="38"/>
        <v>217.00999999999996</v>
      </c>
      <c r="R590" s="144">
        <v>9.2799999999999994</v>
      </c>
      <c r="S590" s="84">
        <f t="shared" si="39"/>
        <v>226.28999999999996</v>
      </c>
      <c r="T590" s="82">
        <v>18.329999999999998</v>
      </c>
      <c r="U590" s="80">
        <f t="shared" si="37"/>
        <v>244.61999999999995</v>
      </c>
    </row>
    <row r="591" spans="1:21" x14ac:dyDescent="0.2">
      <c r="A591" s="76" t="e">
        <f>VLOOKUP(B591,#REF!,2,FALSE)</f>
        <v>#REF!</v>
      </c>
      <c r="B591" s="8" t="str">
        <f t="shared" si="36"/>
        <v>7003357N</v>
      </c>
      <c r="C591" s="149" t="s">
        <v>1207</v>
      </c>
      <c r="D591" s="63" t="s">
        <v>1208</v>
      </c>
      <c r="E591" s="139">
        <v>44562</v>
      </c>
      <c r="F591" s="150">
        <v>70</v>
      </c>
      <c r="G591" s="142">
        <v>7.08</v>
      </c>
      <c r="H591" s="142">
        <v>210.84</v>
      </c>
      <c r="I591" s="142">
        <v>59.51</v>
      </c>
      <c r="J591" s="148">
        <v>2.61</v>
      </c>
      <c r="K591" s="81">
        <v>0</v>
      </c>
      <c r="L591" s="81">
        <v>0</v>
      </c>
      <c r="M591" s="81">
        <v>0.63</v>
      </c>
      <c r="N591" s="81">
        <v>4.2</v>
      </c>
      <c r="O591" s="81">
        <v>-0.83</v>
      </c>
      <c r="P591" s="143">
        <v>-0.64</v>
      </c>
      <c r="Q591" s="79">
        <f t="shared" si="38"/>
        <v>283.40000000000003</v>
      </c>
      <c r="R591" s="144">
        <v>16.53</v>
      </c>
      <c r="S591" s="84">
        <f t="shared" si="39"/>
        <v>299.93000000000006</v>
      </c>
      <c r="T591" s="82">
        <v>16.02</v>
      </c>
      <c r="U591" s="80">
        <f t="shared" si="37"/>
        <v>315.95000000000005</v>
      </c>
    </row>
    <row r="592" spans="1:21" x14ac:dyDescent="0.2">
      <c r="A592" s="76" t="e">
        <f>VLOOKUP(B592,#REF!,2,FALSE)</f>
        <v>#REF!</v>
      </c>
      <c r="B592" s="8" t="str">
        <f t="shared" si="36"/>
        <v>1301301N</v>
      </c>
      <c r="C592" s="149" t="s">
        <v>1209</v>
      </c>
      <c r="D592" s="63" t="s">
        <v>1210</v>
      </c>
      <c r="E592" s="139">
        <v>44562</v>
      </c>
      <c r="F592" s="150">
        <v>160</v>
      </c>
      <c r="G592" s="142">
        <v>12.5</v>
      </c>
      <c r="H592" s="142">
        <v>116.28</v>
      </c>
      <c r="I592" s="142">
        <v>55.09</v>
      </c>
      <c r="J592" s="148">
        <v>3.56</v>
      </c>
      <c r="K592" s="81">
        <v>0</v>
      </c>
      <c r="L592" s="81">
        <v>0</v>
      </c>
      <c r="M592" s="81">
        <v>0.06</v>
      </c>
      <c r="N592" s="81">
        <v>2.8</v>
      </c>
      <c r="O592" s="81">
        <v>-2.04</v>
      </c>
      <c r="P592" s="143">
        <v>-0.57999999999999996</v>
      </c>
      <c r="Q592" s="79">
        <f t="shared" si="38"/>
        <v>187.67000000000002</v>
      </c>
      <c r="R592" s="144">
        <v>40.85</v>
      </c>
      <c r="S592" s="84">
        <f t="shared" si="39"/>
        <v>228.52</v>
      </c>
      <c r="T592" s="82">
        <v>14.75</v>
      </c>
      <c r="U592" s="80">
        <f t="shared" si="37"/>
        <v>243.27</v>
      </c>
    </row>
    <row r="593" spans="1:21" x14ac:dyDescent="0.2">
      <c r="A593" s="76" t="e">
        <f>VLOOKUP(B593,#REF!,2,FALSE)</f>
        <v>#REF!</v>
      </c>
      <c r="B593" s="8" t="str">
        <f t="shared" si="36"/>
        <v>1320301N</v>
      </c>
      <c r="C593" s="149" t="s">
        <v>1211</v>
      </c>
      <c r="D593" s="63" t="s">
        <v>1212</v>
      </c>
      <c r="E593" s="139">
        <v>44562</v>
      </c>
      <c r="F593" s="150">
        <v>160</v>
      </c>
      <c r="G593" s="142">
        <v>20.82</v>
      </c>
      <c r="H593" s="142">
        <v>123.37</v>
      </c>
      <c r="I593" s="142">
        <v>56.43</v>
      </c>
      <c r="J593" s="148">
        <v>3.64</v>
      </c>
      <c r="K593" s="81">
        <v>0</v>
      </c>
      <c r="L593" s="81">
        <v>0</v>
      </c>
      <c r="M593" s="81">
        <v>0.08</v>
      </c>
      <c r="N593" s="81">
        <v>3.06</v>
      </c>
      <c r="O593" s="81">
        <v>-1.98</v>
      </c>
      <c r="P593" s="143">
        <v>-0.56000000000000005</v>
      </c>
      <c r="Q593" s="79">
        <f t="shared" si="38"/>
        <v>204.86</v>
      </c>
      <c r="R593" s="144">
        <v>39.69</v>
      </c>
      <c r="S593" s="84">
        <f t="shared" si="39"/>
        <v>244.55</v>
      </c>
      <c r="T593" s="82">
        <v>15.79</v>
      </c>
      <c r="U593" s="80">
        <f t="shared" si="37"/>
        <v>260.34000000000003</v>
      </c>
    </row>
    <row r="594" spans="1:21" x14ac:dyDescent="0.2">
      <c r="A594" s="76" t="e">
        <f>VLOOKUP(B594,#REF!,2,FALSE)</f>
        <v>#REF!</v>
      </c>
      <c r="B594" s="8" t="str">
        <f t="shared" si="36"/>
        <v>5556301N</v>
      </c>
      <c r="C594" s="149" t="s">
        <v>1213</v>
      </c>
      <c r="D594" s="63" t="s">
        <v>1214</v>
      </c>
      <c r="E594" s="139">
        <v>44562</v>
      </c>
      <c r="F594" s="150">
        <v>120</v>
      </c>
      <c r="G594" s="142">
        <v>24.33</v>
      </c>
      <c r="H594" s="142">
        <v>118.88</v>
      </c>
      <c r="I594" s="142">
        <v>55.52</v>
      </c>
      <c r="J594" s="148">
        <v>3.85</v>
      </c>
      <c r="K594" s="81">
        <v>0</v>
      </c>
      <c r="L594" s="81">
        <v>0</v>
      </c>
      <c r="M594" s="81">
        <v>0.01</v>
      </c>
      <c r="N594" s="81">
        <v>3.03</v>
      </c>
      <c r="O594" s="81">
        <v>-2.06</v>
      </c>
      <c r="P594" s="143">
        <v>-0.57999999999999996</v>
      </c>
      <c r="Q594" s="79">
        <f t="shared" si="38"/>
        <v>202.97999999999996</v>
      </c>
      <c r="R594" s="144">
        <v>41.19</v>
      </c>
      <c r="S594" s="84">
        <f t="shared" si="39"/>
        <v>244.16999999999996</v>
      </c>
      <c r="T594" s="82">
        <v>19</v>
      </c>
      <c r="U594" s="80">
        <f t="shared" si="37"/>
        <v>263.16999999999996</v>
      </c>
    </row>
    <row r="595" spans="1:21" x14ac:dyDescent="0.2">
      <c r="A595" s="76" t="e">
        <f>VLOOKUP(B595,#REF!,2,FALSE)</f>
        <v>#REF!</v>
      </c>
      <c r="B595" s="8" t="str">
        <f t="shared" si="36"/>
        <v>7003336N</v>
      </c>
      <c r="C595" s="149" t="s">
        <v>1215</v>
      </c>
      <c r="D595" s="63" t="s">
        <v>1216</v>
      </c>
      <c r="E595" s="139">
        <v>44562</v>
      </c>
      <c r="F595" s="150">
        <v>200</v>
      </c>
      <c r="G595" s="142">
        <v>8.68</v>
      </c>
      <c r="H595" s="142">
        <v>157.25</v>
      </c>
      <c r="I595" s="142">
        <v>59.23</v>
      </c>
      <c r="J595" s="148">
        <v>4.7300000000000004</v>
      </c>
      <c r="K595" s="81">
        <v>0</v>
      </c>
      <c r="L595" s="81">
        <v>0</v>
      </c>
      <c r="M595" s="81">
        <v>4.37</v>
      </c>
      <c r="N595" s="81">
        <v>3.51</v>
      </c>
      <c r="O595" s="81">
        <v>-0.93</v>
      </c>
      <c r="P595" s="143">
        <v>-0.57999999999999996</v>
      </c>
      <c r="Q595" s="79">
        <f t="shared" si="38"/>
        <v>236.25999999999996</v>
      </c>
      <c r="R595" s="144">
        <v>18.53</v>
      </c>
      <c r="S595" s="84">
        <f t="shared" si="39"/>
        <v>254.78999999999996</v>
      </c>
      <c r="T595" s="82">
        <v>12.17</v>
      </c>
      <c r="U595" s="80">
        <f t="shared" si="37"/>
        <v>266.95999999999998</v>
      </c>
    </row>
    <row r="596" spans="1:21" x14ac:dyDescent="0.2">
      <c r="A596" s="76" t="e">
        <f>VLOOKUP(B596,#REF!,2,FALSE)</f>
        <v>#REF!</v>
      </c>
      <c r="B596" s="8" t="str">
        <f t="shared" si="36"/>
        <v>5151323N</v>
      </c>
      <c r="C596" s="149" t="s">
        <v>1547</v>
      </c>
      <c r="D596" s="63" t="s">
        <v>1218</v>
      </c>
      <c r="E596" s="139">
        <v>44562</v>
      </c>
      <c r="F596" s="150">
        <v>143</v>
      </c>
      <c r="G596" s="142">
        <v>6.67</v>
      </c>
      <c r="H596" s="142">
        <v>179.08</v>
      </c>
      <c r="I596" s="142">
        <v>60.45</v>
      </c>
      <c r="J596" s="148">
        <v>2.0099999999999998</v>
      </c>
      <c r="K596" s="81">
        <v>0</v>
      </c>
      <c r="L596" s="81">
        <v>0</v>
      </c>
      <c r="M596" s="81">
        <v>0.12</v>
      </c>
      <c r="N596" s="81">
        <v>3.72</v>
      </c>
      <c r="O596" s="81">
        <v>-0.35</v>
      </c>
      <c r="P596" s="143">
        <v>-0.66</v>
      </c>
      <c r="Q596" s="79">
        <f t="shared" si="38"/>
        <v>251.04</v>
      </c>
      <c r="R596" s="144">
        <v>7</v>
      </c>
      <c r="S596" s="84">
        <f t="shared" si="39"/>
        <v>258.03999999999996</v>
      </c>
      <c r="T596" s="82">
        <v>16.61</v>
      </c>
      <c r="U596" s="80">
        <f t="shared" si="37"/>
        <v>274.64999999999998</v>
      </c>
    </row>
    <row r="597" spans="1:21" x14ac:dyDescent="0.2">
      <c r="A597" s="76" t="e">
        <f>VLOOKUP(B597,#REF!,2,FALSE)</f>
        <v>#REF!</v>
      </c>
      <c r="B597" s="8" t="str">
        <f t="shared" si="36"/>
        <v>5522303N</v>
      </c>
      <c r="C597" s="149" t="s">
        <v>1219</v>
      </c>
      <c r="D597" s="63" t="s">
        <v>1220</v>
      </c>
      <c r="E597" s="139">
        <v>44562</v>
      </c>
      <c r="F597" s="150">
        <v>40</v>
      </c>
      <c r="G597" s="142">
        <v>10.7</v>
      </c>
      <c r="H597" s="142">
        <v>102.66</v>
      </c>
      <c r="I597" s="142">
        <v>55.75</v>
      </c>
      <c r="J597" s="148">
        <v>6.09</v>
      </c>
      <c r="K597" s="81">
        <v>0</v>
      </c>
      <c r="L597" s="81">
        <v>0</v>
      </c>
      <c r="M597" s="81">
        <v>0</v>
      </c>
      <c r="N597" s="81">
        <v>2.63</v>
      </c>
      <c r="O597" s="81">
        <v>-2.3199999999999998</v>
      </c>
      <c r="P597" s="143">
        <v>-0.55000000000000004</v>
      </c>
      <c r="Q597" s="79">
        <f t="shared" si="38"/>
        <v>174.96</v>
      </c>
      <c r="R597" s="144">
        <v>46.49</v>
      </c>
      <c r="S597" s="84">
        <f t="shared" si="39"/>
        <v>221.45000000000002</v>
      </c>
      <c r="T597" s="82">
        <v>4.3099999999999996</v>
      </c>
      <c r="U597" s="80">
        <f t="shared" si="37"/>
        <v>225.76000000000002</v>
      </c>
    </row>
    <row r="598" spans="1:21" x14ac:dyDescent="0.2">
      <c r="A598" s="78" t="e">
        <f>VLOOKUP(B598,#REF!,2,FALSE)</f>
        <v>#REF!</v>
      </c>
      <c r="B598" s="8" t="str">
        <f t="shared" si="36"/>
        <v>2750303N</v>
      </c>
      <c r="C598" s="149" t="s">
        <v>1223</v>
      </c>
      <c r="D598" s="63" t="s">
        <v>1224</v>
      </c>
      <c r="E598" s="139">
        <v>44562</v>
      </c>
      <c r="F598" s="150">
        <v>44</v>
      </c>
      <c r="G598" s="142">
        <v>10.76</v>
      </c>
      <c r="H598" s="142">
        <v>127.81</v>
      </c>
      <c r="I598" s="142">
        <v>53.07</v>
      </c>
      <c r="J598" s="148">
        <v>3.37</v>
      </c>
      <c r="K598" s="81">
        <v>0</v>
      </c>
      <c r="L598" s="81">
        <v>0</v>
      </c>
      <c r="M598" s="81">
        <v>5.04</v>
      </c>
      <c r="N598" s="81">
        <v>2.99</v>
      </c>
      <c r="O598" s="81">
        <v>-1.1499999999999999</v>
      </c>
      <c r="P598" s="143">
        <v>-0.45</v>
      </c>
      <c r="Q598" s="79">
        <f t="shared" si="38"/>
        <v>201.44</v>
      </c>
      <c r="R598" s="144">
        <v>22.98</v>
      </c>
      <c r="S598" s="84">
        <f t="shared" si="39"/>
        <v>224.42</v>
      </c>
      <c r="T598" s="82">
        <v>14.51</v>
      </c>
      <c r="U598" s="80">
        <f t="shared" si="37"/>
        <v>238.92999999999998</v>
      </c>
    </row>
    <row r="599" spans="1:21" x14ac:dyDescent="0.2">
      <c r="A599" s="78" t="e">
        <f>VLOOKUP(B599,#REF!,2,FALSE)</f>
        <v>#REF!</v>
      </c>
      <c r="B599" s="8" t="str">
        <f t="shared" si="36"/>
        <v>7000390N</v>
      </c>
      <c r="C599" s="149" t="s">
        <v>1225</v>
      </c>
      <c r="D599" s="63" t="s">
        <v>1226</v>
      </c>
      <c r="E599" s="139">
        <v>44562</v>
      </c>
      <c r="F599" s="150">
        <v>524</v>
      </c>
      <c r="G599" s="142">
        <v>9.81</v>
      </c>
      <c r="H599" s="142">
        <v>185.93</v>
      </c>
      <c r="I599" s="142">
        <v>66.290000000000006</v>
      </c>
      <c r="J599" s="148">
        <v>3.3</v>
      </c>
      <c r="K599" s="81">
        <v>0</v>
      </c>
      <c r="L599" s="81">
        <v>0</v>
      </c>
      <c r="M599" s="81">
        <v>0.91</v>
      </c>
      <c r="N599" s="81">
        <v>3.98</v>
      </c>
      <c r="O599" s="81">
        <v>-1.8</v>
      </c>
      <c r="P599" s="143">
        <v>-0.96</v>
      </c>
      <c r="Q599" s="79">
        <f t="shared" si="38"/>
        <v>267.46000000000009</v>
      </c>
      <c r="R599" s="144">
        <v>36.020000000000003</v>
      </c>
      <c r="S599" s="84">
        <f t="shared" si="39"/>
        <v>303.48000000000008</v>
      </c>
      <c r="T599" s="82">
        <v>16.47</v>
      </c>
      <c r="U599" s="80">
        <f t="shared" si="37"/>
        <v>319.95000000000005</v>
      </c>
    </row>
    <row r="600" spans="1:21" x14ac:dyDescent="0.2">
      <c r="A600" s="78" t="e">
        <f>VLOOKUP(B600,#REF!,2,FALSE)</f>
        <v>#REF!</v>
      </c>
      <c r="B600" s="8" t="str">
        <f t="shared" si="36"/>
        <v>6027000N</v>
      </c>
      <c r="C600" s="149" t="s">
        <v>1227</v>
      </c>
      <c r="D600" s="63" t="s">
        <v>1228</v>
      </c>
      <c r="E600" s="139">
        <v>44562</v>
      </c>
      <c r="F600" s="150">
        <v>138</v>
      </c>
      <c r="G600" s="142">
        <v>9.15</v>
      </c>
      <c r="H600" s="142">
        <v>129.07</v>
      </c>
      <c r="I600" s="142">
        <v>58.75</v>
      </c>
      <c r="J600" s="148">
        <v>6.03</v>
      </c>
      <c r="K600" s="81">
        <v>0</v>
      </c>
      <c r="L600" s="81">
        <v>0</v>
      </c>
      <c r="M600" s="81">
        <v>0.42</v>
      </c>
      <c r="N600" s="81">
        <v>3.04</v>
      </c>
      <c r="O600" s="81">
        <v>-1.51</v>
      </c>
      <c r="P600" s="143">
        <v>-0.52</v>
      </c>
      <c r="Q600" s="79">
        <f t="shared" si="38"/>
        <v>204.42999999999998</v>
      </c>
      <c r="R600" s="144">
        <v>30.22</v>
      </c>
      <c r="S600" s="84">
        <f t="shared" si="39"/>
        <v>234.64999999999998</v>
      </c>
      <c r="T600" s="82">
        <v>15.63</v>
      </c>
      <c r="U600" s="80">
        <f t="shared" si="37"/>
        <v>250.27999999999997</v>
      </c>
    </row>
    <row r="601" spans="1:21" x14ac:dyDescent="0.2">
      <c r="A601" s="78" t="e">
        <f>VLOOKUP(B601,#REF!,2,FALSE)</f>
        <v>#REF!</v>
      </c>
      <c r="B601" s="8" t="str">
        <f t="shared" si="36"/>
        <v>5907319N</v>
      </c>
      <c r="C601" s="149" t="s">
        <v>1634</v>
      </c>
      <c r="D601" s="63" t="s">
        <v>1635</v>
      </c>
      <c r="E601" s="139">
        <v>44562</v>
      </c>
      <c r="F601" s="150">
        <v>200</v>
      </c>
      <c r="G601" s="142">
        <v>12.99</v>
      </c>
      <c r="H601" s="142">
        <v>188.24</v>
      </c>
      <c r="I601" s="142">
        <v>66.64</v>
      </c>
      <c r="J601" s="148">
        <v>2.4300000000000002</v>
      </c>
      <c r="K601" s="81">
        <v>0</v>
      </c>
      <c r="L601" s="81">
        <v>0</v>
      </c>
      <c r="M601" s="81">
        <v>0</v>
      </c>
      <c r="N601" s="81">
        <v>4.05</v>
      </c>
      <c r="O601" s="81">
        <v>-0.71</v>
      </c>
      <c r="P601" s="143">
        <v>-0.61</v>
      </c>
      <c r="Q601" s="79">
        <f t="shared" si="38"/>
        <v>273.03000000000003</v>
      </c>
      <c r="R601" s="144">
        <v>14.13</v>
      </c>
      <c r="S601" s="84">
        <f t="shared" si="39"/>
        <v>287.16000000000003</v>
      </c>
      <c r="T601" s="82">
        <v>16.57</v>
      </c>
      <c r="U601" s="80">
        <f t="shared" si="37"/>
        <v>303.73</v>
      </c>
    </row>
    <row r="602" spans="1:21" x14ac:dyDescent="0.2">
      <c r="A602" s="145" t="e">
        <f>VLOOKUP(B602,#REF!,2,FALSE)</f>
        <v>#REF!</v>
      </c>
      <c r="B602" s="146" t="str">
        <f t="shared" si="36"/>
        <v>5951301N</v>
      </c>
      <c r="C602" s="157" t="s">
        <v>1666</v>
      </c>
      <c r="D602" s="172" t="s">
        <v>1667</v>
      </c>
      <c r="E602" s="156">
        <v>44562</v>
      </c>
      <c r="F602" s="168">
        <v>127</v>
      </c>
      <c r="G602" s="158">
        <v>6.56</v>
      </c>
      <c r="H602" s="158">
        <v>168.24</v>
      </c>
      <c r="I602" s="158">
        <v>60.23</v>
      </c>
      <c r="J602" s="169">
        <v>2.14</v>
      </c>
      <c r="K602" s="159">
        <v>0</v>
      </c>
      <c r="L602" s="159">
        <v>0</v>
      </c>
      <c r="M602" s="159">
        <v>0.1</v>
      </c>
      <c r="N602" s="159">
        <v>3.55</v>
      </c>
      <c r="O602" s="159">
        <v>-1.49</v>
      </c>
      <c r="P602" s="161">
        <v>-0.69</v>
      </c>
      <c r="Q602" s="162">
        <f t="shared" si="38"/>
        <v>238.64</v>
      </c>
      <c r="R602" s="158">
        <v>29.75</v>
      </c>
      <c r="S602" s="147">
        <f t="shared" si="39"/>
        <v>268.39</v>
      </c>
      <c r="T602" s="82">
        <v>16.14</v>
      </c>
      <c r="U602" s="163">
        <f t="shared" si="37"/>
        <v>284.52999999999997</v>
      </c>
    </row>
    <row r="603" spans="1:21" x14ac:dyDescent="0.2">
      <c r="H603" s="63"/>
    </row>
  </sheetData>
  <sortState xmlns:xlrd2="http://schemas.microsoft.com/office/spreadsheetml/2017/richdata2" ref="A9:U602">
    <sortCondition ref="D9:D602"/>
  </sortState>
  <mergeCells count="8">
    <mergeCell ref="G6:S6"/>
    <mergeCell ref="P7:S7"/>
    <mergeCell ref="K7:O7"/>
    <mergeCell ref="E1:U1"/>
    <mergeCell ref="E2:U2"/>
    <mergeCell ref="E3:U3"/>
    <mergeCell ref="E4:U4"/>
    <mergeCell ref="E5:U5"/>
  </mergeCells>
  <phoneticPr fontId="18" type="noConversion"/>
  <pageMargins left="0.25" right="0.25" top="0.25" bottom="0.25" header="0.3" footer="0.3"/>
  <pageSetup scale="37" fitToHeight="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W631"/>
  <sheetViews>
    <sheetView workbookViewId="0">
      <pane ySplit="6" topLeftCell="A621" activePane="bottomLeft" state="frozen"/>
      <selection activeCell="F1" sqref="F1"/>
      <selection pane="bottomLeft" activeCell="A4" sqref="A4:W4"/>
    </sheetView>
  </sheetViews>
  <sheetFormatPr defaultColWidth="9.33203125" defaultRowHeight="12" x14ac:dyDescent="0.2"/>
  <cols>
    <col min="1" max="1" width="15.83203125" style="12" bestFit="1" customWidth="1"/>
    <col min="2" max="2" width="74.6640625" style="12" bestFit="1" customWidth="1"/>
    <col min="3" max="22" width="15.1640625" style="12" customWidth="1"/>
    <col min="23" max="23" width="17" style="27" bestFit="1" customWidth="1"/>
    <col min="24" max="16384" width="9.33203125" style="12"/>
  </cols>
  <sheetData>
    <row r="1" spans="1:23" ht="18" x14ac:dyDescent="0.25">
      <c r="A1" s="212" t="s">
        <v>1332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4"/>
    </row>
    <row r="2" spans="1:23" ht="18" x14ac:dyDescent="0.25">
      <c r="A2" s="215" t="s">
        <v>1736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7"/>
    </row>
    <row r="3" spans="1:23" ht="18" x14ac:dyDescent="0.25">
      <c r="A3" s="218" t="s">
        <v>1756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20"/>
    </row>
    <row r="4" spans="1:23" ht="18" x14ac:dyDescent="0.25">
      <c r="A4" s="221" t="s">
        <v>1333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3"/>
    </row>
    <row r="5" spans="1:23" s="13" customFormat="1" ht="18" x14ac:dyDescent="0.25">
      <c r="A5" s="224" t="s">
        <v>1342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6"/>
    </row>
    <row r="6" spans="1:23" s="14" customFormat="1" ht="38.25" x14ac:dyDescent="0.2">
      <c r="A6" s="15" t="s">
        <v>1248</v>
      </c>
      <c r="B6" s="16" t="s">
        <v>0</v>
      </c>
      <c r="C6" s="17" t="s">
        <v>1229</v>
      </c>
      <c r="D6" s="18" t="s">
        <v>1230</v>
      </c>
      <c r="E6" s="19" t="s">
        <v>1231</v>
      </c>
      <c r="F6" s="19" t="s">
        <v>1232</v>
      </c>
      <c r="G6" s="19" t="s">
        <v>1233</v>
      </c>
      <c r="H6" s="19" t="s">
        <v>1234</v>
      </c>
      <c r="I6" s="19" t="s">
        <v>1235</v>
      </c>
      <c r="J6" s="19" t="s">
        <v>1236</v>
      </c>
      <c r="K6" s="19" t="s">
        <v>1237</v>
      </c>
      <c r="L6" s="19" t="s">
        <v>1238</v>
      </c>
      <c r="M6" s="19" t="s">
        <v>1239</v>
      </c>
      <c r="N6" s="19" t="s">
        <v>1240</v>
      </c>
      <c r="O6" s="19" t="s">
        <v>1241</v>
      </c>
      <c r="P6" s="19" t="s">
        <v>1242</v>
      </c>
      <c r="Q6" s="19" t="s">
        <v>1242</v>
      </c>
      <c r="R6" s="19" t="s">
        <v>1242</v>
      </c>
      <c r="S6" s="19" t="s">
        <v>1242</v>
      </c>
      <c r="T6" s="19" t="s">
        <v>1243</v>
      </c>
      <c r="U6" s="19" t="s">
        <v>1244</v>
      </c>
      <c r="V6" s="19" t="s">
        <v>1245</v>
      </c>
      <c r="W6" s="20" t="s">
        <v>1246</v>
      </c>
    </row>
    <row r="7" spans="1:23" s="31" customFormat="1" ht="12.75" x14ac:dyDescent="0.2">
      <c r="A7" s="49" t="s">
        <v>8</v>
      </c>
      <c r="B7" s="50" t="s">
        <v>9</v>
      </c>
      <c r="C7" s="51">
        <f>SUM(D7:V7)</f>
        <v>29.8</v>
      </c>
      <c r="D7" s="52">
        <v>0.93</v>
      </c>
      <c r="E7" s="52">
        <v>1.57</v>
      </c>
      <c r="F7" s="52">
        <v>0.42</v>
      </c>
      <c r="G7" s="52">
        <v>0.01</v>
      </c>
      <c r="H7" s="52">
        <v>0</v>
      </c>
      <c r="I7" s="52">
        <v>0.01</v>
      </c>
      <c r="J7" s="52">
        <v>1.27</v>
      </c>
      <c r="K7" s="52">
        <v>0</v>
      </c>
      <c r="L7" s="52">
        <v>0.79</v>
      </c>
      <c r="M7" s="52">
        <v>1.48</v>
      </c>
      <c r="N7" s="52">
        <v>0</v>
      </c>
      <c r="O7" s="52">
        <v>4.58</v>
      </c>
      <c r="P7" s="52">
        <v>0</v>
      </c>
      <c r="Q7" s="52">
        <v>0</v>
      </c>
      <c r="R7" s="52">
        <v>0</v>
      </c>
      <c r="S7" s="52">
        <v>6.46</v>
      </c>
      <c r="T7" s="52">
        <v>0.01</v>
      </c>
      <c r="U7" s="52">
        <v>11.45</v>
      </c>
      <c r="V7" s="53">
        <v>0.82</v>
      </c>
      <c r="W7" s="54">
        <v>5853000</v>
      </c>
    </row>
    <row r="8" spans="1:23" ht="12.75" x14ac:dyDescent="0.2">
      <c r="A8" s="21" t="s">
        <v>10</v>
      </c>
      <c r="B8" s="22" t="s">
        <v>11</v>
      </c>
      <c r="C8" s="32">
        <v>12.93</v>
      </c>
      <c r="D8" s="33">
        <v>0.62</v>
      </c>
      <c r="E8" s="33">
        <v>1.33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0.46</v>
      </c>
      <c r="M8" s="33">
        <v>0.25</v>
      </c>
      <c r="N8" s="33">
        <v>0</v>
      </c>
      <c r="O8" s="33">
        <v>3.69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6</v>
      </c>
      <c r="V8" s="34">
        <v>0.57999999999999996</v>
      </c>
      <c r="W8" s="44">
        <v>618949</v>
      </c>
    </row>
    <row r="9" spans="1:23" ht="12.75" x14ac:dyDescent="0.2">
      <c r="A9" s="21" t="s">
        <v>12</v>
      </c>
      <c r="B9" s="22" t="s">
        <v>13</v>
      </c>
      <c r="C9" s="32">
        <v>7.15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4">
        <v>0</v>
      </c>
      <c r="W9" s="44">
        <v>0</v>
      </c>
    </row>
    <row r="10" spans="1:23" ht="12.75" x14ac:dyDescent="0.2">
      <c r="A10" s="21" t="s">
        <v>14</v>
      </c>
      <c r="B10" s="22" t="s">
        <v>15</v>
      </c>
      <c r="C10" s="32">
        <v>5.84</v>
      </c>
      <c r="D10" s="33">
        <v>0.81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0.4</v>
      </c>
      <c r="M10" s="33">
        <v>0</v>
      </c>
      <c r="N10" s="33">
        <v>0</v>
      </c>
      <c r="O10" s="33">
        <v>0.41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4.03</v>
      </c>
      <c r="V10" s="34">
        <v>0.18</v>
      </c>
      <c r="W10" s="44">
        <v>618480</v>
      </c>
    </row>
    <row r="11" spans="1:23" ht="12.75" x14ac:dyDescent="0.2">
      <c r="A11" s="21" t="s">
        <v>16</v>
      </c>
      <c r="B11" s="22" t="s">
        <v>17</v>
      </c>
      <c r="C11" s="32">
        <v>5.95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4">
        <v>0</v>
      </c>
      <c r="W11" s="44">
        <v>0</v>
      </c>
    </row>
    <row r="12" spans="1:23" ht="12.75" x14ac:dyDescent="0.2">
      <c r="A12" s="21" t="s">
        <v>18</v>
      </c>
      <c r="B12" s="22" t="s">
        <v>19</v>
      </c>
      <c r="C12" s="32">
        <v>5.94</v>
      </c>
      <c r="D12" s="33">
        <v>1.18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0.64</v>
      </c>
      <c r="M12" s="33">
        <v>0</v>
      </c>
      <c r="N12" s="33">
        <v>0</v>
      </c>
      <c r="O12" s="33">
        <v>0.03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3.92</v>
      </c>
      <c r="V12" s="34">
        <v>0.17</v>
      </c>
      <c r="W12" s="44">
        <v>80572</v>
      </c>
    </row>
    <row r="13" spans="1:23" ht="12.75" x14ac:dyDescent="0.2">
      <c r="A13" s="21" t="s">
        <v>20</v>
      </c>
      <c r="B13" s="22" t="s">
        <v>21</v>
      </c>
      <c r="C13" s="32">
        <v>6.63</v>
      </c>
      <c r="D13" s="33">
        <v>0.49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0.59</v>
      </c>
      <c r="M13" s="33">
        <v>0</v>
      </c>
      <c r="N13" s="33">
        <v>0.01</v>
      </c>
      <c r="O13" s="33">
        <v>0.98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4.3899999999999997</v>
      </c>
      <c r="V13" s="34">
        <v>0.16</v>
      </c>
      <c r="W13" s="44">
        <v>354664</v>
      </c>
    </row>
    <row r="14" spans="1:23" ht="12.75" x14ac:dyDescent="0.2">
      <c r="A14" s="21" t="s">
        <v>22</v>
      </c>
      <c r="B14" s="22" t="s">
        <v>23</v>
      </c>
      <c r="C14" s="32">
        <v>5.64</v>
      </c>
      <c r="D14" s="33">
        <v>0.64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0.6</v>
      </c>
      <c r="M14" s="33">
        <v>0</v>
      </c>
      <c r="N14" s="33">
        <v>0</v>
      </c>
      <c r="O14" s="33">
        <v>0.01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4.09</v>
      </c>
      <c r="V14" s="34">
        <v>0.3</v>
      </c>
      <c r="W14" s="44">
        <v>156103</v>
      </c>
    </row>
    <row r="15" spans="1:23" ht="12.75" x14ac:dyDescent="0.2">
      <c r="A15" s="21" t="s">
        <v>24</v>
      </c>
      <c r="B15" s="22" t="s">
        <v>25</v>
      </c>
      <c r="C15" s="32">
        <v>6.34</v>
      </c>
      <c r="D15" s="33">
        <v>0.57999999999999996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0.56000000000000005</v>
      </c>
      <c r="M15" s="33">
        <v>0</v>
      </c>
      <c r="N15" s="33">
        <v>0</v>
      </c>
      <c r="O15" s="33">
        <v>7.0000000000000007E-2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5.0199999999999996</v>
      </c>
      <c r="V15" s="34">
        <v>0.1</v>
      </c>
      <c r="W15" s="44">
        <v>217636</v>
      </c>
    </row>
    <row r="16" spans="1:23" ht="12.75" x14ac:dyDescent="0.2">
      <c r="A16" s="21" t="s">
        <v>26</v>
      </c>
      <c r="B16" s="22" t="s">
        <v>27</v>
      </c>
      <c r="C16" s="32">
        <v>6.96</v>
      </c>
      <c r="D16" s="33">
        <v>0.68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0.42</v>
      </c>
      <c r="M16" s="33">
        <v>0</v>
      </c>
      <c r="N16" s="33">
        <v>0</v>
      </c>
      <c r="O16" s="33">
        <v>1.27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4.42</v>
      </c>
      <c r="V16" s="34">
        <v>0.17</v>
      </c>
      <c r="W16" s="44">
        <v>488795</v>
      </c>
    </row>
    <row r="17" spans="1:23" ht="12.75" x14ac:dyDescent="0.2">
      <c r="A17" s="21" t="s">
        <v>28</v>
      </c>
      <c r="B17" s="22" t="s">
        <v>29</v>
      </c>
      <c r="C17" s="32">
        <v>3.27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4">
        <v>0</v>
      </c>
      <c r="W17" s="44">
        <v>0</v>
      </c>
    </row>
    <row r="18" spans="1:23" ht="12.75" x14ac:dyDescent="0.2">
      <c r="A18" s="21" t="s">
        <v>30</v>
      </c>
      <c r="B18" s="22" t="s">
        <v>31</v>
      </c>
      <c r="C18" s="32">
        <v>8.5500000000000007</v>
      </c>
      <c r="D18" s="33">
        <v>1.46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0.57999999999999996</v>
      </c>
      <c r="M18" s="33">
        <v>0</v>
      </c>
      <c r="N18" s="33">
        <v>0</v>
      </c>
      <c r="O18" s="33">
        <v>0.01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6.21</v>
      </c>
      <c r="V18" s="34">
        <v>0.28999999999999998</v>
      </c>
      <c r="W18" s="44">
        <v>350182</v>
      </c>
    </row>
    <row r="19" spans="1:23" ht="12.75" x14ac:dyDescent="0.2">
      <c r="A19" s="21" t="s">
        <v>32</v>
      </c>
      <c r="B19" s="22" t="s">
        <v>33</v>
      </c>
      <c r="C19" s="32">
        <v>6.24</v>
      </c>
      <c r="D19" s="33">
        <v>1.33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0.57999999999999996</v>
      </c>
      <c r="M19" s="33">
        <v>0</v>
      </c>
      <c r="N19" s="33">
        <v>0.01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4.17</v>
      </c>
      <c r="V19" s="34">
        <v>0.14000000000000001</v>
      </c>
      <c r="W19" s="44">
        <v>257089</v>
      </c>
    </row>
    <row r="20" spans="1:23" ht="12.75" x14ac:dyDescent="0.2">
      <c r="A20" s="21" t="s">
        <v>34</v>
      </c>
      <c r="B20" s="22" t="s">
        <v>35</v>
      </c>
      <c r="C20" s="32">
        <v>14.81</v>
      </c>
      <c r="D20" s="33">
        <v>3.12</v>
      </c>
      <c r="E20" s="33">
        <v>2.38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-0.02</v>
      </c>
      <c r="L20" s="33">
        <v>0.91</v>
      </c>
      <c r="M20" s="33">
        <v>-0.22</v>
      </c>
      <c r="N20" s="33">
        <v>0.45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7.82</v>
      </c>
      <c r="V20" s="34">
        <v>0.38</v>
      </c>
      <c r="W20" s="44">
        <v>742598</v>
      </c>
    </row>
    <row r="21" spans="1:23" ht="12.75" x14ac:dyDescent="0.2">
      <c r="A21" s="21" t="s">
        <v>36</v>
      </c>
      <c r="B21" s="22" t="s">
        <v>37</v>
      </c>
      <c r="C21" s="32">
        <v>12.7</v>
      </c>
      <c r="D21" s="33">
        <v>0.69</v>
      </c>
      <c r="E21" s="33">
        <v>1.96</v>
      </c>
      <c r="F21" s="33">
        <v>0.32</v>
      </c>
      <c r="G21" s="33">
        <v>0</v>
      </c>
      <c r="H21" s="33">
        <v>0</v>
      </c>
      <c r="I21" s="33">
        <v>0.12</v>
      </c>
      <c r="J21" s="33">
        <v>0</v>
      </c>
      <c r="K21" s="33">
        <v>0</v>
      </c>
      <c r="L21" s="33">
        <v>0.31</v>
      </c>
      <c r="M21" s="33">
        <v>0.56000000000000005</v>
      </c>
      <c r="N21" s="33">
        <v>0.08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7.57</v>
      </c>
      <c r="V21" s="34">
        <v>1.0900000000000001</v>
      </c>
      <c r="W21" s="44">
        <v>369034</v>
      </c>
    </row>
    <row r="22" spans="1:23" ht="12.75" x14ac:dyDescent="0.2">
      <c r="A22" s="21" t="s">
        <v>38</v>
      </c>
      <c r="B22" s="22" t="s">
        <v>39</v>
      </c>
      <c r="C22" s="32">
        <v>14.58</v>
      </c>
      <c r="D22" s="33">
        <v>0.95</v>
      </c>
      <c r="E22" s="33">
        <v>0</v>
      </c>
      <c r="F22" s="33">
        <v>0.9</v>
      </c>
      <c r="G22" s="33">
        <v>0</v>
      </c>
      <c r="H22" s="33">
        <v>0</v>
      </c>
      <c r="I22" s="33">
        <v>1.1000000000000001</v>
      </c>
      <c r="J22" s="33">
        <v>0</v>
      </c>
      <c r="K22" s="33">
        <v>0</v>
      </c>
      <c r="L22" s="33">
        <v>0.5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10.92</v>
      </c>
      <c r="V22" s="34">
        <v>0.2</v>
      </c>
      <c r="W22" s="44">
        <v>1405345</v>
      </c>
    </row>
    <row r="23" spans="1:23" ht="12.75" x14ac:dyDescent="0.2">
      <c r="A23" s="21" t="s">
        <v>40</v>
      </c>
      <c r="B23" s="22" t="s">
        <v>41</v>
      </c>
      <c r="C23" s="32">
        <v>12.66</v>
      </c>
      <c r="D23" s="33">
        <v>2.02</v>
      </c>
      <c r="E23" s="33">
        <v>0</v>
      </c>
      <c r="F23" s="33">
        <v>0.18</v>
      </c>
      <c r="G23" s="33">
        <v>0</v>
      </c>
      <c r="H23" s="33">
        <v>0</v>
      </c>
      <c r="I23" s="33">
        <v>0.12</v>
      </c>
      <c r="J23" s="33">
        <v>0.78</v>
      </c>
      <c r="K23" s="33">
        <v>0</v>
      </c>
      <c r="L23" s="33">
        <v>0.9</v>
      </c>
      <c r="M23" s="33">
        <v>0</v>
      </c>
      <c r="N23" s="33">
        <v>0.31</v>
      </c>
      <c r="O23" s="33">
        <v>0.56999999999999995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6.9</v>
      </c>
      <c r="V23" s="34">
        <v>0.6</v>
      </c>
      <c r="W23" s="44">
        <v>1247902</v>
      </c>
    </row>
    <row r="24" spans="1:23" ht="12.75" x14ac:dyDescent="0.2">
      <c r="A24" s="21" t="s">
        <v>42</v>
      </c>
      <c r="B24" s="22" t="s">
        <v>43</v>
      </c>
      <c r="C24" s="32">
        <v>10.31</v>
      </c>
      <c r="D24" s="33">
        <v>0.14000000000000001</v>
      </c>
      <c r="E24" s="33">
        <v>3.14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6.92</v>
      </c>
      <c r="R24" s="33">
        <v>0</v>
      </c>
      <c r="S24" s="33">
        <v>0</v>
      </c>
      <c r="T24" s="33">
        <v>0.16</v>
      </c>
      <c r="U24" s="33">
        <v>-0.3</v>
      </c>
      <c r="V24" s="34">
        <v>0.25</v>
      </c>
      <c r="W24" s="44">
        <v>276715</v>
      </c>
    </row>
    <row r="25" spans="1:23" ht="12.75" x14ac:dyDescent="0.2">
      <c r="A25" s="21" t="s">
        <v>44</v>
      </c>
      <c r="B25" s="22" t="s">
        <v>45</v>
      </c>
      <c r="C25" s="32">
        <v>8.43</v>
      </c>
      <c r="D25" s="33">
        <v>0.65</v>
      </c>
      <c r="E25" s="33">
        <v>0</v>
      </c>
      <c r="F25" s="33">
        <v>0.38</v>
      </c>
      <c r="G25" s="33">
        <v>0</v>
      </c>
      <c r="H25" s="33">
        <v>0</v>
      </c>
      <c r="I25" s="33">
        <v>0.17</v>
      </c>
      <c r="J25" s="33">
        <v>0</v>
      </c>
      <c r="K25" s="33">
        <v>0</v>
      </c>
      <c r="L25" s="33">
        <v>0.23</v>
      </c>
      <c r="M25" s="33">
        <v>0.76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5.99</v>
      </c>
      <c r="V25" s="34">
        <v>0.25</v>
      </c>
      <c r="W25" s="44">
        <v>232245</v>
      </c>
    </row>
    <row r="26" spans="1:23" ht="12.75" x14ac:dyDescent="0.2">
      <c r="A26" s="21" t="s">
        <v>46</v>
      </c>
      <c r="B26" s="22" t="s">
        <v>47</v>
      </c>
      <c r="C26" s="32">
        <v>20.14</v>
      </c>
      <c r="D26" s="33">
        <v>1.95</v>
      </c>
      <c r="E26" s="33">
        <v>0</v>
      </c>
      <c r="F26" s="33">
        <v>0.64</v>
      </c>
      <c r="G26" s="33">
        <v>0.03</v>
      </c>
      <c r="H26" s="33">
        <v>0</v>
      </c>
      <c r="I26" s="33">
        <v>0.75</v>
      </c>
      <c r="J26" s="33">
        <v>0</v>
      </c>
      <c r="K26" s="33">
        <v>0.02</v>
      </c>
      <c r="L26" s="33">
        <v>0.54</v>
      </c>
      <c r="M26" s="33">
        <v>0.65</v>
      </c>
      <c r="N26" s="33">
        <v>0</v>
      </c>
      <c r="O26" s="33">
        <v>7.83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7.31</v>
      </c>
      <c r="V26" s="34">
        <v>0.43</v>
      </c>
      <c r="W26" s="44">
        <v>2963938</v>
      </c>
    </row>
    <row r="27" spans="1:23" ht="12.75" x14ac:dyDescent="0.2">
      <c r="A27" s="21" t="s">
        <v>48</v>
      </c>
      <c r="B27" s="22" t="s">
        <v>49</v>
      </c>
      <c r="C27" s="32">
        <v>14.99</v>
      </c>
      <c r="D27" s="33">
        <v>0.97</v>
      </c>
      <c r="E27" s="33">
        <v>0</v>
      </c>
      <c r="F27" s="33">
        <v>0.28000000000000003</v>
      </c>
      <c r="G27" s="33">
        <v>0</v>
      </c>
      <c r="H27" s="33">
        <v>0</v>
      </c>
      <c r="I27" s="33">
        <v>0.23</v>
      </c>
      <c r="J27" s="33">
        <v>0</v>
      </c>
      <c r="K27" s="33">
        <v>0</v>
      </c>
      <c r="L27" s="33">
        <v>0.56999999999999995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11.97</v>
      </c>
      <c r="V27" s="34">
        <v>0.97</v>
      </c>
      <c r="W27" s="44">
        <v>997338</v>
      </c>
    </row>
    <row r="28" spans="1:23" ht="12.75" x14ac:dyDescent="0.2">
      <c r="A28" s="21" t="s">
        <v>50</v>
      </c>
      <c r="B28" s="22" t="s">
        <v>51</v>
      </c>
      <c r="C28" s="32">
        <v>16.48</v>
      </c>
      <c r="D28" s="33">
        <v>1.45</v>
      </c>
      <c r="E28" s="33">
        <v>7.22</v>
      </c>
      <c r="F28" s="33">
        <v>0</v>
      </c>
      <c r="G28" s="33">
        <v>-0.28999999999999998</v>
      </c>
      <c r="H28" s="33">
        <v>0</v>
      </c>
      <c r="I28" s="33">
        <v>0.28999999999999998</v>
      </c>
      <c r="J28" s="33">
        <v>0</v>
      </c>
      <c r="K28" s="33">
        <v>0</v>
      </c>
      <c r="L28" s="33">
        <v>0.56000000000000005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6.89</v>
      </c>
      <c r="V28" s="34">
        <v>0.36</v>
      </c>
      <c r="W28" s="44">
        <v>1117022</v>
      </c>
    </row>
    <row r="29" spans="1:23" ht="12.75" x14ac:dyDescent="0.2">
      <c r="A29" s="21" t="s">
        <v>52</v>
      </c>
      <c r="B29" s="22" t="s">
        <v>53</v>
      </c>
      <c r="C29" s="32">
        <v>15.84</v>
      </c>
      <c r="D29" s="33">
        <v>0</v>
      </c>
      <c r="E29" s="33">
        <v>0</v>
      </c>
      <c r="F29" s="33">
        <v>1.26</v>
      </c>
      <c r="G29" s="33">
        <v>0.01</v>
      </c>
      <c r="H29" s="33">
        <v>0.03</v>
      </c>
      <c r="I29" s="33">
        <v>0.49</v>
      </c>
      <c r="J29" s="33">
        <v>1.24</v>
      </c>
      <c r="K29" s="33">
        <v>0</v>
      </c>
      <c r="L29" s="33">
        <v>0</v>
      </c>
      <c r="M29" s="33">
        <v>0</v>
      </c>
      <c r="N29" s="33">
        <v>0</v>
      </c>
      <c r="O29" s="33">
        <v>1.0900000000000001</v>
      </c>
      <c r="P29" s="33">
        <v>0.05</v>
      </c>
      <c r="Q29" s="33">
        <v>0.84</v>
      </c>
      <c r="R29" s="33">
        <v>0.1</v>
      </c>
      <c r="S29" s="33">
        <v>0.06</v>
      </c>
      <c r="T29" s="33">
        <v>0.28000000000000003</v>
      </c>
      <c r="U29" s="33">
        <v>8.84</v>
      </c>
      <c r="V29" s="34">
        <v>0.51</v>
      </c>
      <c r="W29" s="44">
        <v>229943</v>
      </c>
    </row>
    <row r="30" spans="1:23" ht="12.75" x14ac:dyDescent="0.2">
      <c r="A30" s="21" t="s">
        <v>54</v>
      </c>
      <c r="B30" s="22" t="s">
        <v>55</v>
      </c>
      <c r="C30" s="32">
        <v>10.68</v>
      </c>
      <c r="D30" s="33">
        <v>3.01</v>
      </c>
      <c r="E30" s="33">
        <v>1.36</v>
      </c>
      <c r="F30" s="33">
        <v>0</v>
      </c>
      <c r="G30" s="33">
        <v>0</v>
      </c>
      <c r="H30" s="33">
        <v>0</v>
      </c>
      <c r="I30" s="33">
        <v>0</v>
      </c>
      <c r="J30" s="33">
        <v>0.45</v>
      </c>
      <c r="K30" s="33">
        <v>0</v>
      </c>
      <c r="L30" s="33">
        <v>0.41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5.2</v>
      </c>
      <c r="V30" s="34">
        <v>0.26</v>
      </c>
      <c r="W30" s="44">
        <v>1459979</v>
      </c>
    </row>
    <row r="31" spans="1:23" ht="12.75" x14ac:dyDescent="0.2">
      <c r="A31" s="21" t="s">
        <v>58</v>
      </c>
      <c r="B31" s="22" t="s">
        <v>59</v>
      </c>
      <c r="C31" s="32">
        <v>5.29</v>
      </c>
      <c r="D31" s="33">
        <v>0.71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0.55000000000000004</v>
      </c>
      <c r="M31" s="33">
        <v>0</v>
      </c>
      <c r="N31" s="33">
        <v>-0.03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3.66</v>
      </c>
      <c r="V31" s="34">
        <v>0.4</v>
      </c>
      <c r="W31" s="44">
        <v>171151</v>
      </c>
    </row>
    <row r="32" spans="1:23" x14ac:dyDescent="0.2">
      <c r="A32" s="23" t="s">
        <v>60</v>
      </c>
      <c r="B32" s="22" t="s">
        <v>61</v>
      </c>
      <c r="C32" s="35">
        <v>7.25</v>
      </c>
      <c r="D32" s="36">
        <v>0.38</v>
      </c>
      <c r="E32" s="36">
        <v>0</v>
      </c>
      <c r="F32" s="36">
        <v>0.51</v>
      </c>
      <c r="G32" s="36">
        <v>0</v>
      </c>
      <c r="H32" s="36">
        <v>0</v>
      </c>
      <c r="I32" s="36">
        <v>0.5</v>
      </c>
      <c r="J32" s="36">
        <v>0</v>
      </c>
      <c r="K32" s="36">
        <v>0</v>
      </c>
      <c r="L32" s="36">
        <v>0.31</v>
      </c>
      <c r="M32" s="36">
        <v>0</v>
      </c>
      <c r="N32" s="36">
        <v>0</v>
      </c>
      <c r="O32" s="36">
        <v>1.36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4.05</v>
      </c>
      <c r="V32" s="37">
        <v>0.14000000000000001</v>
      </c>
      <c r="W32" s="45">
        <v>707710</v>
      </c>
    </row>
    <row r="33" spans="1:23" ht="12.75" x14ac:dyDescent="0.2">
      <c r="A33" s="21" t="s">
        <v>62</v>
      </c>
      <c r="B33" s="22" t="s">
        <v>63</v>
      </c>
      <c r="C33" s="32">
        <v>11.96</v>
      </c>
      <c r="D33" s="33">
        <v>0</v>
      </c>
      <c r="E33" s="33">
        <v>1.89</v>
      </c>
      <c r="F33" s="33">
        <v>0.85</v>
      </c>
      <c r="G33" s="33">
        <v>0.01</v>
      </c>
      <c r="H33" s="33">
        <v>0</v>
      </c>
      <c r="I33" s="33">
        <v>0.01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0.39</v>
      </c>
      <c r="R33" s="33">
        <v>0.01</v>
      </c>
      <c r="S33" s="33">
        <v>0</v>
      </c>
      <c r="T33" s="33">
        <v>0.12</v>
      </c>
      <c r="U33" s="33">
        <v>8.66</v>
      </c>
      <c r="V33" s="34">
        <v>0</v>
      </c>
      <c r="W33" s="44">
        <v>558585</v>
      </c>
    </row>
    <row r="34" spans="1:23" ht="12.75" x14ac:dyDescent="0.2">
      <c r="A34" s="21" t="s">
        <v>64</v>
      </c>
      <c r="B34" s="22" t="s">
        <v>65</v>
      </c>
      <c r="C34" s="32">
        <v>9.5299999999999994</v>
      </c>
      <c r="D34" s="33">
        <v>1.19</v>
      </c>
      <c r="E34" s="33">
        <v>0</v>
      </c>
      <c r="F34" s="33">
        <v>0.67</v>
      </c>
      <c r="G34" s="33">
        <v>0.04</v>
      </c>
      <c r="H34" s="33">
        <v>0</v>
      </c>
      <c r="I34" s="33">
        <v>0.32</v>
      </c>
      <c r="J34" s="33">
        <v>0.34</v>
      </c>
      <c r="K34" s="33">
        <v>0</v>
      </c>
      <c r="L34" s="33">
        <v>0.35</v>
      </c>
      <c r="M34" s="33">
        <v>0.08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4.59</v>
      </c>
      <c r="V34" s="34">
        <v>1.95</v>
      </c>
      <c r="W34" s="44">
        <v>633099</v>
      </c>
    </row>
    <row r="35" spans="1:23" ht="12.75" x14ac:dyDescent="0.2">
      <c r="A35" s="21" t="s">
        <v>66</v>
      </c>
      <c r="B35" s="22" t="s">
        <v>67</v>
      </c>
      <c r="C35" s="32">
        <v>4.75</v>
      </c>
      <c r="D35" s="33">
        <v>1.03</v>
      </c>
      <c r="E35" s="33">
        <v>0</v>
      </c>
      <c r="F35" s="33">
        <v>0.4</v>
      </c>
      <c r="G35" s="33">
        <v>0</v>
      </c>
      <c r="H35" s="33">
        <v>0</v>
      </c>
      <c r="I35" s="33">
        <v>0</v>
      </c>
      <c r="J35" s="33">
        <v>0.12</v>
      </c>
      <c r="K35" s="33">
        <v>0</v>
      </c>
      <c r="L35" s="33">
        <v>0.56000000000000005</v>
      </c>
      <c r="M35" s="33">
        <v>0.01</v>
      </c>
      <c r="N35" s="33">
        <v>0.21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2.08</v>
      </c>
      <c r="V35" s="34">
        <v>0.35</v>
      </c>
      <c r="W35" s="44">
        <v>503491</v>
      </c>
    </row>
    <row r="36" spans="1:23" ht="12.75" x14ac:dyDescent="0.2">
      <c r="A36" s="21" t="s">
        <v>68</v>
      </c>
      <c r="B36" s="22" t="s">
        <v>69</v>
      </c>
      <c r="C36" s="32">
        <v>7.22</v>
      </c>
      <c r="D36" s="33">
        <v>0.14000000000000001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0.05</v>
      </c>
      <c r="M36" s="33">
        <v>0.21</v>
      </c>
      <c r="N36" s="33">
        <v>0.02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5.6</v>
      </c>
      <c r="V36" s="34">
        <v>1.2</v>
      </c>
      <c r="W36" s="44">
        <v>96542</v>
      </c>
    </row>
    <row r="37" spans="1:23" ht="12.75" x14ac:dyDescent="0.2">
      <c r="A37" s="21" t="s">
        <v>70</v>
      </c>
      <c r="B37" s="22" t="s">
        <v>71</v>
      </c>
      <c r="C37" s="32">
        <v>8.8699999999999992</v>
      </c>
      <c r="D37" s="33">
        <v>0.54</v>
      </c>
      <c r="E37" s="33">
        <v>0</v>
      </c>
      <c r="F37" s="33">
        <v>0.26</v>
      </c>
      <c r="G37" s="33">
        <v>0</v>
      </c>
      <c r="H37" s="33">
        <v>0</v>
      </c>
      <c r="I37" s="33">
        <v>0</v>
      </c>
      <c r="J37" s="33">
        <v>0.05</v>
      </c>
      <c r="K37" s="33">
        <v>0</v>
      </c>
      <c r="L37" s="33">
        <v>0.31</v>
      </c>
      <c r="M37" s="33">
        <v>0.02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7.53</v>
      </c>
      <c r="V37" s="34">
        <v>0.16</v>
      </c>
      <c r="W37" s="44">
        <v>588765</v>
      </c>
    </row>
    <row r="38" spans="1:23" ht="12.75" x14ac:dyDescent="0.2">
      <c r="A38" s="21" t="s">
        <v>72</v>
      </c>
      <c r="B38" s="22" t="s">
        <v>73</v>
      </c>
      <c r="C38" s="32">
        <v>6.35</v>
      </c>
      <c r="D38" s="33">
        <v>0.55000000000000004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0.11</v>
      </c>
      <c r="M38" s="33">
        <v>0.42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5.24</v>
      </c>
      <c r="V38" s="34">
        <v>0.03</v>
      </c>
      <c r="W38" s="44">
        <v>62666</v>
      </c>
    </row>
    <row r="39" spans="1:23" ht="12.75" x14ac:dyDescent="0.2">
      <c r="A39" s="21" t="s">
        <v>74</v>
      </c>
      <c r="B39" s="22" t="s">
        <v>75</v>
      </c>
      <c r="C39" s="32">
        <v>10.69</v>
      </c>
      <c r="D39" s="33">
        <v>0.31</v>
      </c>
      <c r="E39" s="33">
        <v>1.02</v>
      </c>
      <c r="F39" s="33">
        <v>0.17</v>
      </c>
      <c r="G39" s="33">
        <v>0</v>
      </c>
      <c r="H39" s="33">
        <v>0</v>
      </c>
      <c r="I39" s="33">
        <v>0.12</v>
      </c>
      <c r="J39" s="33">
        <v>0</v>
      </c>
      <c r="K39" s="33">
        <v>0</v>
      </c>
      <c r="L39" s="33">
        <v>0.44</v>
      </c>
      <c r="M39" s="33">
        <v>0.08</v>
      </c>
      <c r="N39" s="33">
        <v>0</v>
      </c>
      <c r="O39" s="33">
        <v>3.08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5.27</v>
      </c>
      <c r="V39" s="34">
        <v>0.19</v>
      </c>
      <c r="W39" s="44">
        <v>988532</v>
      </c>
    </row>
    <row r="40" spans="1:23" ht="12.75" x14ac:dyDescent="0.2">
      <c r="A40" s="21" t="s">
        <v>76</v>
      </c>
      <c r="B40" s="22" t="s">
        <v>77</v>
      </c>
      <c r="C40" s="32">
        <v>13.73</v>
      </c>
      <c r="D40" s="33">
        <v>0.28999999999999998</v>
      </c>
      <c r="E40" s="33">
        <v>3.41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0.43</v>
      </c>
      <c r="M40" s="33">
        <v>0</v>
      </c>
      <c r="N40" s="33">
        <v>0</v>
      </c>
      <c r="O40" s="33">
        <v>0.47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8.9</v>
      </c>
      <c r="V40" s="34">
        <v>0.24</v>
      </c>
      <c r="W40" s="44">
        <v>1104481</v>
      </c>
    </row>
    <row r="41" spans="1:23" ht="12.75" x14ac:dyDescent="0.2">
      <c r="A41" s="28" t="s">
        <v>78</v>
      </c>
      <c r="B41" s="22" t="s">
        <v>1347</v>
      </c>
      <c r="C41" s="32">
        <v>9.4600000000000009</v>
      </c>
      <c r="D41" s="33">
        <v>1.3</v>
      </c>
      <c r="E41" s="33">
        <v>0</v>
      </c>
      <c r="F41" s="33">
        <v>0.47</v>
      </c>
      <c r="G41" s="33">
        <v>0</v>
      </c>
      <c r="H41" s="33">
        <v>0</v>
      </c>
      <c r="I41" s="33">
        <v>0.49</v>
      </c>
      <c r="J41" s="33">
        <v>0</v>
      </c>
      <c r="K41" s="33">
        <v>0</v>
      </c>
      <c r="L41" s="33">
        <v>0.38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5.62</v>
      </c>
      <c r="V41" s="34">
        <v>1.2</v>
      </c>
      <c r="W41" s="44">
        <v>202730</v>
      </c>
    </row>
    <row r="42" spans="1:23" ht="12.75" x14ac:dyDescent="0.2">
      <c r="A42" s="21" t="s">
        <v>79</v>
      </c>
      <c r="B42" s="22" t="s">
        <v>80</v>
      </c>
      <c r="C42" s="32">
        <v>8.6199999999999992</v>
      </c>
      <c r="D42" s="33">
        <v>1.34</v>
      </c>
      <c r="E42" s="33">
        <v>0</v>
      </c>
      <c r="F42" s="33">
        <v>0.44</v>
      </c>
      <c r="G42" s="33">
        <v>0</v>
      </c>
      <c r="H42" s="33">
        <v>0</v>
      </c>
      <c r="I42" s="33">
        <v>0.22</v>
      </c>
      <c r="J42" s="33">
        <v>0</v>
      </c>
      <c r="K42" s="33">
        <v>0</v>
      </c>
      <c r="L42" s="33">
        <v>0.43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6.12</v>
      </c>
      <c r="V42" s="34">
        <v>0.06</v>
      </c>
      <c r="W42" s="44">
        <v>1425210</v>
      </c>
    </row>
    <row r="43" spans="1:23" ht="12.75" x14ac:dyDescent="0.2">
      <c r="A43" s="21" t="s">
        <v>81</v>
      </c>
      <c r="B43" s="22" t="s">
        <v>82</v>
      </c>
      <c r="C43" s="32">
        <v>10.18</v>
      </c>
      <c r="D43" s="33">
        <v>2.0099999999999998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0.7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6.94</v>
      </c>
      <c r="V43" s="34">
        <v>0.53</v>
      </c>
      <c r="W43" s="44">
        <v>200678</v>
      </c>
    </row>
    <row r="44" spans="1:23" ht="12.75" x14ac:dyDescent="0.2">
      <c r="A44" s="21" t="s">
        <v>964</v>
      </c>
      <c r="B44" s="22" t="s">
        <v>1359</v>
      </c>
      <c r="C44" s="32">
        <v>5.52</v>
      </c>
      <c r="D44" s="33">
        <v>0.49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0.6</v>
      </c>
      <c r="M44" s="33">
        <v>0</v>
      </c>
      <c r="N44" s="33">
        <v>0</v>
      </c>
      <c r="O44" s="33">
        <v>0.04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4.29</v>
      </c>
      <c r="V44" s="34">
        <v>0.09</v>
      </c>
      <c r="W44" s="44">
        <v>340467</v>
      </c>
    </row>
    <row r="45" spans="1:23" ht="12.75" x14ac:dyDescent="0.2">
      <c r="A45" s="21" t="s">
        <v>83</v>
      </c>
      <c r="B45" s="22" t="s">
        <v>84</v>
      </c>
      <c r="C45" s="32">
        <v>6.88</v>
      </c>
      <c r="D45" s="33">
        <v>0.45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0.53</v>
      </c>
      <c r="M45" s="33">
        <v>1.1200000000000001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4.68</v>
      </c>
      <c r="V45" s="34">
        <v>0.1</v>
      </c>
      <c r="W45" s="44">
        <v>441598</v>
      </c>
    </row>
    <row r="46" spans="1:23" ht="12.75" x14ac:dyDescent="0.2">
      <c r="A46" s="21" t="s">
        <v>87</v>
      </c>
      <c r="B46" s="22" t="s">
        <v>1348</v>
      </c>
      <c r="C46" s="32">
        <v>11.27</v>
      </c>
      <c r="D46" s="33">
        <v>0.95</v>
      </c>
      <c r="E46" s="33">
        <v>1.33</v>
      </c>
      <c r="F46" s="33">
        <v>0</v>
      </c>
      <c r="G46" s="33">
        <v>0</v>
      </c>
      <c r="H46" s="33">
        <v>0</v>
      </c>
      <c r="I46" s="33">
        <v>0.04</v>
      </c>
      <c r="J46" s="33">
        <v>0</v>
      </c>
      <c r="K46" s="33">
        <v>0</v>
      </c>
      <c r="L46" s="33">
        <v>0.78</v>
      </c>
      <c r="M46" s="33">
        <v>0.01</v>
      </c>
      <c r="N46" s="33">
        <v>0</v>
      </c>
      <c r="O46" s="33">
        <v>1.87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5.77</v>
      </c>
      <c r="V46" s="34">
        <v>0.53</v>
      </c>
      <c r="W46" s="44">
        <v>473571</v>
      </c>
    </row>
    <row r="47" spans="1:23" ht="12.75" x14ac:dyDescent="0.2">
      <c r="A47" s="21" t="s">
        <v>89</v>
      </c>
      <c r="B47" s="22" t="s">
        <v>90</v>
      </c>
      <c r="C47" s="32">
        <v>9.7200000000000006</v>
      </c>
      <c r="D47" s="33">
        <v>0.59</v>
      </c>
      <c r="E47" s="33">
        <v>0</v>
      </c>
      <c r="F47" s="33">
        <v>0.42</v>
      </c>
      <c r="G47" s="33">
        <v>0</v>
      </c>
      <c r="H47" s="33">
        <v>0</v>
      </c>
      <c r="I47" s="33">
        <v>0.3</v>
      </c>
      <c r="J47" s="33">
        <v>0.14000000000000001</v>
      </c>
      <c r="K47" s="33">
        <v>0</v>
      </c>
      <c r="L47" s="33">
        <v>0.49</v>
      </c>
      <c r="M47" s="33">
        <v>0</v>
      </c>
      <c r="N47" s="33">
        <v>-0.18</v>
      </c>
      <c r="O47" s="33">
        <v>0.18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7.4</v>
      </c>
      <c r="V47" s="34">
        <v>0.2</v>
      </c>
      <c r="W47" s="44">
        <v>899040</v>
      </c>
    </row>
    <row r="48" spans="1:23" ht="12.75" x14ac:dyDescent="0.2">
      <c r="A48" s="21" t="s">
        <v>91</v>
      </c>
      <c r="B48" s="22" t="s">
        <v>92</v>
      </c>
      <c r="C48" s="32">
        <v>5.29</v>
      </c>
      <c r="D48" s="33">
        <v>0.51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0.81</v>
      </c>
      <c r="M48" s="33">
        <v>0</v>
      </c>
      <c r="N48" s="33">
        <v>0</v>
      </c>
      <c r="O48" s="33">
        <v>-0.1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3.31</v>
      </c>
      <c r="V48" s="34">
        <v>0.75</v>
      </c>
      <c r="W48" s="44">
        <v>186421</v>
      </c>
    </row>
    <row r="49" spans="1:23" ht="12.75" x14ac:dyDescent="0.2">
      <c r="A49" s="21" t="s">
        <v>93</v>
      </c>
      <c r="B49" s="22" t="s">
        <v>94</v>
      </c>
      <c r="C49" s="32">
        <v>8.4700000000000006</v>
      </c>
      <c r="D49" s="33">
        <v>0.48</v>
      </c>
      <c r="E49" s="33">
        <v>0</v>
      </c>
      <c r="F49" s="33">
        <v>0</v>
      </c>
      <c r="G49" s="33">
        <v>-0.06</v>
      </c>
      <c r="H49" s="33">
        <v>0</v>
      </c>
      <c r="I49" s="33">
        <v>0.06</v>
      </c>
      <c r="J49" s="33">
        <v>0</v>
      </c>
      <c r="K49" s="33">
        <v>0</v>
      </c>
      <c r="L49" s="33">
        <v>0.45</v>
      </c>
      <c r="M49" s="33">
        <v>0</v>
      </c>
      <c r="N49" s="33">
        <v>0</v>
      </c>
      <c r="O49" s="33">
        <v>2.13</v>
      </c>
      <c r="P49" s="33">
        <v>4.7300000000000004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4">
        <v>0.69</v>
      </c>
      <c r="W49" s="44">
        <v>311501</v>
      </c>
    </row>
    <row r="50" spans="1:23" ht="12.75" x14ac:dyDescent="0.2">
      <c r="A50" s="21" t="s">
        <v>95</v>
      </c>
      <c r="B50" s="22" t="s">
        <v>96</v>
      </c>
      <c r="C50" s="32">
        <v>12.31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4">
        <v>0</v>
      </c>
      <c r="W50" s="44">
        <v>0</v>
      </c>
    </row>
    <row r="51" spans="1:23" ht="12.75" x14ac:dyDescent="0.2">
      <c r="A51" s="21" t="s">
        <v>97</v>
      </c>
      <c r="B51" s="22" t="s">
        <v>98</v>
      </c>
      <c r="C51" s="32">
        <v>6.11</v>
      </c>
      <c r="D51" s="33">
        <v>0.53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0.56999999999999995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4.92</v>
      </c>
      <c r="V51" s="34">
        <v>0.08</v>
      </c>
      <c r="W51" s="44">
        <v>377504</v>
      </c>
    </row>
    <row r="52" spans="1:23" ht="12.75" x14ac:dyDescent="0.2">
      <c r="A52" s="21" t="s">
        <v>99</v>
      </c>
      <c r="B52" s="22" t="s">
        <v>100</v>
      </c>
      <c r="C52" s="32">
        <v>18.899999999999999</v>
      </c>
      <c r="D52" s="33">
        <v>2.5499999999999998</v>
      </c>
      <c r="E52" s="33">
        <v>0</v>
      </c>
      <c r="F52" s="33">
        <v>3.14</v>
      </c>
      <c r="G52" s="33">
        <v>0.09</v>
      </c>
      <c r="H52" s="33">
        <v>0</v>
      </c>
      <c r="I52" s="33">
        <v>0.53</v>
      </c>
      <c r="J52" s="33">
        <v>0</v>
      </c>
      <c r="K52" s="33">
        <v>0</v>
      </c>
      <c r="L52" s="33">
        <v>0.85</v>
      </c>
      <c r="M52" s="33">
        <v>0</v>
      </c>
      <c r="N52" s="33">
        <v>0.12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11.1</v>
      </c>
      <c r="V52" s="34">
        <v>0.52</v>
      </c>
      <c r="W52" s="44">
        <v>3014250</v>
      </c>
    </row>
    <row r="53" spans="1:23" ht="12.75" x14ac:dyDescent="0.2">
      <c r="A53" s="21" t="s">
        <v>101</v>
      </c>
      <c r="B53" s="22" t="s">
        <v>102</v>
      </c>
      <c r="C53" s="32">
        <v>11.39</v>
      </c>
      <c r="D53" s="33">
        <v>2.39</v>
      </c>
      <c r="E53" s="33">
        <v>0</v>
      </c>
      <c r="F53" s="33">
        <v>0.49</v>
      </c>
      <c r="G53" s="33">
        <v>0</v>
      </c>
      <c r="H53" s="33">
        <v>0</v>
      </c>
      <c r="I53" s="33">
        <v>0.21</v>
      </c>
      <c r="J53" s="33">
        <v>0</v>
      </c>
      <c r="K53" s="33">
        <v>0</v>
      </c>
      <c r="L53" s="33">
        <v>0.73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7.28</v>
      </c>
      <c r="V53" s="34">
        <v>0.28000000000000003</v>
      </c>
      <c r="W53" s="44">
        <v>401670</v>
      </c>
    </row>
    <row r="54" spans="1:23" ht="12.75" x14ac:dyDescent="0.2">
      <c r="A54" s="21" t="s">
        <v>103</v>
      </c>
      <c r="B54" s="22" t="s">
        <v>104</v>
      </c>
      <c r="C54" s="32">
        <v>6.25</v>
      </c>
      <c r="D54" s="33">
        <v>1.5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0.72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3.76</v>
      </c>
      <c r="V54" s="34">
        <v>0.27</v>
      </c>
      <c r="W54" s="44">
        <v>263953</v>
      </c>
    </row>
    <row r="55" spans="1:23" ht="12.75" x14ac:dyDescent="0.2">
      <c r="A55" s="21" t="s">
        <v>107</v>
      </c>
      <c r="B55" s="22" t="s">
        <v>108</v>
      </c>
      <c r="C55" s="32">
        <v>9</v>
      </c>
      <c r="D55" s="33">
        <v>0.85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0.63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6.46</v>
      </c>
      <c r="V55" s="34">
        <v>1.07</v>
      </c>
      <c r="W55" s="44">
        <v>621689</v>
      </c>
    </row>
    <row r="56" spans="1:23" ht="12.75" x14ac:dyDescent="0.2">
      <c r="A56" s="21" t="s">
        <v>105</v>
      </c>
      <c r="B56" s="22" t="s">
        <v>106</v>
      </c>
      <c r="C56" s="32">
        <v>9.61</v>
      </c>
      <c r="D56" s="33">
        <v>2.5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1.04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5.78</v>
      </c>
      <c r="V56" s="34">
        <v>0.28000000000000003</v>
      </c>
      <c r="W56" s="44">
        <v>248992</v>
      </c>
    </row>
    <row r="57" spans="1:23" ht="12.75" x14ac:dyDescent="0.2">
      <c r="A57" s="21" t="s">
        <v>109</v>
      </c>
      <c r="B57" s="22" t="s">
        <v>110</v>
      </c>
      <c r="C57" s="32">
        <v>8.64</v>
      </c>
      <c r="D57" s="33">
        <v>0.67</v>
      </c>
      <c r="E57" s="33">
        <v>0</v>
      </c>
      <c r="F57" s="33">
        <v>0.28000000000000003</v>
      </c>
      <c r="G57" s="33">
        <v>0</v>
      </c>
      <c r="H57" s="33">
        <v>0</v>
      </c>
      <c r="I57" s="33">
        <v>0.26</v>
      </c>
      <c r="J57" s="33">
        <v>0</v>
      </c>
      <c r="K57" s="33">
        <v>0</v>
      </c>
      <c r="L57" s="33">
        <v>0.17</v>
      </c>
      <c r="M57" s="33">
        <v>0.17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6.09</v>
      </c>
      <c r="V57" s="34">
        <v>1</v>
      </c>
      <c r="W57" s="44">
        <v>373173</v>
      </c>
    </row>
    <row r="58" spans="1:23" ht="12.75" x14ac:dyDescent="0.2">
      <c r="A58" s="21" t="s">
        <v>111</v>
      </c>
      <c r="B58" s="22" t="s">
        <v>112</v>
      </c>
      <c r="C58" s="32">
        <v>9.8699999999999992</v>
      </c>
      <c r="D58" s="33">
        <v>0.76</v>
      </c>
      <c r="E58" s="33">
        <v>0</v>
      </c>
      <c r="F58" s="33">
        <v>0</v>
      </c>
      <c r="G58" s="33">
        <v>0</v>
      </c>
      <c r="H58" s="33">
        <v>0</v>
      </c>
      <c r="I58" s="33">
        <v>0.19</v>
      </c>
      <c r="J58" s="33">
        <v>0</v>
      </c>
      <c r="K58" s="33">
        <v>0</v>
      </c>
      <c r="L58" s="33">
        <v>0.46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5.01</v>
      </c>
      <c r="V58" s="34">
        <v>3.45</v>
      </c>
      <c r="W58" s="44">
        <v>389208</v>
      </c>
    </row>
    <row r="59" spans="1:23" ht="12.75" x14ac:dyDescent="0.2">
      <c r="A59" s="21" t="s">
        <v>113</v>
      </c>
      <c r="B59" s="22" t="s">
        <v>114</v>
      </c>
      <c r="C59" s="32">
        <v>10.76</v>
      </c>
      <c r="D59" s="33">
        <v>0.73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0.66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9.18</v>
      </c>
      <c r="V59" s="34">
        <v>0.18</v>
      </c>
      <c r="W59" s="44">
        <v>442328</v>
      </c>
    </row>
    <row r="60" spans="1:23" ht="12.75" x14ac:dyDescent="0.2">
      <c r="A60" s="21" t="s">
        <v>115</v>
      </c>
      <c r="B60" s="22" t="s">
        <v>116</v>
      </c>
      <c r="C60" s="32">
        <v>9.9</v>
      </c>
      <c r="D60" s="33">
        <v>0.87</v>
      </c>
      <c r="E60" s="33">
        <v>1.8</v>
      </c>
      <c r="F60" s="33">
        <v>0.56999999999999995</v>
      </c>
      <c r="G60" s="33">
        <v>0.02</v>
      </c>
      <c r="H60" s="33">
        <v>0</v>
      </c>
      <c r="I60" s="33">
        <v>1.79</v>
      </c>
      <c r="J60" s="33">
        <v>7.0000000000000007E-2</v>
      </c>
      <c r="K60" s="33">
        <v>0</v>
      </c>
      <c r="L60" s="33">
        <v>0.62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3.81</v>
      </c>
      <c r="V60" s="34">
        <v>0.35</v>
      </c>
      <c r="W60" s="44">
        <v>558711</v>
      </c>
    </row>
    <row r="61" spans="1:23" ht="12.75" x14ac:dyDescent="0.2">
      <c r="A61" s="21" t="s">
        <v>117</v>
      </c>
      <c r="B61" s="22" t="s">
        <v>118</v>
      </c>
      <c r="C61" s="32">
        <v>9.75</v>
      </c>
      <c r="D61" s="33">
        <v>1.1399999999999999</v>
      </c>
      <c r="E61" s="33">
        <v>0</v>
      </c>
      <c r="F61" s="33">
        <v>0.18</v>
      </c>
      <c r="G61" s="33">
        <v>0</v>
      </c>
      <c r="H61" s="33">
        <v>0</v>
      </c>
      <c r="I61" s="33">
        <v>0.46</v>
      </c>
      <c r="J61" s="33">
        <v>0.08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7.7</v>
      </c>
      <c r="V61" s="34">
        <v>0.19</v>
      </c>
      <c r="W61" s="44">
        <v>822240</v>
      </c>
    </row>
    <row r="62" spans="1:23" ht="12.75" x14ac:dyDescent="0.2">
      <c r="A62" s="21" t="s">
        <v>133</v>
      </c>
      <c r="B62" s="22" t="s">
        <v>1360</v>
      </c>
      <c r="C62" s="32">
        <v>8.01</v>
      </c>
      <c r="D62" s="33">
        <v>0.42</v>
      </c>
      <c r="E62" s="33">
        <v>0</v>
      </c>
      <c r="F62" s="33">
        <v>0.14000000000000001</v>
      </c>
      <c r="G62" s="33">
        <v>0</v>
      </c>
      <c r="H62" s="33">
        <v>0</v>
      </c>
      <c r="I62" s="33">
        <v>0.16</v>
      </c>
      <c r="J62" s="33">
        <v>0</v>
      </c>
      <c r="K62" s="33">
        <v>0</v>
      </c>
      <c r="L62" s="33">
        <v>0.36</v>
      </c>
      <c r="M62" s="33">
        <v>0.24</v>
      </c>
      <c r="N62" s="33">
        <v>7.0000000000000007E-2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4.07</v>
      </c>
      <c r="V62" s="34">
        <v>2.54</v>
      </c>
      <c r="W62" s="44">
        <v>226981</v>
      </c>
    </row>
    <row r="63" spans="1:23" ht="12.75" x14ac:dyDescent="0.2">
      <c r="A63" s="21" t="s">
        <v>119</v>
      </c>
      <c r="B63" s="22" t="s">
        <v>120</v>
      </c>
      <c r="C63" s="32">
        <v>9.4499999999999993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4">
        <v>0</v>
      </c>
      <c r="W63" s="44">
        <v>0</v>
      </c>
    </row>
    <row r="64" spans="1:23" ht="12.75" x14ac:dyDescent="0.2">
      <c r="A64" s="21" t="s">
        <v>121</v>
      </c>
      <c r="B64" s="22" t="s">
        <v>122</v>
      </c>
      <c r="C64" s="32">
        <v>7.71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4">
        <v>0</v>
      </c>
      <c r="W64" s="44">
        <v>0</v>
      </c>
    </row>
    <row r="65" spans="1:23" ht="12.75" x14ac:dyDescent="0.2">
      <c r="A65" s="21" t="s">
        <v>123</v>
      </c>
      <c r="B65" s="22" t="s">
        <v>124</v>
      </c>
      <c r="C65" s="32">
        <v>8.15</v>
      </c>
      <c r="D65" s="33">
        <v>0.68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0.5</v>
      </c>
      <c r="M65" s="33">
        <v>0.28999999999999998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5.51</v>
      </c>
      <c r="V65" s="34">
        <v>1.17</v>
      </c>
      <c r="W65" s="44">
        <v>370871</v>
      </c>
    </row>
    <row r="66" spans="1:23" ht="12.75" x14ac:dyDescent="0.2">
      <c r="A66" s="21" t="s">
        <v>125</v>
      </c>
      <c r="B66" s="22" t="s">
        <v>126</v>
      </c>
      <c r="C66" s="32">
        <v>38.07</v>
      </c>
      <c r="D66" s="33">
        <v>5.32</v>
      </c>
      <c r="E66" s="33">
        <v>5.0199999999999996</v>
      </c>
      <c r="F66" s="33">
        <v>1.28</v>
      </c>
      <c r="G66" s="33">
        <v>7.0000000000000007E-2</v>
      </c>
      <c r="H66" s="33">
        <v>0</v>
      </c>
      <c r="I66" s="33">
        <v>1.05</v>
      </c>
      <c r="J66" s="33">
        <v>1.84</v>
      </c>
      <c r="K66" s="33">
        <v>0.16</v>
      </c>
      <c r="L66" s="33">
        <v>0.51</v>
      </c>
      <c r="M66" s="33">
        <v>0</v>
      </c>
      <c r="N66" s="33">
        <v>0.16</v>
      </c>
      <c r="O66" s="33">
        <v>12.07</v>
      </c>
      <c r="P66" s="33">
        <v>0.28999999999999998</v>
      </c>
      <c r="Q66" s="33">
        <v>0.1</v>
      </c>
      <c r="R66" s="33">
        <v>0</v>
      </c>
      <c r="S66" s="33">
        <v>0</v>
      </c>
      <c r="T66" s="33">
        <v>0</v>
      </c>
      <c r="U66" s="33">
        <v>9.6</v>
      </c>
      <c r="V66" s="34">
        <v>0.52</v>
      </c>
      <c r="W66" s="44">
        <v>6260082</v>
      </c>
    </row>
    <row r="67" spans="1:23" ht="12.75" x14ac:dyDescent="0.2">
      <c r="A67" s="21" t="s">
        <v>129</v>
      </c>
      <c r="B67" s="22" t="s">
        <v>130</v>
      </c>
      <c r="C67" s="32">
        <v>9.57</v>
      </c>
      <c r="D67" s="33">
        <v>0.88</v>
      </c>
      <c r="E67" s="33">
        <v>2.62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0.39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5.16</v>
      </c>
      <c r="V67" s="34">
        <v>0.52</v>
      </c>
      <c r="W67" s="44">
        <v>643831</v>
      </c>
    </row>
    <row r="68" spans="1:23" ht="12.75" x14ac:dyDescent="0.2">
      <c r="A68" s="21" t="s">
        <v>131</v>
      </c>
      <c r="B68" s="22" t="s">
        <v>132</v>
      </c>
      <c r="C68" s="32">
        <v>7.37</v>
      </c>
      <c r="D68" s="33">
        <v>1.06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0.2</v>
      </c>
      <c r="K68" s="33">
        <v>0</v>
      </c>
      <c r="L68" s="33">
        <v>0.45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5.44</v>
      </c>
      <c r="V68" s="34">
        <v>0.22</v>
      </c>
      <c r="W68" s="44">
        <v>836590</v>
      </c>
    </row>
    <row r="69" spans="1:23" ht="12.75" x14ac:dyDescent="0.2">
      <c r="A69" s="21" t="s">
        <v>135</v>
      </c>
      <c r="B69" s="22" t="s">
        <v>136</v>
      </c>
      <c r="C69" s="32">
        <v>6.95</v>
      </c>
      <c r="D69" s="33">
        <v>1.87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0.28999999999999998</v>
      </c>
      <c r="M69" s="33">
        <v>0</v>
      </c>
      <c r="N69" s="33">
        <v>0</v>
      </c>
      <c r="O69" s="33">
        <v>0</v>
      </c>
      <c r="P69" s="33">
        <v>-0.01</v>
      </c>
      <c r="Q69" s="33">
        <v>0</v>
      </c>
      <c r="R69" s="33">
        <v>0</v>
      </c>
      <c r="S69" s="33">
        <v>0</v>
      </c>
      <c r="T69" s="33">
        <v>0</v>
      </c>
      <c r="U69" s="33">
        <v>4.46</v>
      </c>
      <c r="V69" s="34">
        <v>0.33</v>
      </c>
      <c r="W69" s="44">
        <v>197363</v>
      </c>
    </row>
    <row r="70" spans="1:23" ht="12.75" x14ac:dyDescent="0.2">
      <c r="A70" s="21" t="s">
        <v>137</v>
      </c>
      <c r="B70" s="22" t="s">
        <v>138</v>
      </c>
      <c r="C70" s="32">
        <v>22.43</v>
      </c>
      <c r="D70" s="33">
        <v>0</v>
      </c>
      <c r="E70" s="33">
        <v>3.45</v>
      </c>
      <c r="F70" s="33">
        <v>3.86</v>
      </c>
      <c r="G70" s="33">
        <v>0.16</v>
      </c>
      <c r="H70" s="33">
        <v>0</v>
      </c>
      <c r="I70" s="33">
        <v>0.64</v>
      </c>
      <c r="J70" s="33">
        <v>0</v>
      </c>
      <c r="K70" s="33">
        <v>0</v>
      </c>
      <c r="L70" s="33">
        <v>0.62</v>
      </c>
      <c r="M70" s="33">
        <v>0</v>
      </c>
      <c r="N70" s="33">
        <v>0</v>
      </c>
      <c r="O70" s="33">
        <v>3.01</v>
      </c>
      <c r="P70" s="33">
        <v>0</v>
      </c>
      <c r="Q70" s="33">
        <v>0</v>
      </c>
      <c r="R70" s="33">
        <v>0</v>
      </c>
      <c r="S70" s="33">
        <v>0.03</v>
      </c>
      <c r="T70" s="33">
        <v>0</v>
      </c>
      <c r="U70" s="33">
        <v>7.75</v>
      </c>
      <c r="V70" s="34">
        <v>2.9</v>
      </c>
      <c r="W70" s="44">
        <v>2567180</v>
      </c>
    </row>
    <row r="71" spans="1:23" ht="12.75" x14ac:dyDescent="0.2">
      <c r="A71" s="21" t="s">
        <v>139</v>
      </c>
      <c r="B71" s="22" t="s">
        <v>140</v>
      </c>
      <c r="C71" s="32">
        <v>8.67</v>
      </c>
      <c r="D71" s="33">
        <v>1.73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0.38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6.44</v>
      </c>
      <c r="V71" s="34">
        <v>0.11</v>
      </c>
      <c r="W71" s="44">
        <v>625077</v>
      </c>
    </row>
    <row r="72" spans="1:23" ht="12.75" x14ac:dyDescent="0.2">
      <c r="A72" s="21" t="s">
        <v>141</v>
      </c>
      <c r="B72" s="22" t="s">
        <v>142</v>
      </c>
      <c r="C72" s="32">
        <v>6.73</v>
      </c>
      <c r="D72" s="33">
        <v>0.3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0.62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5.74</v>
      </c>
      <c r="V72" s="34">
        <v>0.06</v>
      </c>
      <c r="W72" s="44">
        <v>530842</v>
      </c>
    </row>
    <row r="73" spans="1:23" ht="12.75" x14ac:dyDescent="0.2">
      <c r="A73" s="21" t="s">
        <v>143</v>
      </c>
      <c r="B73" s="22" t="s">
        <v>144</v>
      </c>
      <c r="C73" s="32">
        <v>27.58</v>
      </c>
      <c r="D73" s="33">
        <v>3.74</v>
      </c>
      <c r="E73" s="33">
        <v>0</v>
      </c>
      <c r="F73" s="33">
        <v>2.39</v>
      </c>
      <c r="G73" s="33">
        <v>0</v>
      </c>
      <c r="H73" s="33">
        <v>0</v>
      </c>
      <c r="I73" s="33">
        <v>0.97</v>
      </c>
      <c r="J73" s="33">
        <v>1.84</v>
      </c>
      <c r="K73" s="33">
        <v>0</v>
      </c>
      <c r="L73" s="33">
        <v>1.53</v>
      </c>
      <c r="M73" s="33">
        <v>0</v>
      </c>
      <c r="N73" s="33">
        <v>0.45</v>
      </c>
      <c r="O73" s="33">
        <v>3.18</v>
      </c>
      <c r="P73" s="33">
        <v>3.73</v>
      </c>
      <c r="Q73" s="33">
        <v>0</v>
      </c>
      <c r="R73" s="33">
        <v>0</v>
      </c>
      <c r="S73" s="33">
        <v>0</v>
      </c>
      <c r="T73" s="33">
        <v>0</v>
      </c>
      <c r="U73" s="33">
        <v>7.33</v>
      </c>
      <c r="V73" s="34">
        <v>2.4300000000000002</v>
      </c>
      <c r="W73" s="44">
        <v>1193650</v>
      </c>
    </row>
    <row r="74" spans="1:23" ht="12.75" x14ac:dyDescent="0.2">
      <c r="A74" s="21" t="s">
        <v>145</v>
      </c>
      <c r="B74" s="22" t="s">
        <v>146</v>
      </c>
      <c r="C74" s="32">
        <v>13.86</v>
      </c>
      <c r="D74" s="33">
        <v>1.67</v>
      </c>
      <c r="E74" s="33">
        <v>0</v>
      </c>
      <c r="F74" s="33">
        <v>1.35</v>
      </c>
      <c r="G74" s="33">
        <v>0.22</v>
      </c>
      <c r="H74" s="33">
        <v>0</v>
      </c>
      <c r="I74" s="33">
        <v>0.9</v>
      </c>
      <c r="J74" s="33">
        <v>7.0000000000000007E-2</v>
      </c>
      <c r="K74" s="33">
        <v>0</v>
      </c>
      <c r="L74" s="33">
        <v>0.54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6.14</v>
      </c>
      <c r="V74" s="34">
        <v>2.97</v>
      </c>
      <c r="W74" s="44">
        <v>806813</v>
      </c>
    </row>
    <row r="75" spans="1:23" ht="12.75" x14ac:dyDescent="0.2">
      <c r="A75" s="21" t="s">
        <v>147</v>
      </c>
      <c r="B75" s="22" t="s">
        <v>148</v>
      </c>
      <c r="C75" s="32">
        <v>13.12</v>
      </c>
      <c r="D75" s="33">
        <v>0.46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6.15</v>
      </c>
      <c r="K75" s="33">
        <v>0</v>
      </c>
      <c r="L75" s="33">
        <v>0.54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5.9</v>
      </c>
      <c r="V75" s="34">
        <v>0.08</v>
      </c>
      <c r="W75" s="44">
        <v>1383105</v>
      </c>
    </row>
    <row r="76" spans="1:23" ht="12.75" x14ac:dyDescent="0.2">
      <c r="A76" s="21" t="s">
        <v>149</v>
      </c>
      <c r="B76" s="22" t="s">
        <v>150</v>
      </c>
      <c r="C76" s="32">
        <v>5.82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4">
        <v>0</v>
      </c>
      <c r="W76" s="44">
        <v>0</v>
      </c>
    </row>
    <row r="77" spans="1:23" ht="12.75" x14ac:dyDescent="0.2">
      <c r="A77" s="21" t="s">
        <v>151</v>
      </c>
      <c r="B77" s="22" t="s">
        <v>152</v>
      </c>
      <c r="C77" s="32">
        <v>11.9</v>
      </c>
      <c r="D77" s="33">
        <v>1.24</v>
      </c>
      <c r="E77" s="33">
        <v>0</v>
      </c>
      <c r="F77" s="33">
        <v>0.2</v>
      </c>
      <c r="G77" s="33">
        <v>0</v>
      </c>
      <c r="H77" s="33">
        <v>0</v>
      </c>
      <c r="I77" s="33">
        <v>0.05</v>
      </c>
      <c r="J77" s="33">
        <v>0</v>
      </c>
      <c r="K77" s="33">
        <v>0</v>
      </c>
      <c r="L77" s="33">
        <v>0.48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8.6999999999999993</v>
      </c>
      <c r="V77" s="34">
        <v>1.23</v>
      </c>
      <c r="W77" s="44">
        <v>494383</v>
      </c>
    </row>
    <row r="78" spans="1:23" ht="12.75" x14ac:dyDescent="0.2">
      <c r="A78" s="21" t="s">
        <v>153</v>
      </c>
      <c r="B78" s="22" t="s">
        <v>154</v>
      </c>
      <c r="C78" s="32">
        <v>7.06</v>
      </c>
      <c r="D78" s="33">
        <v>0.28999999999999998</v>
      </c>
      <c r="E78" s="33">
        <v>0</v>
      </c>
      <c r="F78" s="33">
        <v>0.15</v>
      </c>
      <c r="G78" s="33">
        <v>0</v>
      </c>
      <c r="H78" s="33">
        <v>0</v>
      </c>
      <c r="I78" s="33">
        <v>0.1</v>
      </c>
      <c r="J78" s="33">
        <v>0</v>
      </c>
      <c r="K78" s="33">
        <v>0</v>
      </c>
      <c r="L78" s="33">
        <v>0.53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5.8</v>
      </c>
      <c r="V78" s="34">
        <v>0.19</v>
      </c>
      <c r="W78" s="44">
        <v>340038</v>
      </c>
    </row>
    <row r="79" spans="1:23" ht="12.75" x14ac:dyDescent="0.2">
      <c r="A79" s="21" t="s">
        <v>155</v>
      </c>
      <c r="B79" s="22" t="s">
        <v>156</v>
      </c>
      <c r="C79" s="32">
        <v>9.89</v>
      </c>
      <c r="D79" s="33">
        <v>0.56999999999999995</v>
      </c>
      <c r="E79" s="33">
        <v>0</v>
      </c>
      <c r="F79" s="33">
        <v>1.1000000000000001</v>
      </c>
      <c r="G79" s="33">
        <v>0</v>
      </c>
      <c r="H79" s="33">
        <v>0</v>
      </c>
      <c r="I79" s="33">
        <v>1.02</v>
      </c>
      <c r="J79" s="33">
        <v>0</v>
      </c>
      <c r="K79" s="33">
        <v>0</v>
      </c>
      <c r="L79" s="33">
        <v>0.47</v>
      </c>
      <c r="M79" s="33">
        <v>0</v>
      </c>
      <c r="N79" s="33">
        <v>-0.28000000000000003</v>
      </c>
      <c r="O79" s="33">
        <v>0.61</v>
      </c>
      <c r="P79" s="33">
        <v>0.84</v>
      </c>
      <c r="Q79" s="33">
        <v>0</v>
      </c>
      <c r="R79" s="33">
        <v>0</v>
      </c>
      <c r="S79" s="33">
        <v>0</v>
      </c>
      <c r="T79" s="33">
        <v>0</v>
      </c>
      <c r="U79" s="33">
        <v>4.95</v>
      </c>
      <c r="V79" s="34">
        <v>0.61</v>
      </c>
      <c r="W79" s="44">
        <v>838987</v>
      </c>
    </row>
    <row r="80" spans="1:23" ht="12.75" x14ac:dyDescent="0.2">
      <c r="A80" s="21" t="s">
        <v>157</v>
      </c>
      <c r="B80" s="22" t="s">
        <v>158</v>
      </c>
      <c r="C80" s="32">
        <v>19.399999999999999</v>
      </c>
      <c r="D80" s="33">
        <v>3.91</v>
      </c>
      <c r="E80" s="33">
        <v>0</v>
      </c>
      <c r="F80" s="33">
        <v>0.18</v>
      </c>
      <c r="G80" s="33">
        <v>0</v>
      </c>
      <c r="H80" s="33">
        <v>0</v>
      </c>
      <c r="I80" s="33">
        <v>0.22</v>
      </c>
      <c r="J80" s="33">
        <v>0</v>
      </c>
      <c r="K80" s="33">
        <v>0</v>
      </c>
      <c r="L80" s="33">
        <v>0.51</v>
      </c>
      <c r="M80" s="33">
        <v>0</v>
      </c>
      <c r="N80" s="33">
        <v>0.27</v>
      </c>
      <c r="O80" s="33">
        <v>6.43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6.52</v>
      </c>
      <c r="V80" s="34">
        <v>1.37</v>
      </c>
      <c r="W80" s="44">
        <v>1663813</v>
      </c>
    </row>
    <row r="81" spans="1:23" ht="12.75" x14ac:dyDescent="0.2">
      <c r="A81" s="21" t="s">
        <v>159</v>
      </c>
      <c r="B81" s="22" t="s">
        <v>160</v>
      </c>
      <c r="C81" s="32">
        <v>8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0.62</v>
      </c>
      <c r="M81" s="33">
        <v>0</v>
      </c>
      <c r="N81" s="33">
        <v>0.05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6.92</v>
      </c>
      <c r="V81" s="34">
        <v>0.41</v>
      </c>
      <c r="W81" s="44">
        <v>281470</v>
      </c>
    </row>
    <row r="82" spans="1:23" ht="12.75" x14ac:dyDescent="0.2">
      <c r="A82" s="21" t="s">
        <v>161</v>
      </c>
      <c r="B82" s="22" t="s">
        <v>162</v>
      </c>
      <c r="C82" s="32">
        <v>9.32</v>
      </c>
      <c r="D82" s="33">
        <v>4.0599999999999996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0.45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4.54</v>
      </c>
      <c r="V82" s="34">
        <v>0.27</v>
      </c>
      <c r="W82" s="44">
        <v>803696</v>
      </c>
    </row>
    <row r="83" spans="1:23" ht="12.75" x14ac:dyDescent="0.2">
      <c r="A83" s="21" t="s">
        <v>163</v>
      </c>
      <c r="B83" s="22" t="s">
        <v>164</v>
      </c>
      <c r="C83" s="32">
        <v>10.54</v>
      </c>
      <c r="D83" s="33">
        <v>1.58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0.5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7.78</v>
      </c>
      <c r="V83" s="34">
        <v>0.68</v>
      </c>
      <c r="W83" s="44">
        <v>583986</v>
      </c>
    </row>
    <row r="84" spans="1:23" ht="12.75" x14ac:dyDescent="0.2">
      <c r="A84" s="21" t="s">
        <v>165</v>
      </c>
      <c r="B84" s="22" t="s">
        <v>166</v>
      </c>
      <c r="C84" s="32">
        <v>6.07</v>
      </c>
      <c r="D84" s="33">
        <v>0.66</v>
      </c>
      <c r="E84" s="33">
        <v>0</v>
      </c>
      <c r="F84" s="33">
        <v>0.4</v>
      </c>
      <c r="G84" s="33">
        <v>0</v>
      </c>
      <c r="H84" s="33">
        <v>0</v>
      </c>
      <c r="I84" s="33">
        <v>0.3</v>
      </c>
      <c r="J84" s="33">
        <v>0</v>
      </c>
      <c r="K84" s="33">
        <v>0</v>
      </c>
      <c r="L84" s="33">
        <v>0.49</v>
      </c>
      <c r="M84" s="33">
        <v>0</v>
      </c>
      <c r="N84" s="33">
        <v>0.02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3.93</v>
      </c>
      <c r="V84" s="34">
        <v>0.27</v>
      </c>
      <c r="W84" s="44">
        <v>274741</v>
      </c>
    </row>
    <row r="85" spans="1:23" ht="12.75" x14ac:dyDescent="0.2">
      <c r="A85" s="21" t="s">
        <v>167</v>
      </c>
      <c r="B85" s="22" t="s">
        <v>168</v>
      </c>
      <c r="C85" s="32">
        <v>6.74</v>
      </c>
      <c r="D85" s="33">
        <v>0</v>
      </c>
      <c r="E85" s="33">
        <v>0</v>
      </c>
      <c r="F85" s="33">
        <v>0.27</v>
      </c>
      <c r="G85" s="33">
        <v>0</v>
      </c>
      <c r="H85" s="33">
        <v>0</v>
      </c>
      <c r="I85" s="33">
        <v>0.19</v>
      </c>
      <c r="J85" s="33">
        <v>0</v>
      </c>
      <c r="K85" s="33">
        <v>0</v>
      </c>
      <c r="L85" s="33">
        <v>0.32</v>
      </c>
      <c r="M85" s="33">
        <v>0</v>
      </c>
      <c r="N85" s="33">
        <v>0</v>
      </c>
      <c r="O85" s="33">
        <v>1.52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3.19</v>
      </c>
      <c r="V85" s="34">
        <v>1.25</v>
      </c>
      <c r="W85" s="44">
        <v>116430</v>
      </c>
    </row>
    <row r="86" spans="1:23" ht="12.75" x14ac:dyDescent="0.2">
      <c r="A86" s="21" t="s">
        <v>169</v>
      </c>
      <c r="B86" s="22" t="s">
        <v>170</v>
      </c>
      <c r="C86" s="32">
        <v>14.9</v>
      </c>
      <c r="D86" s="33">
        <v>1.81</v>
      </c>
      <c r="E86" s="33">
        <v>2.5099999999999998</v>
      </c>
      <c r="F86" s="33">
        <v>0.26</v>
      </c>
      <c r="G86" s="33">
        <v>0</v>
      </c>
      <c r="H86" s="33">
        <v>0</v>
      </c>
      <c r="I86" s="33">
        <v>0.21</v>
      </c>
      <c r="J86" s="33">
        <v>0</v>
      </c>
      <c r="K86" s="33">
        <v>0</v>
      </c>
      <c r="L86" s="33">
        <v>0.45</v>
      </c>
      <c r="M86" s="33">
        <v>0.99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8.0500000000000007</v>
      </c>
      <c r="V86" s="34">
        <v>0.61</v>
      </c>
      <c r="W86" s="44">
        <v>624512</v>
      </c>
    </row>
    <row r="87" spans="1:23" ht="12.75" x14ac:dyDescent="0.2">
      <c r="A87" s="21" t="s">
        <v>171</v>
      </c>
      <c r="B87" s="22" t="s">
        <v>172</v>
      </c>
      <c r="C87" s="32">
        <v>9.4</v>
      </c>
      <c r="D87" s="33">
        <v>0.3</v>
      </c>
      <c r="E87" s="33">
        <v>0.76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0.37</v>
      </c>
      <c r="M87" s="33">
        <v>0</v>
      </c>
      <c r="N87" s="33">
        <v>0</v>
      </c>
      <c r="O87" s="33">
        <v>0.06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7.58</v>
      </c>
      <c r="V87" s="34">
        <v>0.33</v>
      </c>
      <c r="W87" s="44">
        <v>1034113</v>
      </c>
    </row>
    <row r="88" spans="1:23" ht="12.75" x14ac:dyDescent="0.2">
      <c r="A88" s="21" t="s">
        <v>173</v>
      </c>
      <c r="B88" s="22" t="s">
        <v>174</v>
      </c>
      <c r="C88" s="32">
        <v>15.26</v>
      </c>
      <c r="D88" s="33">
        <v>0.37</v>
      </c>
      <c r="E88" s="33">
        <v>1.93</v>
      </c>
      <c r="F88" s="33">
        <v>-0.28000000000000003</v>
      </c>
      <c r="G88" s="33">
        <v>0</v>
      </c>
      <c r="H88" s="33">
        <v>0</v>
      </c>
      <c r="I88" s="33">
        <v>0.06</v>
      </c>
      <c r="J88" s="33">
        <v>0.17</v>
      </c>
      <c r="K88" s="33">
        <v>0</v>
      </c>
      <c r="L88" s="33">
        <v>0.2</v>
      </c>
      <c r="M88" s="33">
        <v>0</v>
      </c>
      <c r="N88" s="33">
        <v>0</v>
      </c>
      <c r="O88" s="33">
        <v>0.15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11.43</v>
      </c>
      <c r="V88" s="34">
        <v>1.23</v>
      </c>
      <c r="W88" s="44">
        <v>1631248</v>
      </c>
    </row>
    <row r="89" spans="1:23" ht="12.75" x14ac:dyDescent="0.2">
      <c r="A89" s="21" t="s">
        <v>175</v>
      </c>
      <c r="B89" s="22" t="s">
        <v>176</v>
      </c>
      <c r="C89" s="32">
        <v>13.83</v>
      </c>
      <c r="D89" s="33">
        <v>0</v>
      </c>
      <c r="E89" s="33">
        <v>0.02</v>
      </c>
      <c r="F89" s="33">
        <v>2.0699999999999998</v>
      </c>
      <c r="G89" s="33">
        <v>0.03</v>
      </c>
      <c r="H89" s="33">
        <v>0</v>
      </c>
      <c r="I89" s="33">
        <v>0.5</v>
      </c>
      <c r="J89" s="33">
        <v>3.69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7.33</v>
      </c>
      <c r="V89" s="34">
        <v>0.15</v>
      </c>
      <c r="W89" s="44">
        <v>146926</v>
      </c>
    </row>
    <row r="90" spans="1:23" ht="12.75" x14ac:dyDescent="0.2">
      <c r="A90" s="21" t="s">
        <v>177</v>
      </c>
      <c r="B90" s="22" t="s">
        <v>178</v>
      </c>
      <c r="C90" s="32">
        <v>8.5399999999999991</v>
      </c>
      <c r="D90" s="33">
        <v>1.1299999999999999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0.45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6.73</v>
      </c>
      <c r="V90" s="34">
        <v>0.24</v>
      </c>
      <c r="W90" s="44">
        <v>363192</v>
      </c>
    </row>
    <row r="91" spans="1:23" ht="12.75" x14ac:dyDescent="0.2">
      <c r="A91" s="21" t="s">
        <v>179</v>
      </c>
      <c r="B91" s="22" t="s">
        <v>180</v>
      </c>
      <c r="C91" s="32">
        <v>15.62</v>
      </c>
      <c r="D91" s="33">
        <v>0</v>
      </c>
      <c r="E91" s="33">
        <v>2.21</v>
      </c>
      <c r="F91" s="33">
        <v>0.39</v>
      </c>
      <c r="G91" s="33">
        <v>0.02</v>
      </c>
      <c r="H91" s="33">
        <v>0</v>
      </c>
      <c r="I91" s="33">
        <v>0.55000000000000004</v>
      </c>
      <c r="J91" s="33">
        <v>0.75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0.08</v>
      </c>
      <c r="S91" s="33">
        <v>0.09</v>
      </c>
      <c r="T91" s="33">
        <v>0</v>
      </c>
      <c r="U91" s="33">
        <v>11.52</v>
      </c>
      <c r="V91" s="34">
        <v>0.01</v>
      </c>
      <c r="W91" s="44">
        <v>355283</v>
      </c>
    </row>
    <row r="92" spans="1:23" ht="12.75" x14ac:dyDescent="0.2">
      <c r="A92" s="21" t="s">
        <v>181</v>
      </c>
      <c r="B92" s="22" t="s">
        <v>182</v>
      </c>
      <c r="C92" s="32">
        <v>7.02</v>
      </c>
      <c r="D92" s="33">
        <v>0.54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0.22</v>
      </c>
      <c r="M92" s="33">
        <v>0</v>
      </c>
      <c r="N92" s="33">
        <v>0</v>
      </c>
      <c r="O92" s="33">
        <v>0.4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5.85</v>
      </c>
      <c r="V92" s="34">
        <v>0</v>
      </c>
      <c r="W92" s="44">
        <v>201093</v>
      </c>
    </row>
    <row r="93" spans="1:23" ht="12.75" x14ac:dyDescent="0.2">
      <c r="A93" s="21" t="s">
        <v>183</v>
      </c>
      <c r="B93" s="22" t="s">
        <v>184</v>
      </c>
      <c r="C93" s="32">
        <v>10.49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4">
        <v>0</v>
      </c>
      <c r="W93" s="44">
        <v>0</v>
      </c>
    </row>
    <row r="94" spans="1:23" ht="12.75" x14ac:dyDescent="0.2">
      <c r="A94" s="21" t="s">
        <v>1361</v>
      </c>
      <c r="B94" s="22" t="s">
        <v>1355</v>
      </c>
      <c r="C94" s="32">
        <v>9.77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4">
        <v>0</v>
      </c>
      <c r="W94" s="44">
        <v>0</v>
      </c>
    </row>
    <row r="95" spans="1:23" ht="12.75" x14ac:dyDescent="0.2">
      <c r="A95" s="21" t="s">
        <v>185</v>
      </c>
      <c r="B95" s="22" t="s">
        <v>186</v>
      </c>
      <c r="C95" s="32">
        <v>7.11</v>
      </c>
      <c r="D95" s="33">
        <v>0.48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0.7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5.4</v>
      </c>
      <c r="V95" s="34">
        <v>0.52</v>
      </c>
      <c r="W95" s="44">
        <v>382318</v>
      </c>
    </row>
    <row r="96" spans="1:23" ht="12.75" x14ac:dyDescent="0.2">
      <c r="A96" s="21" t="s">
        <v>187</v>
      </c>
      <c r="B96" s="22" t="s">
        <v>188</v>
      </c>
      <c r="C96" s="32">
        <v>14.87</v>
      </c>
      <c r="D96" s="33">
        <v>4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0.36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9.93</v>
      </c>
      <c r="V96" s="34">
        <v>0.57999999999999996</v>
      </c>
      <c r="W96" s="44">
        <v>1685611</v>
      </c>
    </row>
    <row r="97" spans="1:23" ht="12.75" x14ac:dyDescent="0.2">
      <c r="A97" s="21" t="s">
        <v>189</v>
      </c>
      <c r="B97" s="22" t="s">
        <v>190</v>
      </c>
      <c r="C97" s="32">
        <v>11.95</v>
      </c>
      <c r="D97" s="33">
        <v>2</v>
      </c>
      <c r="E97" s="33">
        <v>1.96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0.3</v>
      </c>
      <c r="M97" s="33">
        <v>0</v>
      </c>
      <c r="N97" s="33">
        <v>0</v>
      </c>
      <c r="O97" s="33">
        <v>0</v>
      </c>
      <c r="P97" s="33">
        <v>0.67</v>
      </c>
      <c r="Q97" s="33">
        <v>0</v>
      </c>
      <c r="R97" s="33">
        <v>0</v>
      </c>
      <c r="S97" s="33">
        <v>0</v>
      </c>
      <c r="T97" s="33">
        <v>0</v>
      </c>
      <c r="U97" s="33">
        <v>6.68</v>
      </c>
      <c r="V97" s="34">
        <v>0.33</v>
      </c>
      <c r="W97" s="44">
        <v>793349</v>
      </c>
    </row>
    <row r="98" spans="1:23" ht="12.75" x14ac:dyDescent="0.2">
      <c r="A98" s="21" t="s">
        <v>191</v>
      </c>
      <c r="B98" s="22" t="s">
        <v>192</v>
      </c>
      <c r="C98" s="32">
        <v>20.76</v>
      </c>
      <c r="D98" s="33">
        <v>0</v>
      </c>
      <c r="E98" s="33">
        <v>5.38</v>
      </c>
      <c r="F98" s="33">
        <v>2.75</v>
      </c>
      <c r="G98" s="33">
        <v>0.11</v>
      </c>
      <c r="H98" s="33">
        <v>0</v>
      </c>
      <c r="I98" s="33">
        <v>0.83</v>
      </c>
      <c r="J98" s="33">
        <v>3.17</v>
      </c>
      <c r="K98" s="33">
        <v>0</v>
      </c>
      <c r="L98" s="33">
        <v>0</v>
      </c>
      <c r="M98" s="33">
        <v>0</v>
      </c>
      <c r="N98" s="33">
        <v>0</v>
      </c>
      <c r="O98" s="33">
        <v>2.33</v>
      </c>
      <c r="P98" s="33">
        <v>0</v>
      </c>
      <c r="Q98" s="33">
        <v>0</v>
      </c>
      <c r="R98" s="33">
        <v>0.24</v>
      </c>
      <c r="S98" s="33">
        <v>0.44</v>
      </c>
      <c r="T98" s="33">
        <v>0</v>
      </c>
      <c r="U98" s="33">
        <v>3.11</v>
      </c>
      <c r="V98" s="34">
        <v>1.58</v>
      </c>
      <c r="W98" s="44">
        <v>545090</v>
      </c>
    </row>
    <row r="99" spans="1:23" ht="12.75" x14ac:dyDescent="0.2">
      <c r="A99" s="21" t="s">
        <v>193</v>
      </c>
      <c r="B99" s="22" t="s">
        <v>194</v>
      </c>
      <c r="C99" s="32">
        <v>7.59</v>
      </c>
      <c r="D99" s="33">
        <v>1.83</v>
      </c>
      <c r="E99" s="33">
        <v>0</v>
      </c>
      <c r="F99" s="33">
        <v>0.15</v>
      </c>
      <c r="G99" s="33">
        <v>0</v>
      </c>
      <c r="H99" s="33">
        <v>0</v>
      </c>
      <c r="I99" s="33">
        <v>0.17</v>
      </c>
      <c r="J99" s="33">
        <v>0</v>
      </c>
      <c r="K99" s="33">
        <v>0</v>
      </c>
      <c r="L99" s="33">
        <v>0.54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4.8099999999999996</v>
      </c>
      <c r="V99" s="34">
        <v>0.09</v>
      </c>
      <c r="W99" s="44">
        <v>592348</v>
      </c>
    </row>
    <row r="100" spans="1:23" ht="12.75" x14ac:dyDescent="0.2">
      <c r="A100" s="21" t="s">
        <v>195</v>
      </c>
      <c r="B100" s="22" t="s">
        <v>196</v>
      </c>
      <c r="C100" s="32">
        <v>24.48</v>
      </c>
      <c r="D100" s="33">
        <v>0.71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-0.16</v>
      </c>
      <c r="M100" s="33">
        <v>0.21</v>
      </c>
      <c r="N100" s="33">
        <v>0.94</v>
      </c>
      <c r="O100" s="33">
        <v>7.28</v>
      </c>
      <c r="P100" s="33">
        <v>0</v>
      </c>
      <c r="Q100" s="33">
        <v>1.9</v>
      </c>
      <c r="R100" s="33">
        <v>0</v>
      </c>
      <c r="S100" s="33">
        <v>0</v>
      </c>
      <c r="T100" s="33">
        <v>0</v>
      </c>
      <c r="U100" s="33">
        <v>7.48</v>
      </c>
      <c r="V100" s="34">
        <v>0.02</v>
      </c>
      <c r="W100" s="44">
        <v>1043938</v>
      </c>
    </row>
    <row r="101" spans="1:23" ht="12.75" x14ac:dyDescent="0.2">
      <c r="A101" s="21" t="s">
        <v>197</v>
      </c>
      <c r="B101" s="22" t="s">
        <v>1362</v>
      </c>
      <c r="C101" s="32">
        <v>5.85</v>
      </c>
      <c r="D101" s="33">
        <v>0.51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0.74</v>
      </c>
      <c r="M101" s="33">
        <v>0.21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4.38</v>
      </c>
      <c r="V101" s="34">
        <v>0</v>
      </c>
      <c r="W101" s="44">
        <v>169690</v>
      </c>
    </row>
    <row r="102" spans="1:23" ht="12.75" x14ac:dyDescent="0.2">
      <c r="A102" s="21" t="s">
        <v>199</v>
      </c>
      <c r="B102" s="22" t="s">
        <v>200</v>
      </c>
      <c r="C102" s="32">
        <v>11.34</v>
      </c>
      <c r="D102" s="33">
        <v>0.12</v>
      </c>
      <c r="E102" s="33">
        <v>0</v>
      </c>
      <c r="F102" s="33">
        <v>0.22</v>
      </c>
      <c r="G102" s="33">
        <v>0</v>
      </c>
      <c r="H102" s="33">
        <v>0</v>
      </c>
      <c r="I102" s="33">
        <v>0.13</v>
      </c>
      <c r="J102" s="33">
        <v>0.01</v>
      </c>
      <c r="K102" s="33">
        <v>0</v>
      </c>
      <c r="L102" s="33">
        <v>0.41</v>
      </c>
      <c r="M102" s="33">
        <v>0</v>
      </c>
      <c r="N102" s="33">
        <v>0.11</v>
      </c>
      <c r="O102" s="33">
        <v>1.83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7.75</v>
      </c>
      <c r="V102" s="34">
        <v>0.77</v>
      </c>
      <c r="W102" s="44">
        <v>878569</v>
      </c>
    </row>
    <row r="103" spans="1:23" ht="12.75" x14ac:dyDescent="0.2">
      <c r="A103" s="21" t="s">
        <v>201</v>
      </c>
      <c r="B103" s="22" t="s">
        <v>202</v>
      </c>
      <c r="C103" s="32">
        <v>11.64</v>
      </c>
      <c r="D103" s="33">
        <v>0</v>
      </c>
      <c r="E103" s="33">
        <v>0</v>
      </c>
      <c r="F103" s="33">
        <v>0.94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4.79</v>
      </c>
      <c r="V103" s="34">
        <v>5.9</v>
      </c>
      <c r="W103" s="44">
        <v>830621</v>
      </c>
    </row>
    <row r="104" spans="1:23" ht="12.75" x14ac:dyDescent="0.2">
      <c r="A104" s="21" t="s">
        <v>203</v>
      </c>
      <c r="B104" s="22" t="s">
        <v>204</v>
      </c>
      <c r="C104" s="32">
        <v>9.24</v>
      </c>
      <c r="D104" s="33">
        <v>0</v>
      </c>
      <c r="E104" s="33">
        <v>0</v>
      </c>
      <c r="F104" s="33">
        <v>0.21</v>
      </c>
      <c r="G104" s="33">
        <v>0</v>
      </c>
      <c r="H104" s="33">
        <v>0</v>
      </c>
      <c r="I104" s="33">
        <v>0.09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0.23</v>
      </c>
      <c r="U104" s="33">
        <v>8.61</v>
      </c>
      <c r="V104" s="34">
        <v>0.09</v>
      </c>
      <c r="W104" s="44">
        <v>254932</v>
      </c>
    </row>
    <row r="105" spans="1:23" ht="12.75" x14ac:dyDescent="0.2">
      <c r="A105" s="21" t="s">
        <v>205</v>
      </c>
      <c r="B105" s="22" t="s">
        <v>206</v>
      </c>
      <c r="C105" s="32">
        <v>5.67</v>
      </c>
      <c r="D105" s="33">
        <v>0.94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0.64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3.53</v>
      </c>
      <c r="V105" s="34">
        <v>0.56000000000000005</v>
      </c>
      <c r="W105" s="44">
        <v>156087</v>
      </c>
    </row>
    <row r="106" spans="1:23" ht="12.75" x14ac:dyDescent="0.2">
      <c r="A106" s="21" t="s">
        <v>207</v>
      </c>
      <c r="B106" s="22" t="s">
        <v>208</v>
      </c>
      <c r="C106" s="32">
        <v>9.43</v>
      </c>
      <c r="D106" s="33">
        <v>1.49</v>
      </c>
      <c r="E106" s="33">
        <v>0.74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0.1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6.67</v>
      </c>
      <c r="V106" s="34">
        <v>0.43</v>
      </c>
      <c r="W106" s="44">
        <v>257173</v>
      </c>
    </row>
    <row r="107" spans="1:23" ht="12.75" x14ac:dyDescent="0.2">
      <c r="A107" s="21" t="s">
        <v>209</v>
      </c>
      <c r="B107" s="22" t="s">
        <v>210</v>
      </c>
      <c r="C107" s="32">
        <v>11.67</v>
      </c>
      <c r="D107" s="33">
        <v>0.27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0.47</v>
      </c>
      <c r="M107" s="33">
        <v>0</v>
      </c>
      <c r="N107" s="33">
        <v>0</v>
      </c>
      <c r="O107" s="33">
        <v>4.78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5.54</v>
      </c>
      <c r="V107" s="34">
        <v>0.62</v>
      </c>
      <c r="W107" s="44">
        <v>714114</v>
      </c>
    </row>
    <row r="108" spans="1:23" ht="12.75" x14ac:dyDescent="0.2">
      <c r="A108" s="21" t="s">
        <v>211</v>
      </c>
      <c r="B108" s="22" t="s">
        <v>212</v>
      </c>
      <c r="C108" s="32">
        <v>7.51</v>
      </c>
      <c r="D108" s="33">
        <v>0.33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0.49</v>
      </c>
      <c r="M108" s="33">
        <v>0</v>
      </c>
      <c r="N108" s="33">
        <v>0.02</v>
      </c>
      <c r="O108" s="33">
        <v>0</v>
      </c>
      <c r="P108" s="33">
        <v>0</v>
      </c>
      <c r="Q108" s="33">
        <v>0.2</v>
      </c>
      <c r="R108" s="33">
        <v>0</v>
      </c>
      <c r="S108" s="33">
        <v>0</v>
      </c>
      <c r="T108" s="33">
        <v>0</v>
      </c>
      <c r="U108" s="33">
        <v>6.4</v>
      </c>
      <c r="V108" s="34">
        <v>7.0000000000000007E-2</v>
      </c>
      <c r="W108" s="44">
        <v>475595</v>
      </c>
    </row>
    <row r="109" spans="1:23" ht="12.75" x14ac:dyDescent="0.2">
      <c r="A109" s="21" t="s">
        <v>213</v>
      </c>
      <c r="B109" s="22" t="s">
        <v>214</v>
      </c>
      <c r="C109" s="32">
        <v>25.67</v>
      </c>
      <c r="D109" s="33">
        <v>0</v>
      </c>
      <c r="E109" s="33">
        <v>0</v>
      </c>
      <c r="F109" s="33">
        <v>2.02</v>
      </c>
      <c r="G109" s="33">
        <v>7.0000000000000007E-2</v>
      </c>
      <c r="H109" s="33">
        <v>0.01</v>
      </c>
      <c r="I109" s="33">
        <v>0.33</v>
      </c>
      <c r="J109" s="33">
        <v>7.08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0.24</v>
      </c>
      <c r="R109" s="33">
        <v>0.31</v>
      </c>
      <c r="S109" s="33">
        <v>0</v>
      </c>
      <c r="T109" s="33">
        <v>0</v>
      </c>
      <c r="U109" s="33">
        <v>12.08</v>
      </c>
      <c r="V109" s="34">
        <v>3.51</v>
      </c>
      <c r="W109" s="44">
        <v>933780</v>
      </c>
    </row>
    <row r="110" spans="1:23" ht="12.75" x14ac:dyDescent="0.2">
      <c r="A110" s="21" t="s">
        <v>215</v>
      </c>
      <c r="B110" s="22" t="s">
        <v>216</v>
      </c>
      <c r="C110" s="32">
        <v>4.96</v>
      </c>
      <c r="D110" s="33">
        <v>0.79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0.4</v>
      </c>
      <c r="M110" s="33">
        <v>0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2.9</v>
      </c>
      <c r="V110" s="34">
        <v>0.87</v>
      </c>
      <c r="W110" s="44">
        <v>143517</v>
      </c>
    </row>
    <row r="111" spans="1:23" ht="12.75" x14ac:dyDescent="0.2">
      <c r="A111" s="21" t="s">
        <v>217</v>
      </c>
      <c r="B111" s="22" t="s">
        <v>218</v>
      </c>
      <c r="C111" s="32">
        <v>13.3</v>
      </c>
      <c r="D111" s="33">
        <v>1.83</v>
      </c>
      <c r="E111" s="33">
        <v>0</v>
      </c>
      <c r="F111" s="33">
        <v>1.01</v>
      </c>
      <c r="G111" s="33">
        <v>0</v>
      </c>
      <c r="H111" s="33">
        <v>0</v>
      </c>
      <c r="I111" s="33">
        <v>1.24</v>
      </c>
      <c r="J111" s="33">
        <v>0</v>
      </c>
      <c r="K111" s="33">
        <v>0</v>
      </c>
      <c r="L111" s="33">
        <v>0.51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8.56</v>
      </c>
      <c r="V111" s="34">
        <v>0.14000000000000001</v>
      </c>
      <c r="W111" s="44">
        <v>2702974</v>
      </c>
    </row>
    <row r="112" spans="1:23" ht="12.75" x14ac:dyDescent="0.2">
      <c r="A112" s="21" t="s">
        <v>219</v>
      </c>
      <c r="B112" s="22" t="s">
        <v>220</v>
      </c>
      <c r="C112" s="32">
        <v>16.03</v>
      </c>
      <c r="D112" s="33">
        <v>1.75</v>
      </c>
      <c r="E112" s="33">
        <v>3.91</v>
      </c>
      <c r="F112" s="33">
        <v>0.44</v>
      </c>
      <c r="G112" s="33">
        <v>0</v>
      </c>
      <c r="H112" s="33">
        <v>0</v>
      </c>
      <c r="I112" s="33">
        <v>0.88</v>
      </c>
      <c r="J112" s="33">
        <v>0</v>
      </c>
      <c r="K112" s="33">
        <v>0</v>
      </c>
      <c r="L112" s="33">
        <v>1.02</v>
      </c>
      <c r="M112" s="33">
        <v>0</v>
      </c>
      <c r="N112" s="33">
        <v>0</v>
      </c>
      <c r="O112" s="33">
        <v>0</v>
      </c>
      <c r="P112" s="33">
        <v>0.31</v>
      </c>
      <c r="Q112" s="33">
        <v>0</v>
      </c>
      <c r="R112" s="33">
        <v>0</v>
      </c>
      <c r="S112" s="33">
        <v>0</v>
      </c>
      <c r="T112" s="33">
        <v>0</v>
      </c>
      <c r="U112" s="33">
        <v>6.56</v>
      </c>
      <c r="V112" s="34">
        <v>1.1599999999999999</v>
      </c>
      <c r="W112" s="44">
        <v>2373872</v>
      </c>
    </row>
    <row r="113" spans="1:23" ht="12.75" x14ac:dyDescent="0.2">
      <c r="A113" s="21" t="s">
        <v>221</v>
      </c>
      <c r="B113" s="22" t="s">
        <v>222</v>
      </c>
      <c r="C113" s="32">
        <v>13.65</v>
      </c>
      <c r="D113" s="33">
        <v>2.65</v>
      </c>
      <c r="E113" s="33">
        <v>0</v>
      </c>
      <c r="F113" s="33">
        <v>0.7</v>
      </c>
      <c r="G113" s="33">
        <v>0</v>
      </c>
      <c r="H113" s="33">
        <v>0</v>
      </c>
      <c r="I113" s="33">
        <v>0.59</v>
      </c>
      <c r="J113" s="33">
        <v>0.84</v>
      </c>
      <c r="K113" s="33">
        <v>0</v>
      </c>
      <c r="L113" s="33">
        <v>0.56999999999999995</v>
      </c>
      <c r="M113" s="33">
        <v>0</v>
      </c>
      <c r="N113" s="33">
        <v>1.06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5.73</v>
      </c>
      <c r="V113" s="34">
        <v>1.51</v>
      </c>
      <c r="W113" s="44">
        <v>3142020</v>
      </c>
    </row>
    <row r="114" spans="1:23" ht="12.75" x14ac:dyDescent="0.2">
      <c r="A114" s="21" t="s">
        <v>223</v>
      </c>
      <c r="B114" s="22" t="s">
        <v>1363</v>
      </c>
      <c r="C114" s="32">
        <v>35.99</v>
      </c>
      <c r="D114" s="33">
        <v>0</v>
      </c>
      <c r="E114" s="33">
        <v>1.49</v>
      </c>
      <c r="F114" s="33">
        <v>2.17</v>
      </c>
      <c r="G114" s="33">
        <v>0.25</v>
      </c>
      <c r="H114" s="33">
        <v>0.05</v>
      </c>
      <c r="I114" s="33">
        <v>1.76</v>
      </c>
      <c r="J114" s="33">
        <v>1.95</v>
      </c>
      <c r="K114" s="33">
        <v>0</v>
      </c>
      <c r="L114" s="33">
        <v>1.24</v>
      </c>
      <c r="M114" s="33">
        <v>2.06</v>
      </c>
      <c r="N114" s="33">
        <v>0</v>
      </c>
      <c r="O114" s="33">
        <v>12.16</v>
      </c>
      <c r="P114" s="33">
        <v>0</v>
      </c>
      <c r="Q114" s="33">
        <v>0.79</v>
      </c>
      <c r="R114" s="33">
        <v>0.28999999999999998</v>
      </c>
      <c r="S114" s="33">
        <v>6.17</v>
      </c>
      <c r="T114" s="33">
        <v>0.22</v>
      </c>
      <c r="U114" s="33">
        <v>4.3499999999999996</v>
      </c>
      <c r="V114" s="34">
        <v>1.04</v>
      </c>
      <c r="W114" s="44">
        <v>10322639</v>
      </c>
    </row>
    <row r="115" spans="1:23" ht="12.75" x14ac:dyDescent="0.2">
      <c r="A115" s="21" t="s">
        <v>459</v>
      </c>
      <c r="B115" s="22" t="s">
        <v>1381</v>
      </c>
      <c r="C115" s="32">
        <v>50.64</v>
      </c>
      <c r="D115" s="33">
        <v>0</v>
      </c>
      <c r="E115" s="33">
        <v>0.52</v>
      </c>
      <c r="F115" s="33">
        <v>1.37</v>
      </c>
      <c r="G115" s="33">
        <v>0.06</v>
      </c>
      <c r="H115" s="33">
        <v>0.06</v>
      </c>
      <c r="I115" s="33">
        <v>1.27</v>
      </c>
      <c r="J115" s="33">
        <v>4.04</v>
      </c>
      <c r="K115" s="33">
        <v>0</v>
      </c>
      <c r="L115" s="33">
        <v>3.16</v>
      </c>
      <c r="M115" s="33">
        <v>1.95</v>
      </c>
      <c r="N115" s="33">
        <v>0</v>
      </c>
      <c r="O115" s="33">
        <v>14.95</v>
      </c>
      <c r="P115" s="33">
        <v>0</v>
      </c>
      <c r="Q115" s="33">
        <v>1.0900000000000001</v>
      </c>
      <c r="R115" s="33">
        <v>0.47</v>
      </c>
      <c r="S115" s="33">
        <v>7.46</v>
      </c>
      <c r="T115" s="33">
        <v>0.19</v>
      </c>
      <c r="U115" s="33">
        <v>12.5</v>
      </c>
      <c r="V115" s="34">
        <v>1.54</v>
      </c>
      <c r="W115" s="44">
        <v>10487776</v>
      </c>
    </row>
    <row r="116" spans="1:23" ht="12.75" x14ac:dyDescent="0.2">
      <c r="A116" s="21" t="s">
        <v>225</v>
      </c>
      <c r="B116" s="22" t="s">
        <v>226</v>
      </c>
      <c r="C116" s="32">
        <v>8.2799999999999994</v>
      </c>
      <c r="D116" s="33">
        <v>1.1399999999999999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0.67</v>
      </c>
      <c r="M116" s="33">
        <v>0</v>
      </c>
      <c r="N116" s="33">
        <v>0</v>
      </c>
      <c r="O116" s="33">
        <v>0</v>
      </c>
      <c r="P116" s="33">
        <v>0.01</v>
      </c>
      <c r="Q116" s="33">
        <v>0</v>
      </c>
      <c r="R116" s="33">
        <v>0</v>
      </c>
      <c r="S116" s="33">
        <v>0</v>
      </c>
      <c r="T116" s="33">
        <v>0</v>
      </c>
      <c r="U116" s="33">
        <v>4.49</v>
      </c>
      <c r="V116" s="34">
        <v>1.97</v>
      </c>
      <c r="W116" s="44">
        <v>217545</v>
      </c>
    </row>
    <row r="117" spans="1:23" ht="12.75" x14ac:dyDescent="0.2">
      <c r="A117" s="21" t="s">
        <v>227</v>
      </c>
      <c r="B117" s="22" t="s">
        <v>228</v>
      </c>
      <c r="C117" s="32">
        <v>15.56</v>
      </c>
      <c r="D117" s="33">
        <v>0.4</v>
      </c>
      <c r="E117" s="33">
        <v>0</v>
      </c>
      <c r="F117" s="33">
        <v>2.29</v>
      </c>
      <c r="G117" s="33">
        <v>0</v>
      </c>
      <c r="H117" s="33">
        <v>0</v>
      </c>
      <c r="I117" s="33">
        <v>0.55000000000000004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0.08</v>
      </c>
      <c r="S117" s="33">
        <v>6.01</v>
      </c>
      <c r="T117" s="33">
        <v>0</v>
      </c>
      <c r="U117" s="33">
        <v>6</v>
      </c>
      <c r="V117" s="34">
        <v>0.21</v>
      </c>
      <c r="W117" s="44">
        <v>220347</v>
      </c>
    </row>
    <row r="118" spans="1:23" ht="12.75" x14ac:dyDescent="0.2">
      <c r="A118" s="21" t="s">
        <v>229</v>
      </c>
      <c r="B118" s="22" t="s">
        <v>230</v>
      </c>
      <c r="C118" s="32">
        <v>12.51</v>
      </c>
      <c r="D118" s="33">
        <v>1.32</v>
      </c>
      <c r="E118" s="33">
        <v>0</v>
      </c>
      <c r="F118" s="33">
        <v>0.06</v>
      </c>
      <c r="G118" s="33">
        <v>0</v>
      </c>
      <c r="H118" s="33">
        <v>0</v>
      </c>
      <c r="I118" s="33">
        <v>0.24</v>
      </c>
      <c r="J118" s="33">
        <v>0</v>
      </c>
      <c r="K118" s="33">
        <v>0</v>
      </c>
      <c r="L118" s="33">
        <v>0.57999999999999996</v>
      </c>
      <c r="M118" s="33">
        <v>0</v>
      </c>
      <c r="N118" s="33">
        <v>0</v>
      </c>
      <c r="O118" s="33">
        <v>2.4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6.03</v>
      </c>
      <c r="V118" s="34">
        <v>1.89</v>
      </c>
      <c r="W118" s="44">
        <v>553811</v>
      </c>
    </row>
    <row r="119" spans="1:23" ht="12.75" x14ac:dyDescent="0.2">
      <c r="A119" s="21" t="s">
        <v>231</v>
      </c>
      <c r="B119" s="22" t="s">
        <v>232</v>
      </c>
      <c r="C119" s="32">
        <v>8.09</v>
      </c>
      <c r="D119" s="33">
        <v>0.56999999999999995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-1.05</v>
      </c>
      <c r="M119" s="33">
        <v>0</v>
      </c>
      <c r="N119" s="33">
        <v>0.01</v>
      </c>
      <c r="O119" s="33">
        <v>1.93</v>
      </c>
      <c r="P119" s="33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6.24</v>
      </c>
      <c r="V119" s="34">
        <v>0.38</v>
      </c>
      <c r="W119" s="44">
        <v>634226</v>
      </c>
    </row>
    <row r="120" spans="1:23" ht="12.75" x14ac:dyDescent="0.2">
      <c r="A120" s="21" t="s">
        <v>233</v>
      </c>
      <c r="B120" s="22" t="s">
        <v>234</v>
      </c>
      <c r="C120" s="32">
        <v>6.34</v>
      </c>
      <c r="D120" s="33">
        <v>0.12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0.21</v>
      </c>
      <c r="M120" s="33">
        <v>0.2</v>
      </c>
      <c r="N120" s="33">
        <v>0.04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4.54</v>
      </c>
      <c r="V120" s="34">
        <v>1.23</v>
      </c>
      <c r="W120" s="44">
        <v>100518</v>
      </c>
    </row>
    <row r="121" spans="1:23" x14ac:dyDescent="0.2">
      <c r="A121" s="23" t="s">
        <v>235</v>
      </c>
      <c r="B121" s="22" t="s">
        <v>236</v>
      </c>
      <c r="C121" s="35">
        <v>5.64</v>
      </c>
      <c r="D121" s="36">
        <v>0.56000000000000005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0.8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3.89</v>
      </c>
      <c r="V121" s="37">
        <v>0.39</v>
      </c>
      <c r="W121" s="45">
        <v>240243</v>
      </c>
    </row>
    <row r="122" spans="1:23" ht="12.75" x14ac:dyDescent="0.2">
      <c r="A122" s="21" t="s">
        <v>237</v>
      </c>
      <c r="B122" s="22" t="s">
        <v>238</v>
      </c>
      <c r="C122" s="32">
        <v>7.96</v>
      </c>
      <c r="D122" s="33">
        <v>1.52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0.59</v>
      </c>
      <c r="M122" s="33">
        <v>0</v>
      </c>
      <c r="N122" s="33">
        <v>0</v>
      </c>
      <c r="O122" s="33">
        <v>0.15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4.63</v>
      </c>
      <c r="V122" s="34">
        <v>1.07</v>
      </c>
      <c r="W122" s="44">
        <v>337957</v>
      </c>
    </row>
    <row r="123" spans="1:23" ht="12.75" x14ac:dyDescent="0.2">
      <c r="A123" s="21" t="s">
        <v>239</v>
      </c>
      <c r="B123" s="22" t="s">
        <v>240</v>
      </c>
      <c r="C123" s="32">
        <v>22.23</v>
      </c>
      <c r="D123" s="33">
        <v>0.21</v>
      </c>
      <c r="E123" s="33">
        <v>1.73</v>
      </c>
      <c r="F123" s="33">
        <v>1.41</v>
      </c>
      <c r="G123" s="33">
        <v>0.13</v>
      </c>
      <c r="H123" s="33">
        <v>0</v>
      </c>
      <c r="I123" s="33">
        <v>0.51</v>
      </c>
      <c r="J123" s="33">
        <v>1.86</v>
      </c>
      <c r="K123" s="33">
        <v>0</v>
      </c>
      <c r="L123" s="33">
        <v>0.46</v>
      </c>
      <c r="M123" s="33">
        <v>0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0.49</v>
      </c>
      <c r="U123" s="33">
        <v>13.37</v>
      </c>
      <c r="V123" s="34">
        <v>2.04</v>
      </c>
      <c r="W123" s="44">
        <v>626532</v>
      </c>
    </row>
    <row r="124" spans="1:23" x14ac:dyDescent="0.2">
      <c r="A124" s="23" t="s">
        <v>241</v>
      </c>
      <c r="B124" s="22" t="s">
        <v>242</v>
      </c>
      <c r="C124" s="35">
        <v>9.57</v>
      </c>
      <c r="D124" s="36">
        <v>1.78</v>
      </c>
      <c r="E124" s="36">
        <v>3.15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0.78</v>
      </c>
      <c r="M124" s="36">
        <v>0</v>
      </c>
      <c r="N124" s="36">
        <v>0</v>
      </c>
      <c r="O124" s="36">
        <v>0.03</v>
      </c>
      <c r="P124" s="36">
        <v>0</v>
      </c>
      <c r="Q124" s="36">
        <v>0</v>
      </c>
      <c r="R124" s="36">
        <v>0</v>
      </c>
      <c r="S124" s="36">
        <v>0</v>
      </c>
      <c r="T124" s="36">
        <v>0</v>
      </c>
      <c r="U124" s="36">
        <v>2.5</v>
      </c>
      <c r="V124" s="37">
        <v>1.33</v>
      </c>
      <c r="W124" s="45">
        <v>403004</v>
      </c>
    </row>
    <row r="125" spans="1:23" ht="12.75" x14ac:dyDescent="0.2">
      <c r="A125" s="21" t="s">
        <v>243</v>
      </c>
      <c r="B125" s="22" t="s">
        <v>244</v>
      </c>
      <c r="C125" s="32">
        <v>2.85</v>
      </c>
      <c r="D125" s="33">
        <v>0.32</v>
      </c>
      <c r="E125" s="33">
        <v>0</v>
      </c>
      <c r="F125" s="33">
        <v>0.48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0.04</v>
      </c>
      <c r="M125" s="33">
        <v>0.17</v>
      </c>
      <c r="N125" s="33">
        <v>-2.4900000000000002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4.07</v>
      </c>
      <c r="V125" s="34">
        <v>0.26</v>
      </c>
      <c r="W125" s="44">
        <v>76986</v>
      </c>
    </row>
    <row r="126" spans="1:23" ht="12.75" x14ac:dyDescent="0.2">
      <c r="A126" s="21" t="s">
        <v>245</v>
      </c>
      <c r="B126" s="22" t="s">
        <v>246</v>
      </c>
      <c r="C126" s="32">
        <v>10.71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0.4</v>
      </c>
      <c r="K126" s="33">
        <v>0</v>
      </c>
      <c r="L126" s="33">
        <v>0.56000000000000005</v>
      </c>
      <c r="M126" s="33">
        <v>0</v>
      </c>
      <c r="N126" s="33">
        <v>0.03</v>
      </c>
      <c r="O126" s="33">
        <v>2.37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7.08</v>
      </c>
      <c r="V126" s="34">
        <v>0.26</v>
      </c>
      <c r="W126" s="44">
        <v>462824</v>
      </c>
    </row>
    <row r="127" spans="1:23" ht="12.75" x14ac:dyDescent="0.2">
      <c r="A127" s="28" t="s">
        <v>1511</v>
      </c>
      <c r="B127" s="22" t="s">
        <v>247</v>
      </c>
      <c r="C127" s="32">
        <v>9.34</v>
      </c>
      <c r="D127" s="33">
        <v>0.5</v>
      </c>
      <c r="E127" s="33">
        <v>0.64</v>
      </c>
      <c r="F127" s="33">
        <v>0.6</v>
      </c>
      <c r="G127" s="33">
        <v>0</v>
      </c>
      <c r="H127" s="33">
        <v>0</v>
      </c>
      <c r="I127" s="33">
        <v>0.11</v>
      </c>
      <c r="J127" s="33">
        <v>0.28000000000000003</v>
      </c>
      <c r="K127" s="33">
        <v>0</v>
      </c>
      <c r="L127" s="33">
        <v>0.55000000000000004</v>
      </c>
      <c r="M127" s="33">
        <v>0.21</v>
      </c>
      <c r="N127" s="33">
        <v>0.12</v>
      </c>
      <c r="O127" s="33">
        <v>0</v>
      </c>
      <c r="P127" s="33">
        <v>1.35</v>
      </c>
      <c r="Q127" s="33">
        <v>0</v>
      </c>
      <c r="R127" s="33">
        <v>0</v>
      </c>
      <c r="S127" s="33">
        <v>0</v>
      </c>
      <c r="T127" s="33">
        <v>0</v>
      </c>
      <c r="U127" s="33">
        <v>4.59</v>
      </c>
      <c r="V127" s="34">
        <v>0.39</v>
      </c>
      <c r="W127" s="44">
        <v>613865</v>
      </c>
    </row>
    <row r="128" spans="1:23" x14ac:dyDescent="0.2">
      <c r="A128" s="23" t="s">
        <v>248</v>
      </c>
      <c r="B128" s="22" t="s">
        <v>249</v>
      </c>
      <c r="C128" s="35">
        <v>6.48</v>
      </c>
      <c r="D128" s="36">
        <v>0.74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0.59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4.95</v>
      </c>
      <c r="V128" s="37">
        <v>0.2</v>
      </c>
      <c r="W128" s="45">
        <v>627852</v>
      </c>
    </row>
    <row r="129" spans="1:23" ht="12.75" x14ac:dyDescent="0.2">
      <c r="A129" s="21" t="s">
        <v>250</v>
      </c>
      <c r="B129" s="22" t="s">
        <v>251</v>
      </c>
      <c r="C129" s="32">
        <v>8.73</v>
      </c>
      <c r="D129" s="33">
        <v>2.0499999999999998</v>
      </c>
      <c r="E129" s="33">
        <v>0</v>
      </c>
      <c r="F129" s="33">
        <v>0.7</v>
      </c>
      <c r="G129" s="33">
        <v>0</v>
      </c>
      <c r="H129" s="33">
        <v>0</v>
      </c>
      <c r="I129" s="33">
        <v>0.48</v>
      </c>
      <c r="J129" s="33">
        <v>0</v>
      </c>
      <c r="K129" s="33">
        <v>0</v>
      </c>
      <c r="L129" s="33">
        <v>0.75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4.38</v>
      </c>
      <c r="V129" s="34">
        <v>0.37</v>
      </c>
      <c r="W129" s="44">
        <v>567740</v>
      </c>
    </row>
    <row r="130" spans="1:23" ht="12.75" x14ac:dyDescent="0.2">
      <c r="A130" s="21" t="s">
        <v>252</v>
      </c>
      <c r="B130" s="22" t="s">
        <v>253</v>
      </c>
      <c r="C130" s="32">
        <v>11.77</v>
      </c>
      <c r="D130" s="33">
        <v>0.69</v>
      </c>
      <c r="E130" s="33">
        <v>0</v>
      </c>
      <c r="F130" s="33">
        <v>1.05</v>
      </c>
      <c r="G130" s="33">
        <v>0</v>
      </c>
      <c r="H130" s="33">
        <v>0</v>
      </c>
      <c r="I130" s="33">
        <v>0.37</v>
      </c>
      <c r="J130" s="33">
        <v>0.5</v>
      </c>
      <c r="K130" s="33">
        <v>0</v>
      </c>
      <c r="L130" s="33">
        <v>0.03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7.65</v>
      </c>
      <c r="V130" s="34">
        <v>1.48</v>
      </c>
      <c r="W130" s="44">
        <v>245276</v>
      </c>
    </row>
    <row r="131" spans="1:23" ht="12.75" x14ac:dyDescent="0.2">
      <c r="A131" s="21" t="s">
        <v>254</v>
      </c>
      <c r="B131" s="22" t="s">
        <v>255</v>
      </c>
      <c r="C131" s="32">
        <v>14.08</v>
      </c>
      <c r="D131" s="33">
        <v>0.46</v>
      </c>
      <c r="E131" s="33">
        <v>4.8600000000000003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0.55000000000000004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6.48</v>
      </c>
      <c r="V131" s="34">
        <v>1.73</v>
      </c>
      <c r="W131" s="44">
        <v>665838</v>
      </c>
    </row>
    <row r="132" spans="1:23" ht="12.75" x14ac:dyDescent="0.2">
      <c r="A132" s="21" t="s">
        <v>256</v>
      </c>
      <c r="B132" s="22" t="s">
        <v>257</v>
      </c>
      <c r="C132" s="32">
        <v>14.96</v>
      </c>
      <c r="D132" s="33">
        <v>0.38</v>
      </c>
      <c r="E132" s="33">
        <v>1.99</v>
      </c>
      <c r="F132" s="33">
        <v>0.17</v>
      </c>
      <c r="G132" s="33">
        <v>0</v>
      </c>
      <c r="H132" s="33">
        <v>0</v>
      </c>
      <c r="I132" s="33">
        <v>0.21</v>
      </c>
      <c r="J132" s="33">
        <v>0</v>
      </c>
      <c r="K132" s="33">
        <v>0</v>
      </c>
      <c r="L132" s="33">
        <v>0.75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11.03</v>
      </c>
      <c r="V132" s="34">
        <v>0.44</v>
      </c>
      <c r="W132" s="44">
        <v>2223914</v>
      </c>
    </row>
    <row r="133" spans="1:23" ht="12.75" x14ac:dyDescent="0.2">
      <c r="A133" s="21" t="s">
        <v>258</v>
      </c>
      <c r="B133" s="22" t="s">
        <v>259</v>
      </c>
      <c r="C133" s="32">
        <v>10.53</v>
      </c>
      <c r="D133" s="33">
        <v>0.28999999999999998</v>
      </c>
      <c r="E133" s="33">
        <v>0.73</v>
      </c>
      <c r="F133" s="33">
        <v>0.38</v>
      </c>
      <c r="G133" s="33">
        <v>0</v>
      </c>
      <c r="H133" s="33">
        <v>0</v>
      </c>
      <c r="I133" s="33">
        <v>0.26</v>
      </c>
      <c r="J133" s="33">
        <v>0</v>
      </c>
      <c r="K133" s="33">
        <v>0</v>
      </c>
      <c r="L133" s="33">
        <v>0.31</v>
      </c>
      <c r="M133" s="33">
        <v>0</v>
      </c>
      <c r="N133" s="33">
        <v>0</v>
      </c>
      <c r="O133" s="33">
        <v>0.28999999999999998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8.0500000000000007</v>
      </c>
      <c r="V133" s="34">
        <v>0.22</v>
      </c>
      <c r="W133" s="44">
        <v>801642</v>
      </c>
    </row>
    <row r="134" spans="1:23" ht="12.75" x14ac:dyDescent="0.2">
      <c r="A134" s="21" t="s">
        <v>260</v>
      </c>
      <c r="B134" s="22" t="s">
        <v>261</v>
      </c>
      <c r="C134" s="32">
        <v>15.92</v>
      </c>
      <c r="D134" s="33">
        <v>0</v>
      </c>
      <c r="E134" s="33">
        <v>1.66</v>
      </c>
      <c r="F134" s="33">
        <v>1.44</v>
      </c>
      <c r="G134" s="33">
        <v>0.02</v>
      </c>
      <c r="H134" s="33">
        <v>0</v>
      </c>
      <c r="I134" s="33">
        <v>0.28999999999999998</v>
      </c>
      <c r="J134" s="33">
        <v>0</v>
      </c>
      <c r="K134" s="33">
        <v>0</v>
      </c>
      <c r="L134" s="33">
        <v>1.2</v>
      </c>
      <c r="M134" s="33">
        <v>0</v>
      </c>
      <c r="N134" s="33">
        <v>0</v>
      </c>
      <c r="O134" s="33">
        <v>0.27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9.6</v>
      </c>
      <c r="V134" s="34">
        <v>1.74</v>
      </c>
      <c r="W134" s="44">
        <v>453100</v>
      </c>
    </row>
    <row r="135" spans="1:23" ht="12.75" x14ac:dyDescent="0.2">
      <c r="A135" s="21" t="s">
        <v>262</v>
      </c>
      <c r="B135" s="22" t="s">
        <v>263</v>
      </c>
      <c r="C135" s="32">
        <v>7.22</v>
      </c>
      <c r="D135" s="33">
        <v>0.45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0.01</v>
      </c>
      <c r="K135" s="33">
        <v>0</v>
      </c>
      <c r="L135" s="33">
        <v>0.44</v>
      </c>
      <c r="M135" s="33">
        <v>0</v>
      </c>
      <c r="N135" s="33">
        <v>0</v>
      </c>
      <c r="O135" s="33">
        <v>0.03</v>
      </c>
      <c r="P135" s="33">
        <v>7.0000000000000007E-2</v>
      </c>
      <c r="Q135" s="33">
        <v>0</v>
      </c>
      <c r="R135" s="33">
        <v>0</v>
      </c>
      <c r="S135" s="33">
        <v>0</v>
      </c>
      <c r="T135" s="33">
        <v>0</v>
      </c>
      <c r="U135" s="33">
        <v>4.54</v>
      </c>
      <c r="V135" s="34">
        <v>1.69</v>
      </c>
      <c r="W135" s="44">
        <v>482634</v>
      </c>
    </row>
    <row r="136" spans="1:23" ht="12.75" x14ac:dyDescent="0.2">
      <c r="A136" s="21" t="s">
        <v>264</v>
      </c>
      <c r="B136" s="22" t="s">
        <v>265</v>
      </c>
      <c r="C136" s="32">
        <v>12.89</v>
      </c>
      <c r="D136" s="33">
        <v>4.1399999999999997</v>
      </c>
      <c r="E136" s="33">
        <v>0</v>
      </c>
      <c r="F136" s="33">
        <v>0.89</v>
      </c>
      <c r="G136" s="33">
        <v>0</v>
      </c>
      <c r="H136" s="33">
        <v>0</v>
      </c>
      <c r="I136" s="33">
        <v>0.8</v>
      </c>
      <c r="J136" s="33">
        <v>0</v>
      </c>
      <c r="K136" s="33">
        <v>0</v>
      </c>
      <c r="L136" s="33">
        <v>0.52</v>
      </c>
      <c r="M136" s="33">
        <v>0</v>
      </c>
      <c r="N136" s="33">
        <v>0.01</v>
      </c>
      <c r="O136" s="33">
        <v>0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5.4</v>
      </c>
      <c r="V136" s="34">
        <v>1.1299999999999999</v>
      </c>
      <c r="W136" s="44">
        <v>2195619</v>
      </c>
    </row>
    <row r="137" spans="1:23" ht="12.75" x14ac:dyDescent="0.2">
      <c r="A137" s="28" t="s">
        <v>1513</v>
      </c>
      <c r="B137" s="22" t="s">
        <v>266</v>
      </c>
      <c r="C137" s="32">
        <v>13.63</v>
      </c>
      <c r="D137" s="33">
        <v>0.76</v>
      </c>
      <c r="E137" s="33">
        <v>1.62</v>
      </c>
      <c r="F137" s="33">
        <v>0.49</v>
      </c>
      <c r="G137" s="33">
        <v>0</v>
      </c>
      <c r="H137" s="33">
        <v>0</v>
      </c>
      <c r="I137" s="33">
        <v>0.14000000000000001</v>
      </c>
      <c r="J137" s="33">
        <v>0.43</v>
      </c>
      <c r="K137" s="33">
        <v>0</v>
      </c>
      <c r="L137" s="33">
        <v>0.65</v>
      </c>
      <c r="M137" s="33">
        <v>0.36</v>
      </c>
      <c r="N137" s="33">
        <v>1.81</v>
      </c>
      <c r="O137" s="33">
        <v>1.65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33">
        <v>5.31</v>
      </c>
      <c r="V137" s="34">
        <v>0.42</v>
      </c>
      <c r="W137" s="44">
        <v>537485</v>
      </c>
    </row>
    <row r="138" spans="1:23" ht="12.75" x14ac:dyDescent="0.2">
      <c r="A138" s="21" t="s">
        <v>267</v>
      </c>
      <c r="B138" s="22" t="s">
        <v>268</v>
      </c>
      <c r="C138" s="32">
        <v>13.03</v>
      </c>
      <c r="D138" s="33">
        <v>0.74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3.59</v>
      </c>
      <c r="K138" s="33">
        <v>0</v>
      </c>
      <c r="L138" s="33">
        <v>0.46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7.3</v>
      </c>
      <c r="V138" s="34">
        <v>0.93</v>
      </c>
      <c r="W138" s="44">
        <v>877553</v>
      </c>
    </row>
    <row r="139" spans="1:23" ht="12.75" x14ac:dyDescent="0.2">
      <c r="A139" s="21" t="s">
        <v>269</v>
      </c>
      <c r="B139" s="22" t="s">
        <v>270</v>
      </c>
      <c r="C139" s="32">
        <v>26.86</v>
      </c>
      <c r="D139" s="33">
        <v>0</v>
      </c>
      <c r="E139" s="33">
        <v>3.13</v>
      </c>
      <c r="F139" s="33">
        <v>3.87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0.06</v>
      </c>
      <c r="M139" s="33">
        <v>0.01</v>
      </c>
      <c r="N139" s="33">
        <v>-0.47</v>
      </c>
      <c r="O139" s="33">
        <v>8.91</v>
      </c>
      <c r="P139" s="33">
        <v>0.65</v>
      </c>
      <c r="Q139" s="33">
        <v>0.06</v>
      </c>
      <c r="R139" s="33">
        <v>0</v>
      </c>
      <c r="S139" s="33">
        <v>0</v>
      </c>
      <c r="T139" s="33">
        <v>0</v>
      </c>
      <c r="U139" s="33">
        <v>10.54</v>
      </c>
      <c r="V139" s="34">
        <v>0.09</v>
      </c>
      <c r="W139" s="44">
        <v>2905242</v>
      </c>
    </row>
    <row r="140" spans="1:23" ht="12.75" x14ac:dyDescent="0.2">
      <c r="A140" s="21" t="s">
        <v>271</v>
      </c>
      <c r="B140" s="22" t="s">
        <v>272</v>
      </c>
      <c r="C140" s="32">
        <v>19.72</v>
      </c>
      <c r="D140" s="33">
        <v>0.35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10.54</v>
      </c>
      <c r="K140" s="33">
        <v>0</v>
      </c>
      <c r="L140" s="33">
        <v>0.51</v>
      </c>
      <c r="M140" s="33">
        <v>0</v>
      </c>
      <c r="N140" s="33">
        <v>0.01</v>
      </c>
      <c r="O140" s="33">
        <v>0.05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7.94</v>
      </c>
      <c r="V140" s="34">
        <v>0.33</v>
      </c>
      <c r="W140" s="44">
        <v>1954570</v>
      </c>
    </row>
    <row r="141" spans="1:23" ht="12.75" x14ac:dyDescent="0.2">
      <c r="A141" s="21" t="s">
        <v>273</v>
      </c>
      <c r="B141" s="22" t="s">
        <v>274</v>
      </c>
      <c r="C141" s="32">
        <v>7.84</v>
      </c>
      <c r="D141" s="33">
        <v>1.01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0.33</v>
      </c>
      <c r="M141" s="33">
        <v>0</v>
      </c>
      <c r="N141" s="33">
        <v>0.03</v>
      </c>
      <c r="O141" s="33">
        <v>0.75</v>
      </c>
      <c r="P141" s="33">
        <v>0</v>
      </c>
      <c r="Q141" s="33">
        <v>0</v>
      </c>
      <c r="R141" s="33">
        <v>0</v>
      </c>
      <c r="S141" s="33">
        <v>0</v>
      </c>
      <c r="T141" s="33">
        <v>0</v>
      </c>
      <c r="U141" s="33">
        <v>5.19</v>
      </c>
      <c r="V141" s="34">
        <v>0.54</v>
      </c>
      <c r="W141" s="44">
        <v>989039</v>
      </c>
    </row>
    <row r="142" spans="1:23" ht="12.75" x14ac:dyDescent="0.2">
      <c r="A142" s="21" t="s">
        <v>275</v>
      </c>
      <c r="B142" s="22" t="s">
        <v>276</v>
      </c>
      <c r="C142" s="32">
        <v>8.98</v>
      </c>
      <c r="D142" s="33">
        <v>1.05</v>
      </c>
      <c r="E142" s="33">
        <v>0</v>
      </c>
      <c r="F142" s="33">
        <v>0.28999999999999998</v>
      </c>
      <c r="G142" s="33">
        <v>0.46</v>
      </c>
      <c r="H142" s="33">
        <v>0</v>
      </c>
      <c r="I142" s="33">
        <v>0.52</v>
      </c>
      <c r="J142" s="33">
        <v>0.01</v>
      </c>
      <c r="K142" s="33">
        <v>0</v>
      </c>
      <c r="L142" s="33">
        <v>0.56999999999999995</v>
      </c>
      <c r="M142" s="33">
        <v>0</v>
      </c>
      <c r="N142" s="33">
        <v>7.0000000000000007E-2</v>
      </c>
      <c r="O142" s="33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5.25</v>
      </c>
      <c r="V142" s="34">
        <v>0.76</v>
      </c>
      <c r="W142" s="44">
        <v>533811</v>
      </c>
    </row>
    <row r="143" spans="1:23" ht="12.75" x14ac:dyDescent="0.2">
      <c r="A143" s="21" t="s">
        <v>277</v>
      </c>
      <c r="B143" s="22" t="s">
        <v>278</v>
      </c>
      <c r="C143" s="32">
        <v>8.0299999999999994</v>
      </c>
      <c r="D143" s="33">
        <v>2.74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0.22</v>
      </c>
      <c r="M143" s="33">
        <v>0</v>
      </c>
      <c r="N143" s="33">
        <v>0</v>
      </c>
      <c r="O143" s="33">
        <v>-0.11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33">
        <v>4.67</v>
      </c>
      <c r="V143" s="34">
        <v>0.52</v>
      </c>
      <c r="W143" s="44">
        <v>347177</v>
      </c>
    </row>
    <row r="144" spans="1:23" ht="12.75" x14ac:dyDescent="0.2">
      <c r="A144" s="21" t="s">
        <v>279</v>
      </c>
      <c r="B144" s="22" t="s">
        <v>280</v>
      </c>
      <c r="C144" s="32">
        <v>8.16</v>
      </c>
      <c r="D144" s="33">
        <v>0.64</v>
      </c>
      <c r="E144" s="33">
        <v>0</v>
      </c>
      <c r="F144" s="33">
        <v>0.43</v>
      </c>
      <c r="G144" s="33">
        <v>0</v>
      </c>
      <c r="H144" s="33">
        <v>0</v>
      </c>
      <c r="I144" s="33">
        <v>0</v>
      </c>
      <c r="J144" s="33">
        <v>0.05</v>
      </c>
      <c r="K144" s="33">
        <v>0</v>
      </c>
      <c r="L144" s="33">
        <v>0.2</v>
      </c>
      <c r="M144" s="33">
        <v>0.02</v>
      </c>
      <c r="N144" s="33">
        <v>0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6.62</v>
      </c>
      <c r="V144" s="34">
        <v>0.2</v>
      </c>
      <c r="W144" s="44">
        <v>574780</v>
      </c>
    </row>
    <row r="145" spans="1:23" ht="12.75" x14ac:dyDescent="0.2">
      <c r="A145" s="21" t="s">
        <v>281</v>
      </c>
      <c r="B145" s="22" t="s">
        <v>282</v>
      </c>
      <c r="C145" s="32">
        <v>14.77</v>
      </c>
      <c r="D145" s="33">
        <v>0.38</v>
      </c>
      <c r="E145" s="33">
        <v>6.33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0.42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5.78</v>
      </c>
      <c r="V145" s="34">
        <v>1.86</v>
      </c>
      <c r="W145" s="44">
        <v>1548298</v>
      </c>
    </row>
    <row r="146" spans="1:23" ht="12.75" x14ac:dyDescent="0.2">
      <c r="A146" s="21" t="s">
        <v>283</v>
      </c>
      <c r="B146" s="22" t="s">
        <v>284</v>
      </c>
      <c r="C146" s="32">
        <v>7.26</v>
      </c>
      <c r="D146" s="33">
        <v>0.36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0.34</v>
      </c>
      <c r="M146" s="33">
        <v>7.0000000000000007E-2</v>
      </c>
      <c r="N146" s="33">
        <v>0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5.68</v>
      </c>
      <c r="V146" s="34">
        <v>0.82</v>
      </c>
      <c r="W146" s="44">
        <v>190714</v>
      </c>
    </row>
    <row r="147" spans="1:23" ht="12.75" x14ac:dyDescent="0.2">
      <c r="A147" s="21" t="s">
        <v>285</v>
      </c>
      <c r="B147" s="22" t="s">
        <v>286</v>
      </c>
      <c r="C147" s="32">
        <v>7.28</v>
      </c>
      <c r="D147" s="33">
        <v>0.88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0.68</v>
      </c>
      <c r="K147" s="33">
        <v>0</v>
      </c>
      <c r="L147" s="33">
        <v>0.6</v>
      </c>
      <c r="M147" s="33">
        <v>0.01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4.18</v>
      </c>
      <c r="V147" s="34">
        <v>0.94</v>
      </c>
      <c r="W147" s="44">
        <v>465991</v>
      </c>
    </row>
    <row r="148" spans="1:23" ht="12.75" x14ac:dyDescent="0.2">
      <c r="A148" s="21" t="s">
        <v>287</v>
      </c>
      <c r="B148" s="22" t="s">
        <v>288</v>
      </c>
      <c r="C148" s="32">
        <v>12.46</v>
      </c>
      <c r="D148" s="33">
        <v>2.39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1.02</v>
      </c>
      <c r="M148" s="33">
        <v>0.24</v>
      </c>
      <c r="N148" s="33">
        <v>0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7.62</v>
      </c>
      <c r="V148" s="34">
        <v>1.19</v>
      </c>
      <c r="W148" s="44">
        <v>376658</v>
      </c>
    </row>
    <row r="149" spans="1:23" ht="12.75" x14ac:dyDescent="0.2">
      <c r="A149" s="21" t="s">
        <v>289</v>
      </c>
      <c r="B149" s="22" t="s">
        <v>290</v>
      </c>
      <c r="C149" s="32">
        <v>18.71</v>
      </c>
      <c r="D149" s="33">
        <v>4.0999999999999996</v>
      </c>
      <c r="E149" s="33">
        <v>0</v>
      </c>
      <c r="F149" s="33">
        <v>2.57</v>
      </c>
      <c r="G149" s="33">
        <v>0</v>
      </c>
      <c r="H149" s="33">
        <v>0</v>
      </c>
      <c r="I149" s="33">
        <v>0.48</v>
      </c>
      <c r="J149" s="33">
        <v>0</v>
      </c>
      <c r="K149" s="33">
        <v>0</v>
      </c>
      <c r="L149" s="33">
        <v>1.24</v>
      </c>
      <c r="M149" s="33">
        <v>0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8.98</v>
      </c>
      <c r="V149" s="34">
        <v>1.33</v>
      </c>
      <c r="W149" s="44">
        <v>350273</v>
      </c>
    </row>
    <row r="150" spans="1:23" ht="12.75" x14ac:dyDescent="0.2">
      <c r="A150" s="21" t="s">
        <v>291</v>
      </c>
      <c r="B150" s="22" t="s">
        <v>292</v>
      </c>
      <c r="C150" s="32">
        <v>9.6300000000000008</v>
      </c>
      <c r="D150" s="33">
        <v>1</v>
      </c>
      <c r="E150" s="33">
        <v>0</v>
      </c>
      <c r="F150" s="33">
        <v>0.56000000000000005</v>
      </c>
      <c r="G150" s="33">
        <v>0</v>
      </c>
      <c r="H150" s="33">
        <v>0</v>
      </c>
      <c r="I150" s="33">
        <v>0.27</v>
      </c>
      <c r="J150" s="33">
        <v>0</v>
      </c>
      <c r="K150" s="33">
        <v>0</v>
      </c>
      <c r="L150" s="33">
        <v>0.62</v>
      </c>
      <c r="M150" s="33">
        <v>0</v>
      </c>
      <c r="N150" s="33">
        <v>0</v>
      </c>
      <c r="O150" s="33">
        <v>0.68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5.73</v>
      </c>
      <c r="V150" s="34">
        <v>0.78</v>
      </c>
      <c r="W150" s="44">
        <v>415129</v>
      </c>
    </row>
    <row r="151" spans="1:23" ht="12.75" x14ac:dyDescent="0.2">
      <c r="A151" s="21" t="s">
        <v>293</v>
      </c>
      <c r="B151" s="22" t="s">
        <v>294</v>
      </c>
      <c r="C151" s="32">
        <v>11.03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4">
        <v>0</v>
      </c>
      <c r="W151" s="44">
        <v>0</v>
      </c>
    </row>
    <row r="152" spans="1:23" ht="12.75" x14ac:dyDescent="0.2">
      <c r="A152" s="21" t="s">
        <v>295</v>
      </c>
      <c r="B152" s="22" t="s">
        <v>296</v>
      </c>
      <c r="C152" s="32">
        <v>8.9700000000000006</v>
      </c>
      <c r="D152" s="33">
        <v>0.95</v>
      </c>
      <c r="E152" s="33">
        <v>0</v>
      </c>
      <c r="F152" s="33">
        <v>0.42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0.27</v>
      </c>
      <c r="M152" s="33">
        <v>0</v>
      </c>
      <c r="N152" s="33">
        <v>0</v>
      </c>
      <c r="O152" s="33">
        <v>2.0499999999999998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5.03</v>
      </c>
      <c r="V152" s="34">
        <v>0.25</v>
      </c>
      <c r="W152" s="44">
        <v>390985</v>
      </c>
    </row>
    <row r="153" spans="1:23" ht="12.75" x14ac:dyDescent="0.2">
      <c r="A153" s="21" t="s">
        <v>297</v>
      </c>
      <c r="B153" s="22" t="s">
        <v>298</v>
      </c>
      <c r="C153" s="32">
        <v>15.23</v>
      </c>
      <c r="D153" s="33">
        <v>1.6</v>
      </c>
      <c r="E153" s="33">
        <v>4.08</v>
      </c>
      <c r="F153" s="33">
        <v>0.64</v>
      </c>
      <c r="G153" s="33">
        <v>0.03</v>
      </c>
      <c r="H153" s="33">
        <v>0</v>
      </c>
      <c r="I153" s="33">
        <v>0.45</v>
      </c>
      <c r="J153" s="33">
        <v>0.37</v>
      </c>
      <c r="K153" s="33">
        <v>0</v>
      </c>
      <c r="L153" s="33">
        <v>0.48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7.17</v>
      </c>
      <c r="V153" s="34">
        <v>0.41</v>
      </c>
      <c r="W153" s="44">
        <v>2087594</v>
      </c>
    </row>
    <row r="154" spans="1:23" ht="12.75" x14ac:dyDescent="0.2">
      <c r="A154" s="21" t="s">
        <v>127</v>
      </c>
      <c r="B154" s="22" t="s">
        <v>1349</v>
      </c>
      <c r="C154" s="32">
        <v>10.95</v>
      </c>
      <c r="D154" s="33">
        <v>1.27</v>
      </c>
      <c r="E154" s="33">
        <v>0</v>
      </c>
      <c r="F154" s="33">
        <v>0.32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0.68</v>
      </c>
      <c r="M154" s="33">
        <v>0</v>
      </c>
      <c r="N154" s="33">
        <v>0.84</v>
      </c>
      <c r="O154" s="33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6.78</v>
      </c>
      <c r="V154" s="34">
        <v>1.07</v>
      </c>
      <c r="W154" s="44">
        <v>472152</v>
      </c>
    </row>
    <row r="155" spans="1:23" ht="12.75" x14ac:dyDescent="0.2">
      <c r="A155" s="21" t="s">
        <v>299</v>
      </c>
      <c r="B155" s="22" t="s">
        <v>300</v>
      </c>
      <c r="C155" s="32">
        <v>8.4</v>
      </c>
      <c r="D155" s="33">
        <v>0.54</v>
      </c>
      <c r="E155" s="33">
        <v>0</v>
      </c>
      <c r="F155" s="33">
        <v>0.36</v>
      </c>
      <c r="G155" s="33">
        <v>0</v>
      </c>
      <c r="H155" s="33">
        <v>0</v>
      </c>
      <c r="I155" s="33">
        <v>0.45</v>
      </c>
      <c r="J155" s="33">
        <v>0</v>
      </c>
      <c r="K155" s="33">
        <v>0</v>
      </c>
      <c r="L155" s="33">
        <v>0.52</v>
      </c>
      <c r="M155" s="33">
        <v>0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6.17</v>
      </c>
      <c r="V155" s="34">
        <v>0.36</v>
      </c>
      <c r="W155" s="44">
        <v>478758</v>
      </c>
    </row>
    <row r="156" spans="1:23" ht="12.75" x14ac:dyDescent="0.2">
      <c r="A156" s="21" t="s">
        <v>301</v>
      </c>
      <c r="B156" s="22" t="s">
        <v>302</v>
      </c>
      <c r="C156" s="32">
        <v>15.8</v>
      </c>
      <c r="D156" s="33">
        <v>2.99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0.66</v>
      </c>
      <c r="M156" s="33">
        <v>0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11.4</v>
      </c>
      <c r="V156" s="34">
        <v>0.76</v>
      </c>
      <c r="W156" s="44">
        <v>674051</v>
      </c>
    </row>
    <row r="157" spans="1:23" ht="12.75" x14ac:dyDescent="0.2">
      <c r="A157" s="21" t="s">
        <v>303</v>
      </c>
      <c r="B157" s="22" t="s">
        <v>1351</v>
      </c>
      <c r="C157" s="32">
        <v>5.47</v>
      </c>
      <c r="D157" s="33">
        <v>0.78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0.5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3.39</v>
      </c>
      <c r="V157" s="34">
        <v>0.79</v>
      </c>
      <c r="W157" s="44">
        <v>367802</v>
      </c>
    </row>
    <row r="158" spans="1:23" ht="12.75" x14ac:dyDescent="0.2">
      <c r="A158" s="21" t="s">
        <v>304</v>
      </c>
      <c r="B158" s="22" t="s">
        <v>305</v>
      </c>
      <c r="C158" s="32">
        <v>7.3</v>
      </c>
      <c r="D158" s="33">
        <v>0.65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0.72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5.09</v>
      </c>
      <c r="V158" s="34">
        <v>0.84</v>
      </c>
      <c r="W158" s="44">
        <v>152923</v>
      </c>
    </row>
    <row r="159" spans="1:23" ht="12.75" x14ac:dyDescent="0.2">
      <c r="A159" s="21" t="s">
        <v>306</v>
      </c>
      <c r="B159" s="22" t="s">
        <v>307</v>
      </c>
      <c r="C159" s="32">
        <v>10.61</v>
      </c>
      <c r="D159" s="33">
        <v>0.5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0.41</v>
      </c>
      <c r="K159" s="33">
        <v>0</v>
      </c>
      <c r="L159" s="33">
        <v>0.12</v>
      </c>
      <c r="M159" s="33">
        <v>0.26</v>
      </c>
      <c r="N159" s="33">
        <v>0</v>
      </c>
      <c r="O159" s="33">
        <v>4.4000000000000004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4.1100000000000003</v>
      </c>
      <c r="V159" s="34">
        <v>0.81</v>
      </c>
      <c r="W159" s="44">
        <v>1156161</v>
      </c>
    </row>
    <row r="160" spans="1:23" x14ac:dyDescent="0.2">
      <c r="A160" s="23" t="s">
        <v>308</v>
      </c>
      <c r="B160" s="22" t="s">
        <v>309</v>
      </c>
      <c r="C160" s="35">
        <v>9.3899999999999988</v>
      </c>
      <c r="D160" s="36">
        <v>0.41</v>
      </c>
      <c r="E160" s="36">
        <v>0</v>
      </c>
      <c r="F160" s="36">
        <v>0.48</v>
      </c>
      <c r="G160" s="36">
        <v>0</v>
      </c>
      <c r="H160" s="36">
        <v>0</v>
      </c>
      <c r="I160" s="36">
        <v>0.69</v>
      </c>
      <c r="J160" s="36">
        <v>0.33</v>
      </c>
      <c r="K160" s="36">
        <v>0</v>
      </c>
      <c r="L160" s="36">
        <v>-0.08</v>
      </c>
      <c r="M160" s="36">
        <v>0.45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5.76</v>
      </c>
      <c r="V160" s="37">
        <v>1.35</v>
      </c>
      <c r="W160" s="45">
        <v>299620</v>
      </c>
    </row>
    <row r="161" spans="1:23" x14ac:dyDescent="0.2">
      <c r="A161" s="23" t="s">
        <v>310</v>
      </c>
      <c r="B161" s="22" t="s">
        <v>311</v>
      </c>
      <c r="C161" s="35">
        <v>8.5</v>
      </c>
      <c r="D161" s="36">
        <v>0.85</v>
      </c>
      <c r="E161" s="36">
        <v>0</v>
      </c>
      <c r="F161" s="36">
        <v>0.55000000000000004</v>
      </c>
      <c r="G161" s="36">
        <v>0</v>
      </c>
      <c r="H161" s="36">
        <v>0</v>
      </c>
      <c r="I161" s="36">
        <v>0.56999999999999995</v>
      </c>
      <c r="J161" s="36">
        <v>0.45</v>
      </c>
      <c r="K161" s="36">
        <v>0</v>
      </c>
      <c r="L161" s="36">
        <v>0.09</v>
      </c>
      <c r="M161" s="36">
        <v>7.0000000000000007E-2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4.51</v>
      </c>
      <c r="V161" s="37">
        <v>1.41</v>
      </c>
      <c r="W161" s="45">
        <v>480893</v>
      </c>
    </row>
    <row r="162" spans="1:23" x14ac:dyDescent="0.2">
      <c r="A162" s="23" t="s">
        <v>312</v>
      </c>
      <c r="B162" s="22" t="s">
        <v>313</v>
      </c>
      <c r="C162" s="35">
        <v>7.56</v>
      </c>
      <c r="D162" s="36">
        <v>0.68</v>
      </c>
      <c r="E162" s="36">
        <v>0</v>
      </c>
      <c r="F162" s="36">
        <v>0.34</v>
      </c>
      <c r="G162" s="36">
        <v>0</v>
      </c>
      <c r="H162" s="36">
        <v>0</v>
      </c>
      <c r="I162" s="36">
        <v>0.18</v>
      </c>
      <c r="J162" s="36">
        <v>0.06</v>
      </c>
      <c r="K162" s="36">
        <v>0</v>
      </c>
      <c r="L162" s="36">
        <v>0.14000000000000001</v>
      </c>
      <c r="M162" s="36">
        <v>0.14000000000000001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5.3</v>
      </c>
      <c r="V162" s="37">
        <v>0.72</v>
      </c>
      <c r="W162" s="45">
        <v>240557</v>
      </c>
    </row>
    <row r="163" spans="1:23" x14ac:dyDescent="0.2">
      <c r="A163" s="23" t="s">
        <v>314</v>
      </c>
      <c r="B163" s="22" t="s">
        <v>315</v>
      </c>
      <c r="C163" s="35">
        <v>8.39</v>
      </c>
      <c r="D163" s="36">
        <v>0.8</v>
      </c>
      <c r="E163" s="36">
        <v>0</v>
      </c>
      <c r="F163" s="36">
        <v>0.84</v>
      </c>
      <c r="G163" s="36">
        <v>0</v>
      </c>
      <c r="H163" s="36">
        <v>0</v>
      </c>
      <c r="I163" s="36">
        <v>0.35</v>
      </c>
      <c r="J163" s="36">
        <v>0.06</v>
      </c>
      <c r="K163" s="36">
        <v>0</v>
      </c>
      <c r="L163" s="36">
        <v>0.23</v>
      </c>
      <c r="M163" s="36">
        <v>0.08</v>
      </c>
      <c r="N163" s="36">
        <v>0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4.3899999999999997</v>
      </c>
      <c r="V163" s="37">
        <v>1.64</v>
      </c>
      <c r="W163" s="45">
        <v>492464</v>
      </c>
    </row>
    <row r="164" spans="1:23" x14ac:dyDescent="0.2">
      <c r="A164" s="23" t="s">
        <v>316</v>
      </c>
      <c r="B164" s="22" t="s">
        <v>317</v>
      </c>
      <c r="C164" s="35">
        <v>7.57</v>
      </c>
      <c r="D164" s="36">
        <v>0.37</v>
      </c>
      <c r="E164" s="36">
        <v>0</v>
      </c>
      <c r="F164" s="36">
        <v>0.36</v>
      </c>
      <c r="G164" s="36">
        <v>0</v>
      </c>
      <c r="H164" s="36">
        <v>0</v>
      </c>
      <c r="I164" s="36">
        <v>0.48</v>
      </c>
      <c r="J164" s="36">
        <v>0.13</v>
      </c>
      <c r="K164" s="36">
        <v>0</v>
      </c>
      <c r="L164" s="36">
        <v>0.08</v>
      </c>
      <c r="M164" s="36">
        <v>0.13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4.67</v>
      </c>
      <c r="V164" s="37">
        <v>1.35</v>
      </c>
      <c r="W164" s="45">
        <v>253671</v>
      </c>
    </row>
    <row r="165" spans="1:23" x14ac:dyDescent="0.2">
      <c r="A165" s="23" t="s">
        <v>318</v>
      </c>
      <c r="B165" s="22" t="s">
        <v>319</v>
      </c>
      <c r="C165" s="35">
        <v>9.15</v>
      </c>
      <c r="D165" s="36">
        <v>1.1100000000000001</v>
      </c>
      <c r="E165" s="36">
        <v>0</v>
      </c>
      <c r="F165" s="36">
        <v>1.35</v>
      </c>
      <c r="G165" s="36">
        <v>0</v>
      </c>
      <c r="H165" s="36">
        <v>0</v>
      </c>
      <c r="I165" s="36">
        <v>0.62</v>
      </c>
      <c r="J165" s="36">
        <v>0.1</v>
      </c>
      <c r="K165" s="36">
        <v>0</v>
      </c>
      <c r="L165" s="36">
        <v>-0.01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4.1500000000000004</v>
      </c>
      <c r="V165" s="37">
        <v>1.83</v>
      </c>
      <c r="W165" s="45">
        <v>518991</v>
      </c>
    </row>
    <row r="166" spans="1:23" x14ac:dyDescent="0.2">
      <c r="A166" s="23" t="s">
        <v>320</v>
      </c>
      <c r="B166" s="22" t="s">
        <v>321</v>
      </c>
      <c r="C166" s="35">
        <v>9.4700000000000006</v>
      </c>
      <c r="D166" s="36">
        <v>1.36</v>
      </c>
      <c r="E166" s="36">
        <v>0</v>
      </c>
      <c r="F166" s="36">
        <v>1.04</v>
      </c>
      <c r="G166" s="36">
        <v>0</v>
      </c>
      <c r="H166" s="36">
        <v>0</v>
      </c>
      <c r="I166" s="36">
        <v>0.61</v>
      </c>
      <c r="J166" s="36">
        <v>0.22</v>
      </c>
      <c r="K166" s="36">
        <v>0</v>
      </c>
      <c r="L166" s="36">
        <v>0.28999999999999998</v>
      </c>
      <c r="M166" s="36">
        <v>0.05</v>
      </c>
      <c r="N166" s="36">
        <v>7.0000000000000007E-2</v>
      </c>
      <c r="O166" s="36">
        <v>0.46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6">
        <v>4.34</v>
      </c>
      <c r="V166" s="37">
        <v>1.03</v>
      </c>
      <c r="W166" s="45">
        <v>669416</v>
      </c>
    </row>
    <row r="167" spans="1:23" x14ac:dyDescent="0.2">
      <c r="A167" s="23" t="s">
        <v>322</v>
      </c>
      <c r="B167" s="22" t="s">
        <v>323</v>
      </c>
      <c r="C167" s="35">
        <v>9.9499999999999993</v>
      </c>
      <c r="D167" s="36">
        <v>1.06</v>
      </c>
      <c r="E167" s="36">
        <v>0</v>
      </c>
      <c r="F167" s="36">
        <v>0.41</v>
      </c>
      <c r="G167" s="36">
        <v>0</v>
      </c>
      <c r="H167" s="36">
        <v>0</v>
      </c>
      <c r="I167" s="36">
        <v>0.3</v>
      </c>
      <c r="J167" s="36">
        <v>0.3</v>
      </c>
      <c r="K167" s="36">
        <v>0</v>
      </c>
      <c r="L167" s="36">
        <v>0.12</v>
      </c>
      <c r="M167" s="36">
        <v>0.03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6.27</v>
      </c>
      <c r="V167" s="37">
        <v>1.46</v>
      </c>
      <c r="W167" s="45">
        <v>561720</v>
      </c>
    </row>
    <row r="168" spans="1:23" x14ac:dyDescent="0.2">
      <c r="A168" s="23" t="s">
        <v>324</v>
      </c>
      <c r="B168" s="22" t="s">
        <v>325</v>
      </c>
      <c r="C168" s="35">
        <v>10.58</v>
      </c>
      <c r="D168" s="36">
        <v>2.27</v>
      </c>
      <c r="E168" s="36">
        <v>0</v>
      </c>
      <c r="F168" s="36">
        <v>0.78</v>
      </c>
      <c r="G168" s="36">
        <v>0</v>
      </c>
      <c r="H168" s="36">
        <v>0</v>
      </c>
      <c r="I168" s="36">
        <v>0.64</v>
      </c>
      <c r="J168" s="36">
        <v>0.14000000000000001</v>
      </c>
      <c r="K168" s="36">
        <v>0</v>
      </c>
      <c r="L168" s="36">
        <v>0.28000000000000003</v>
      </c>
      <c r="M168" s="36">
        <v>0.08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4.9000000000000004</v>
      </c>
      <c r="V168" s="37">
        <v>1.49</v>
      </c>
      <c r="W168" s="45">
        <v>745738</v>
      </c>
    </row>
    <row r="169" spans="1:23" ht="12.75" x14ac:dyDescent="0.2">
      <c r="A169" s="21" t="s">
        <v>326</v>
      </c>
      <c r="B169" s="22" t="s">
        <v>327</v>
      </c>
      <c r="C169" s="32">
        <v>10.59</v>
      </c>
      <c r="D169" s="33">
        <v>0.39</v>
      </c>
      <c r="E169" s="33">
        <v>2.72</v>
      </c>
      <c r="F169" s="33">
        <v>0.4</v>
      </c>
      <c r="G169" s="33">
        <v>0</v>
      </c>
      <c r="H169" s="33">
        <v>0</v>
      </c>
      <c r="I169" s="33">
        <v>0.28999999999999998</v>
      </c>
      <c r="J169" s="33">
        <v>0</v>
      </c>
      <c r="K169" s="33">
        <v>0</v>
      </c>
      <c r="L169" s="33">
        <v>0.76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5.05</v>
      </c>
      <c r="V169" s="34">
        <v>0.98</v>
      </c>
      <c r="W169" s="44">
        <v>445082</v>
      </c>
    </row>
    <row r="170" spans="1:23" ht="12.75" x14ac:dyDescent="0.2">
      <c r="A170" s="21" t="s">
        <v>328</v>
      </c>
      <c r="B170" s="22" t="s">
        <v>329</v>
      </c>
      <c r="C170" s="32">
        <v>23.13</v>
      </c>
      <c r="D170" s="33">
        <v>0</v>
      </c>
      <c r="E170" s="33">
        <v>0</v>
      </c>
      <c r="F170" s="33">
        <v>0.7</v>
      </c>
      <c r="G170" s="33">
        <v>0.04</v>
      </c>
      <c r="H170" s="33">
        <v>0.01</v>
      </c>
      <c r="I170" s="33">
        <v>0.89</v>
      </c>
      <c r="J170" s="33">
        <v>0.01</v>
      </c>
      <c r="K170" s="33">
        <v>0</v>
      </c>
      <c r="L170" s="33">
        <v>0.06</v>
      </c>
      <c r="M170" s="33">
        <v>0</v>
      </c>
      <c r="N170" s="33">
        <v>0</v>
      </c>
      <c r="O170" s="33">
        <v>5.21</v>
      </c>
      <c r="P170" s="33">
        <v>0</v>
      </c>
      <c r="Q170" s="33">
        <v>0.09</v>
      </c>
      <c r="R170" s="33">
        <v>0.77</v>
      </c>
      <c r="S170" s="33">
        <v>0</v>
      </c>
      <c r="T170" s="33">
        <v>0.17</v>
      </c>
      <c r="U170" s="33">
        <v>11.4</v>
      </c>
      <c r="V170" s="34">
        <v>3.74</v>
      </c>
      <c r="W170" s="44">
        <v>669052</v>
      </c>
    </row>
    <row r="171" spans="1:23" ht="12.75" x14ac:dyDescent="0.2">
      <c r="A171" s="21" t="s">
        <v>330</v>
      </c>
      <c r="B171" s="22" t="s">
        <v>331</v>
      </c>
      <c r="C171" s="32">
        <v>10.16</v>
      </c>
      <c r="D171" s="33">
        <v>2.86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0.48</v>
      </c>
      <c r="M171" s="33">
        <v>0.24</v>
      </c>
      <c r="N171" s="33">
        <v>0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4.7699999999999996</v>
      </c>
      <c r="V171" s="34">
        <v>1.81</v>
      </c>
      <c r="W171" s="44">
        <v>158345</v>
      </c>
    </row>
    <row r="172" spans="1:23" ht="12.75" x14ac:dyDescent="0.2">
      <c r="A172" s="21" t="s">
        <v>332</v>
      </c>
      <c r="B172" s="22" t="s">
        <v>333</v>
      </c>
      <c r="C172" s="32">
        <v>7.8</v>
      </c>
      <c r="D172" s="33">
        <v>0.56000000000000005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0.67</v>
      </c>
      <c r="M172" s="33">
        <v>0</v>
      </c>
      <c r="N172" s="33">
        <v>0</v>
      </c>
      <c r="O172" s="33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6.09</v>
      </c>
      <c r="V172" s="34">
        <v>0.48</v>
      </c>
      <c r="W172" s="44">
        <v>662691</v>
      </c>
    </row>
    <row r="173" spans="1:23" x14ac:dyDescent="0.2">
      <c r="A173" s="23" t="s">
        <v>334</v>
      </c>
      <c r="B173" s="22" t="s">
        <v>335</v>
      </c>
      <c r="C173" s="35">
        <v>13.260000000000002</v>
      </c>
      <c r="D173" s="36">
        <v>4.1500000000000004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0.18</v>
      </c>
      <c r="L173" s="36">
        <v>0.91</v>
      </c>
      <c r="M173" s="36">
        <v>0</v>
      </c>
      <c r="N173" s="36">
        <v>0.05</v>
      </c>
      <c r="O173" s="36">
        <v>0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6.65</v>
      </c>
      <c r="V173" s="37">
        <v>1.32</v>
      </c>
      <c r="W173" s="45">
        <v>476458</v>
      </c>
    </row>
    <row r="174" spans="1:23" ht="12.75" x14ac:dyDescent="0.2">
      <c r="A174" s="21" t="s">
        <v>336</v>
      </c>
      <c r="B174" s="22" t="s">
        <v>337</v>
      </c>
      <c r="C174" s="32">
        <v>15.11</v>
      </c>
      <c r="D174" s="33">
        <v>4.8600000000000003</v>
      </c>
      <c r="E174" s="33">
        <v>0</v>
      </c>
      <c r="F174" s="33">
        <v>0.56999999999999995</v>
      </c>
      <c r="G174" s="33">
        <v>0</v>
      </c>
      <c r="H174" s="33">
        <v>0</v>
      </c>
      <c r="I174" s="33">
        <v>0.38</v>
      </c>
      <c r="J174" s="33">
        <v>0</v>
      </c>
      <c r="K174" s="33">
        <v>0</v>
      </c>
      <c r="L174" s="33">
        <v>0.48</v>
      </c>
      <c r="M174" s="33">
        <v>0</v>
      </c>
      <c r="N174" s="33">
        <v>0.01</v>
      </c>
      <c r="O174" s="33">
        <v>0</v>
      </c>
      <c r="P174" s="33">
        <v>0.04</v>
      </c>
      <c r="Q174" s="33">
        <v>0</v>
      </c>
      <c r="R174" s="33">
        <v>0</v>
      </c>
      <c r="S174" s="33">
        <v>0</v>
      </c>
      <c r="T174" s="33">
        <v>0</v>
      </c>
      <c r="U174" s="33">
        <v>8.2899999999999991</v>
      </c>
      <c r="V174" s="34">
        <v>0.49</v>
      </c>
      <c r="W174" s="44">
        <v>1310148</v>
      </c>
    </row>
    <row r="175" spans="1:23" ht="12.75" x14ac:dyDescent="0.2">
      <c r="A175" s="21" t="s">
        <v>338</v>
      </c>
      <c r="B175" s="22" t="s">
        <v>339</v>
      </c>
      <c r="C175" s="32">
        <v>5.3</v>
      </c>
      <c r="D175" s="33">
        <v>0.83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0.79</v>
      </c>
      <c r="M175" s="33">
        <v>0.01</v>
      </c>
      <c r="N175" s="33">
        <v>0.1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3.17</v>
      </c>
      <c r="V175" s="34">
        <v>0.41</v>
      </c>
      <c r="W175" s="44">
        <v>164904</v>
      </c>
    </row>
    <row r="176" spans="1:23" ht="12.75" x14ac:dyDescent="0.2">
      <c r="A176" s="21" t="s">
        <v>340</v>
      </c>
      <c r="B176" s="22" t="s">
        <v>341</v>
      </c>
      <c r="C176" s="32">
        <v>8.5399999999999991</v>
      </c>
      <c r="D176" s="33">
        <v>0.85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0.77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5.24</v>
      </c>
      <c r="V176" s="34">
        <v>1.69</v>
      </c>
      <c r="W176" s="44">
        <v>369611</v>
      </c>
    </row>
    <row r="177" spans="1:23" ht="12.75" x14ac:dyDescent="0.2">
      <c r="A177" s="21" t="s">
        <v>342</v>
      </c>
      <c r="B177" s="22" t="s">
        <v>343</v>
      </c>
      <c r="C177" s="32">
        <v>12.13</v>
      </c>
      <c r="D177" s="33">
        <v>1.42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7.0000000000000007E-2</v>
      </c>
      <c r="L177" s="33">
        <v>0.43</v>
      </c>
      <c r="M177" s="33">
        <v>0.19</v>
      </c>
      <c r="N177" s="33">
        <v>0</v>
      </c>
      <c r="O177" s="33">
        <v>4.3899999999999997</v>
      </c>
      <c r="P177" s="33">
        <v>0</v>
      </c>
      <c r="Q177" s="33">
        <v>0</v>
      </c>
      <c r="R177" s="33">
        <v>0</v>
      </c>
      <c r="S177" s="33">
        <v>0</v>
      </c>
      <c r="T177" s="33">
        <v>0</v>
      </c>
      <c r="U177" s="33">
        <v>5.54</v>
      </c>
      <c r="V177" s="34">
        <v>0.09</v>
      </c>
      <c r="W177" s="44">
        <v>837785</v>
      </c>
    </row>
    <row r="178" spans="1:23" ht="12.75" x14ac:dyDescent="0.2">
      <c r="A178" s="21" t="s">
        <v>344</v>
      </c>
      <c r="B178" s="22" t="s">
        <v>345</v>
      </c>
      <c r="C178" s="32">
        <v>7.62</v>
      </c>
      <c r="D178" s="33">
        <v>0.39</v>
      </c>
      <c r="E178" s="33">
        <v>0</v>
      </c>
      <c r="F178" s="33">
        <v>0.47</v>
      </c>
      <c r="G178" s="33">
        <v>0</v>
      </c>
      <c r="H178" s="33">
        <v>0</v>
      </c>
      <c r="I178" s="33">
        <v>0.33</v>
      </c>
      <c r="J178" s="33">
        <v>0</v>
      </c>
      <c r="K178" s="33">
        <v>0</v>
      </c>
      <c r="L178" s="33">
        <v>0.43</v>
      </c>
      <c r="M178" s="33">
        <v>0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5.91</v>
      </c>
      <c r="V178" s="34">
        <v>0.09</v>
      </c>
      <c r="W178" s="44">
        <v>541936</v>
      </c>
    </row>
    <row r="179" spans="1:23" ht="12.75" x14ac:dyDescent="0.2">
      <c r="A179" s="21" t="s">
        <v>346</v>
      </c>
      <c r="B179" s="22" t="s">
        <v>347</v>
      </c>
      <c r="C179" s="32">
        <v>5.0999999999999996</v>
      </c>
      <c r="D179" s="33">
        <v>0.42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0.67</v>
      </c>
      <c r="M179" s="33">
        <v>0.17</v>
      </c>
      <c r="N179" s="33">
        <v>0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3.74</v>
      </c>
      <c r="V179" s="34">
        <v>0.1</v>
      </c>
      <c r="W179" s="44">
        <v>176295</v>
      </c>
    </row>
    <row r="180" spans="1:23" ht="12.75" x14ac:dyDescent="0.2">
      <c r="A180" s="21" t="s">
        <v>348</v>
      </c>
      <c r="B180" s="22" t="s">
        <v>349</v>
      </c>
      <c r="C180" s="32">
        <v>9.83</v>
      </c>
      <c r="D180" s="33">
        <v>1.1399999999999999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0.39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6.07</v>
      </c>
      <c r="V180" s="34">
        <v>2.2400000000000002</v>
      </c>
      <c r="W180" s="44">
        <v>523627</v>
      </c>
    </row>
    <row r="181" spans="1:23" ht="12.75" x14ac:dyDescent="0.2">
      <c r="A181" s="21" t="s">
        <v>350</v>
      </c>
      <c r="B181" s="22" t="s">
        <v>351</v>
      </c>
      <c r="C181" s="32">
        <v>9.3699999999999992</v>
      </c>
      <c r="D181" s="33">
        <v>0</v>
      </c>
      <c r="E181" s="33">
        <v>0</v>
      </c>
      <c r="F181" s="33">
        <v>0.18</v>
      </c>
      <c r="G181" s="33">
        <v>0</v>
      </c>
      <c r="H181" s="33">
        <v>0</v>
      </c>
      <c r="I181" s="33">
        <v>0.17</v>
      </c>
      <c r="J181" s="33">
        <v>0</v>
      </c>
      <c r="K181" s="33">
        <v>0</v>
      </c>
      <c r="L181" s="33">
        <v>0.26</v>
      </c>
      <c r="M181" s="33">
        <v>0</v>
      </c>
      <c r="N181" s="33">
        <v>0</v>
      </c>
      <c r="O181" s="33">
        <v>0.54</v>
      </c>
      <c r="P181" s="33">
        <v>0</v>
      </c>
      <c r="Q181" s="33">
        <v>0</v>
      </c>
      <c r="R181" s="33">
        <v>0</v>
      </c>
      <c r="S181" s="33">
        <v>0</v>
      </c>
      <c r="T181" s="33">
        <v>0</v>
      </c>
      <c r="U181" s="33">
        <v>7.85</v>
      </c>
      <c r="V181" s="34">
        <v>0.38</v>
      </c>
      <c r="W181" s="44">
        <v>1099716</v>
      </c>
    </row>
    <row r="182" spans="1:23" x14ac:dyDescent="0.2">
      <c r="A182" s="23" t="s">
        <v>352</v>
      </c>
      <c r="B182" s="22" t="s">
        <v>353</v>
      </c>
      <c r="C182" s="35">
        <v>6</v>
      </c>
      <c r="D182" s="36">
        <v>0.55000000000000004</v>
      </c>
      <c r="E182" s="36">
        <v>0</v>
      </c>
      <c r="F182" s="36">
        <v>0.64</v>
      </c>
      <c r="G182" s="36">
        <v>0</v>
      </c>
      <c r="H182" s="36">
        <v>0</v>
      </c>
      <c r="I182" s="36">
        <v>0.13</v>
      </c>
      <c r="J182" s="36">
        <v>0</v>
      </c>
      <c r="K182" s="36">
        <v>0</v>
      </c>
      <c r="L182" s="36">
        <v>0.39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3.91</v>
      </c>
      <c r="V182" s="37">
        <v>0.38</v>
      </c>
      <c r="W182" s="45">
        <v>161643</v>
      </c>
    </row>
    <row r="183" spans="1:23" ht="12.75" x14ac:dyDescent="0.2">
      <c r="A183" s="21" t="s">
        <v>354</v>
      </c>
      <c r="B183" s="22" t="s">
        <v>355</v>
      </c>
      <c r="C183" s="32">
        <v>6.56</v>
      </c>
      <c r="D183" s="33">
        <v>1.06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0.59</v>
      </c>
      <c r="M183" s="33">
        <v>0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3.91</v>
      </c>
      <c r="V183" s="34">
        <v>1.01</v>
      </c>
      <c r="W183" s="44">
        <v>454890</v>
      </c>
    </row>
    <row r="184" spans="1:23" ht="12.75" x14ac:dyDescent="0.2">
      <c r="A184" s="21" t="s">
        <v>356</v>
      </c>
      <c r="B184" s="22" t="s">
        <v>357</v>
      </c>
      <c r="C184" s="32">
        <v>7.91</v>
      </c>
      <c r="D184" s="33">
        <v>0.88</v>
      </c>
      <c r="E184" s="33">
        <v>0</v>
      </c>
      <c r="F184" s="33">
        <v>0.56000000000000005</v>
      </c>
      <c r="G184" s="33">
        <v>0</v>
      </c>
      <c r="H184" s="33">
        <v>0</v>
      </c>
      <c r="I184" s="33">
        <v>0.31</v>
      </c>
      <c r="J184" s="33">
        <v>0</v>
      </c>
      <c r="K184" s="33">
        <v>0</v>
      </c>
      <c r="L184" s="33">
        <v>0.56999999999999995</v>
      </c>
      <c r="M184" s="33">
        <v>0</v>
      </c>
      <c r="N184" s="33">
        <v>0.2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5.22</v>
      </c>
      <c r="V184" s="34">
        <v>0.18</v>
      </c>
      <c r="W184" s="44">
        <v>520818</v>
      </c>
    </row>
    <row r="185" spans="1:23" ht="12.75" x14ac:dyDescent="0.2">
      <c r="A185" s="21" t="s">
        <v>358</v>
      </c>
      <c r="B185" s="22" t="s">
        <v>359</v>
      </c>
      <c r="C185" s="32">
        <v>8.58</v>
      </c>
      <c r="D185" s="33">
        <v>0</v>
      </c>
      <c r="E185" s="33">
        <v>0</v>
      </c>
      <c r="F185" s="33">
        <v>0.14000000000000001</v>
      </c>
      <c r="G185" s="33">
        <v>0</v>
      </c>
      <c r="H185" s="33">
        <v>0</v>
      </c>
      <c r="I185" s="33">
        <v>0.09</v>
      </c>
      <c r="J185" s="33">
        <v>0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8.35</v>
      </c>
      <c r="V185" s="34">
        <v>0</v>
      </c>
      <c r="W185" s="44">
        <v>243701</v>
      </c>
    </row>
    <row r="186" spans="1:23" ht="12.75" x14ac:dyDescent="0.2">
      <c r="A186" s="21" t="s">
        <v>360</v>
      </c>
      <c r="B186" s="22" t="s">
        <v>361</v>
      </c>
      <c r="C186" s="32">
        <v>6.62</v>
      </c>
      <c r="D186" s="33">
        <v>0.16</v>
      </c>
      <c r="E186" s="33">
        <v>0.28000000000000003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0.56000000000000005</v>
      </c>
      <c r="M186" s="33">
        <v>0</v>
      </c>
      <c r="N186" s="33">
        <v>0</v>
      </c>
      <c r="O186" s="33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5.54</v>
      </c>
      <c r="V186" s="34">
        <v>0.06</v>
      </c>
      <c r="W186" s="44">
        <v>604921</v>
      </c>
    </row>
    <row r="187" spans="1:23" ht="12.75" x14ac:dyDescent="0.2">
      <c r="A187" s="21" t="s">
        <v>362</v>
      </c>
      <c r="B187" s="22" t="s">
        <v>363</v>
      </c>
      <c r="C187" s="32">
        <v>7.44</v>
      </c>
      <c r="D187" s="33">
        <v>0.19</v>
      </c>
      <c r="E187" s="33">
        <v>2.3199999999999998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0.52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4.32</v>
      </c>
      <c r="V187" s="34">
        <v>0.09</v>
      </c>
      <c r="W187" s="44">
        <v>583247</v>
      </c>
    </row>
    <row r="188" spans="1:23" ht="12.75" x14ac:dyDescent="0.2">
      <c r="A188" s="21" t="s">
        <v>364</v>
      </c>
      <c r="B188" s="22" t="s">
        <v>365</v>
      </c>
      <c r="C188" s="32">
        <v>10.36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4">
        <v>0</v>
      </c>
      <c r="W188" s="44">
        <v>0</v>
      </c>
    </row>
    <row r="189" spans="1:23" ht="12.75" x14ac:dyDescent="0.2">
      <c r="A189" s="21" t="s">
        <v>366</v>
      </c>
      <c r="B189" s="22" t="s">
        <v>1353</v>
      </c>
      <c r="C189" s="32">
        <v>12.35</v>
      </c>
      <c r="D189" s="33">
        <v>1.68</v>
      </c>
      <c r="E189" s="33">
        <v>2.14</v>
      </c>
      <c r="F189" s="33">
        <v>0</v>
      </c>
      <c r="G189" s="33">
        <v>0</v>
      </c>
      <c r="H189" s="33">
        <v>0</v>
      </c>
      <c r="I189" s="33">
        <v>0.77</v>
      </c>
      <c r="J189" s="33">
        <v>0.35</v>
      </c>
      <c r="K189" s="33">
        <v>0</v>
      </c>
      <c r="L189" s="33">
        <v>0.47</v>
      </c>
      <c r="M189" s="33">
        <v>0.12</v>
      </c>
      <c r="N189" s="33">
        <v>0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6.65</v>
      </c>
      <c r="V189" s="34">
        <v>0.18</v>
      </c>
      <c r="W189" s="44">
        <v>698076</v>
      </c>
    </row>
    <row r="190" spans="1:23" ht="12.75" x14ac:dyDescent="0.2">
      <c r="A190" s="21" t="s">
        <v>367</v>
      </c>
      <c r="B190" s="22" t="s">
        <v>368</v>
      </c>
      <c r="C190" s="32">
        <v>7.79</v>
      </c>
      <c r="D190" s="33">
        <v>0.54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0.52</v>
      </c>
      <c r="M190" s="33">
        <v>0</v>
      </c>
      <c r="N190" s="33">
        <v>0.01</v>
      </c>
      <c r="O190" s="33">
        <v>0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6.44</v>
      </c>
      <c r="V190" s="34">
        <v>0.28000000000000003</v>
      </c>
      <c r="W190" s="44">
        <v>260922</v>
      </c>
    </row>
    <row r="191" spans="1:23" ht="12.75" x14ac:dyDescent="0.2">
      <c r="A191" s="21" t="s">
        <v>369</v>
      </c>
      <c r="B191" s="22" t="s">
        <v>370</v>
      </c>
      <c r="C191" s="32">
        <v>6.14</v>
      </c>
      <c r="D191" s="33">
        <v>0.32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-0.05</v>
      </c>
      <c r="Q191" s="33">
        <v>0</v>
      </c>
      <c r="R191" s="33">
        <v>0</v>
      </c>
      <c r="S191" s="33">
        <v>0</v>
      </c>
      <c r="T191" s="33">
        <v>0</v>
      </c>
      <c r="U191" s="33">
        <v>6.07</v>
      </c>
      <c r="V191" s="34">
        <v>-0.2</v>
      </c>
      <c r="W191" s="44">
        <v>346640</v>
      </c>
    </row>
    <row r="192" spans="1:23" ht="12.75" x14ac:dyDescent="0.2">
      <c r="A192" s="21" t="s">
        <v>371</v>
      </c>
      <c r="B192" s="22" t="s">
        <v>372</v>
      </c>
      <c r="C192" s="32">
        <v>6.66</v>
      </c>
      <c r="D192" s="33">
        <v>0.65</v>
      </c>
      <c r="E192" s="33">
        <v>0.14000000000000001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0.56999999999999995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4.07</v>
      </c>
      <c r="V192" s="34">
        <v>1.22</v>
      </c>
      <c r="W192" s="44">
        <v>465669</v>
      </c>
    </row>
    <row r="193" spans="1:23" ht="12.75" x14ac:dyDescent="0.2">
      <c r="A193" s="21" t="s">
        <v>373</v>
      </c>
      <c r="B193" s="22" t="s">
        <v>374</v>
      </c>
      <c r="C193" s="32">
        <v>7.8</v>
      </c>
      <c r="D193" s="33">
        <v>0.88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0.37</v>
      </c>
      <c r="M193" s="33">
        <v>0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6.24</v>
      </c>
      <c r="V193" s="34">
        <v>0.31</v>
      </c>
      <c r="W193" s="44">
        <v>556699</v>
      </c>
    </row>
    <row r="194" spans="1:23" ht="12.75" x14ac:dyDescent="0.2">
      <c r="A194" s="21" t="s">
        <v>1364</v>
      </c>
      <c r="B194" s="22" t="s">
        <v>1350</v>
      </c>
      <c r="C194" s="32">
        <v>5.64</v>
      </c>
      <c r="D194" s="33">
        <v>0.56000000000000005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0.8</v>
      </c>
      <c r="M194" s="33">
        <v>0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3.89</v>
      </c>
      <c r="V194" s="34">
        <v>0.39</v>
      </c>
      <c r="W194" s="44">
        <v>240243</v>
      </c>
    </row>
    <row r="195" spans="1:23" ht="12.75" x14ac:dyDescent="0.2">
      <c r="A195" s="21" t="s">
        <v>375</v>
      </c>
      <c r="B195" s="22" t="s">
        <v>376</v>
      </c>
      <c r="C195" s="32">
        <v>14.79</v>
      </c>
      <c r="D195" s="33">
        <v>0.79</v>
      </c>
      <c r="E195" s="33">
        <v>2.78</v>
      </c>
      <c r="F195" s="33">
        <v>0</v>
      </c>
      <c r="G195" s="33">
        <v>0</v>
      </c>
      <c r="H195" s="33">
        <v>0</v>
      </c>
      <c r="I195" s="33">
        <v>0</v>
      </c>
      <c r="J195" s="33">
        <v>4.55</v>
      </c>
      <c r="K195" s="33">
        <v>0.05</v>
      </c>
      <c r="L195" s="33">
        <v>0.06</v>
      </c>
      <c r="M195" s="33">
        <v>0</v>
      </c>
      <c r="N195" s="33">
        <v>0</v>
      </c>
      <c r="O195" s="33">
        <v>0</v>
      </c>
      <c r="P195" s="33">
        <v>0</v>
      </c>
      <c r="Q195" s="33">
        <v>1.1599999999999999</v>
      </c>
      <c r="R195" s="33">
        <v>0</v>
      </c>
      <c r="S195" s="33">
        <v>0</v>
      </c>
      <c r="T195" s="33">
        <v>0</v>
      </c>
      <c r="U195" s="33">
        <v>5</v>
      </c>
      <c r="V195" s="34">
        <v>0.4</v>
      </c>
      <c r="W195" s="44">
        <v>1431848</v>
      </c>
    </row>
    <row r="196" spans="1:23" ht="12.75" x14ac:dyDescent="0.2">
      <c r="A196" s="21" t="s">
        <v>377</v>
      </c>
      <c r="B196" s="22" t="s">
        <v>378</v>
      </c>
      <c r="C196" s="32">
        <v>12.9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4">
        <v>0</v>
      </c>
      <c r="W196" s="44">
        <v>0</v>
      </c>
    </row>
    <row r="197" spans="1:23" ht="12.75" x14ac:dyDescent="0.2">
      <c r="A197" s="21" t="s">
        <v>379</v>
      </c>
      <c r="B197" s="22" t="s">
        <v>380</v>
      </c>
      <c r="C197" s="32">
        <v>6.29</v>
      </c>
      <c r="D197" s="33">
        <v>0.34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0.01</v>
      </c>
      <c r="L197" s="33">
        <v>0.44</v>
      </c>
      <c r="M197" s="33">
        <v>0</v>
      </c>
      <c r="N197" s="33">
        <v>0.02</v>
      </c>
      <c r="O197" s="33">
        <v>0.01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5.25</v>
      </c>
      <c r="V197" s="34">
        <v>0.23</v>
      </c>
      <c r="W197" s="44">
        <v>696801</v>
      </c>
    </row>
    <row r="198" spans="1:23" ht="12.75" x14ac:dyDescent="0.2">
      <c r="A198" s="21" t="s">
        <v>381</v>
      </c>
      <c r="B198" s="22" t="s">
        <v>382</v>
      </c>
      <c r="C198" s="32">
        <v>13.14</v>
      </c>
      <c r="D198" s="33">
        <v>0.63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0.11</v>
      </c>
      <c r="M198" s="33">
        <v>0</v>
      </c>
      <c r="N198" s="33">
        <v>0</v>
      </c>
      <c r="O198" s="33">
        <v>2.5499999999999998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9.11</v>
      </c>
      <c r="V198" s="34">
        <v>0.75</v>
      </c>
      <c r="W198" s="44">
        <v>374652</v>
      </c>
    </row>
    <row r="199" spans="1:23" ht="12.75" x14ac:dyDescent="0.2">
      <c r="A199" s="21" t="s">
        <v>383</v>
      </c>
      <c r="B199" s="22" t="s">
        <v>384</v>
      </c>
      <c r="C199" s="32">
        <v>10.76</v>
      </c>
      <c r="D199" s="33">
        <v>1.53</v>
      </c>
      <c r="E199" s="33">
        <v>0</v>
      </c>
      <c r="F199" s="33">
        <v>0.77</v>
      </c>
      <c r="G199" s="33">
        <v>0</v>
      </c>
      <c r="H199" s="33">
        <v>0</v>
      </c>
      <c r="I199" s="33">
        <v>0.83</v>
      </c>
      <c r="J199" s="33">
        <v>0</v>
      </c>
      <c r="K199" s="33">
        <v>0</v>
      </c>
      <c r="L199" s="33">
        <v>0.72</v>
      </c>
      <c r="M199" s="33">
        <v>0</v>
      </c>
      <c r="N199" s="33">
        <v>0.01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5.92</v>
      </c>
      <c r="V199" s="34">
        <v>0.98</v>
      </c>
      <c r="W199" s="44">
        <v>593895</v>
      </c>
    </row>
    <row r="200" spans="1:23" ht="12.75" x14ac:dyDescent="0.2">
      <c r="A200" s="21" t="s">
        <v>385</v>
      </c>
      <c r="B200" s="22" t="s">
        <v>386</v>
      </c>
      <c r="C200" s="32">
        <v>9.42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0.36</v>
      </c>
      <c r="K200" s="33">
        <v>0</v>
      </c>
      <c r="L200" s="33">
        <v>0.27</v>
      </c>
      <c r="M200" s="33">
        <v>0</v>
      </c>
      <c r="N200" s="33">
        <v>0</v>
      </c>
      <c r="O200" s="33">
        <v>3.52</v>
      </c>
      <c r="P200" s="33">
        <v>0</v>
      </c>
      <c r="Q200" s="33">
        <v>0</v>
      </c>
      <c r="R200" s="33">
        <v>0</v>
      </c>
      <c r="S200" s="33">
        <v>0</v>
      </c>
      <c r="T200" s="33">
        <v>0</v>
      </c>
      <c r="U200" s="33">
        <v>5.15</v>
      </c>
      <c r="V200" s="34">
        <v>0.11</v>
      </c>
      <c r="W200" s="44">
        <v>566771</v>
      </c>
    </row>
    <row r="201" spans="1:23" ht="12.75" x14ac:dyDescent="0.2">
      <c r="A201" s="21" t="s">
        <v>387</v>
      </c>
      <c r="B201" s="22" t="s">
        <v>388</v>
      </c>
      <c r="C201" s="32">
        <v>10.87</v>
      </c>
      <c r="D201" s="33">
        <v>0.77</v>
      </c>
      <c r="E201" s="33">
        <v>2.81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0.37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6.68</v>
      </c>
      <c r="V201" s="34">
        <v>0.24</v>
      </c>
      <c r="W201" s="44">
        <v>1065990</v>
      </c>
    </row>
    <row r="202" spans="1:23" ht="12.75" x14ac:dyDescent="0.2">
      <c r="A202" s="21" t="s">
        <v>389</v>
      </c>
      <c r="B202" s="22" t="s">
        <v>390</v>
      </c>
      <c r="C202" s="32">
        <v>6.92</v>
      </c>
      <c r="D202" s="33">
        <v>0.53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0.5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5.66</v>
      </c>
      <c r="V202" s="34">
        <v>0.23</v>
      </c>
      <c r="W202" s="44">
        <v>350146</v>
      </c>
    </row>
    <row r="203" spans="1:23" ht="12.75" x14ac:dyDescent="0.2">
      <c r="A203" s="21" t="s">
        <v>391</v>
      </c>
      <c r="B203" s="22" t="s">
        <v>392</v>
      </c>
      <c r="C203" s="32">
        <v>11.02</v>
      </c>
      <c r="D203" s="33">
        <v>1.51</v>
      </c>
      <c r="E203" s="33">
        <v>0</v>
      </c>
      <c r="F203" s="33">
        <v>0.73</v>
      </c>
      <c r="G203" s="33">
        <v>0.05</v>
      </c>
      <c r="H203" s="33">
        <v>0</v>
      </c>
      <c r="I203" s="33">
        <v>0.22</v>
      </c>
      <c r="J203" s="33">
        <v>0.46</v>
      </c>
      <c r="K203" s="33">
        <v>0</v>
      </c>
      <c r="L203" s="33">
        <v>0.28000000000000003</v>
      </c>
      <c r="M203" s="33">
        <v>0.1</v>
      </c>
      <c r="N203" s="33">
        <v>0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5.43</v>
      </c>
      <c r="V203" s="34">
        <v>2.2400000000000002</v>
      </c>
      <c r="W203" s="44">
        <v>731618</v>
      </c>
    </row>
    <row r="204" spans="1:23" ht="12.75" x14ac:dyDescent="0.2">
      <c r="A204" s="21" t="s">
        <v>393</v>
      </c>
      <c r="B204" s="22" t="s">
        <v>394</v>
      </c>
      <c r="C204" s="32">
        <v>11.76</v>
      </c>
      <c r="D204" s="33">
        <v>0.65</v>
      </c>
      <c r="E204" s="33">
        <v>0</v>
      </c>
      <c r="F204" s="33">
        <v>0.63</v>
      </c>
      <c r="G204" s="33">
        <v>0</v>
      </c>
      <c r="H204" s="33">
        <v>0</v>
      </c>
      <c r="I204" s="33">
        <v>0.28000000000000003</v>
      </c>
      <c r="J204" s="33">
        <v>0</v>
      </c>
      <c r="K204" s="33">
        <v>0</v>
      </c>
      <c r="L204" s="33">
        <v>0.24</v>
      </c>
      <c r="M204" s="33">
        <v>0.09</v>
      </c>
      <c r="N204" s="33">
        <v>0</v>
      </c>
      <c r="O204" s="33">
        <v>1.99</v>
      </c>
      <c r="P204" s="33">
        <v>0</v>
      </c>
      <c r="Q204" s="33">
        <v>0</v>
      </c>
      <c r="R204" s="33">
        <v>0</v>
      </c>
      <c r="S204" s="33">
        <v>0</v>
      </c>
      <c r="T204" s="33">
        <v>0</v>
      </c>
      <c r="U204" s="33">
        <v>5.57</v>
      </c>
      <c r="V204" s="34">
        <v>2.2999999999999998</v>
      </c>
      <c r="W204" s="44">
        <v>657437</v>
      </c>
    </row>
    <row r="205" spans="1:23" ht="12.75" x14ac:dyDescent="0.2">
      <c r="A205" s="21" t="s">
        <v>395</v>
      </c>
      <c r="B205" s="22" t="s">
        <v>396</v>
      </c>
      <c r="C205" s="32">
        <v>10.029999999999999</v>
      </c>
      <c r="D205" s="33">
        <v>3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0.66</v>
      </c>
      <c r="M205" s="33">
        <v>0</v>
      </c>
      <c r="N205" s="33">
        <v>-0.97</v>
      </c>
      <c r="O205" s="33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5.85</v>
      </c>
      <c r="V205" s="34">
        <v>1.5</v>
      </c>
      <c r="W205" s="44">
        <v>141540</v>
      </c>
    </row>
    <row r="206" spans="1:23" ht="12.75" x14ac:dyDescent="0.2">
      <c r="A206" s="21" t="s">
        <v>397</v>
      </c>
      <c r="B206" s="22" t="s">
        <v>398</v>
      </c>
      <c r="C206" s="32">
        <v>7.97</v>
      </c>
      <c r="D206" s="33">
        <v>1.49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0.41</v>
      </c>
      <c r="M206" s="33">
        <v>0</v>
      </c>
      <c r="N206" s="33">
        <v>0.06</v>
      </c>
      <c r="O206" s="33">
        <v>0.01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5.49</v>
      </c>
      <c r="V206" s="34">
        <v>0.51</v>
      </c>
      <c r="W206" s="44">
        <v>403228</v>
      </c>
    </row>
    <row r="207" spans="1:23" ht="12.75" x14ac:dyDescent="0.2">
      <c r="A207" s="21" t="s">
        <v>399</v>
      </c>
      <c r="B207" s="22" t="s">
        <v>400</v>
      </c>
      <c r="C207" s="32">
        <v>8.6</v>
      </c>
      <c r="D207" s="33">
        <v>2.11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0.57999999999999996</v>
      </c>
      <c r="M207" s="33">
        <v>0</v>
      </c>
      <c r="N207" s="33">
        <v>0</v>
      </c>
      <c r="O207" s="33">
        <v>0</v>
      </c>
      <c r="P207" s="33">
        <v>0</v>
      </c>
      <c r="Q207" s="33">
        <v>0</v>
      </c>
      <c r="R207" s="33">
        <v>0</v>
      </c>
      <c r="S207" s="33">
        <v>0</v>
      </c>
      <c r="T207" s="33">
        <v>0</v>
      </c>
      <c r="U207" s="33">
        <v>5.61</v>
      </c>
      <c r="V207" s="34">
        <v>0.3</v>
      </c>
      <c r="W207" s="44">
        <v>542262</v>
      </c>
    </row>
    <row r="208" spans="1:23" ht="12.75" x14ac:dyDescent="0.2">
      <c r="A208" s="21" t="s">
        <v>401</v>
      </c>
      <c r="B208" s="22" t="s">
        <v>402</v>
      </c>
      <c r="C208" s="32">
        <v>10.039999999999999</v>
      </c>
      <c r="D208" s="33">
        <v>1.88</v>
      </c>
      <c r="E208" s="33">
        <v>0</v>
      </c>
      <c r="F208" s="33">
        <v>-0.04</v>
      </c>
      <c r="G208" s="33">
        <v>0</v>
      </c>
      <c r="H208" s="33">
        <v>0</v>
      </c>
      <c r="I208" s="33">
        <v>0.17</v>
      </c>
      <c r="J208" s="33">
        <v>0</v>
      </c>
      <c r="K208" s="33">
        <v>0</v>
      </c>
      <c r="L208" s="33">
        <v>0.14000000000000001</v>
      </c>
      <c r="M208" s="33">
        <v>0.18</v>
      </c>
      <c r="N208" s="33">
        <v>0.09</v>
      </c>
      <c r="O208" s="33">
        <v>0</v>
      </c>
      <c r="P208" s="33">
        <v>0</v>
      </c>
      <c r="Q208" s="33">
        <v>0</v>
      </c>
      <c r="R208" s="33">
        <v>0</v>
      </c>
      <c r="S208" s="33">
        <v>0</v>
      </c>
      <c r="T208" s="33">
        <v>0</v>
      </c>
      <c r="U208" s="33">
        <v>6.01</v>
      </c>
      <c r="V208" s="34">
        <v>1.6</v>
      </c>
      <c r="W208" s="44">
        <v>963651</v>
      </c>
    </row>
    <row r="209" spans="1:23" ht="12.75" x14ac:dyDescent="0.2">
      <c r="A209" s="21" t="s">
        <v>403</v>
      </c>
      <c r="B209" s="22" t="s">
        <v>404</v>
      </c>
      <c r="C209" s="32">
        <v>10.15</v>
      </c>
      <c r="D209" s="33">
        <v>0.61</v>
      </c>
      <c r="E209" s="33">
        <v>0.28999999999999998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0.53</v>
      </c>
      <c r="M209" s="33">
        <v>0</v>
      </c>
      <c r="N209" s="33">
        <v>0.01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7.29</v>
      </c>
      <c r="V209" s="34">
        <v>1.43</v>
      </c>
      <c r="W209" s="44">
        <v>873975</v>
      </c>
    </row>
    <row r="210" spans="1:23" ht="12.75" x14ac:dyDescent="0.2">
      <c r="A210" s="21" t="s">
        <v>405</v>
      </c>
      <c r="B210" s="22" t="s">
        <v>406</v>
      </c>
      <c r="C210" s="32">
        <v>7.98</v>
      </c>
      <c r="D210" s="33">
        <v>0.73</v>
      </c>
      <c r="E210" s="33">
        <v>0</v>
      </c>
      <c r="F210" s="33">
        <v>0.24</v>
      </c>
      <c r="G210" s="33">
        <v>0</v>
      </c>
      <c r="H210" s="33">
        <v>0</v>
      </c>
      <c r="I210" s="33">
        <v>0.23</v>
      </c>
      <c r="J210" s="33">
        <v>0</v>
      </c>
      <c r="K210" s="33">
        <v>0</v>
      </c>
      <c r="L210" s="33">
        <v>0.61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5.9</v>
      </c>
      <c r="V210" s="34">
        <v>0.26</v>
      </c>
      <c r="W210" s="44">
        <v>475092</v>
      </c>
    </row>
    <row r="211" spans="1:23" ht="12.75" x14ac:dyDescent="0.2">
      <c r="A211" s="21" t="s">
        <v>407</v>
      </c>
      <c r="B211" s="22" t="s">
        <v>408</v>
      </c>
      <c r="C211" s="32">
        <v>8.26</v>
      </c>
      <c r="D211" s="33">
        <v>0.97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0.55000000000000004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6.54</v>
      </c>
      <c r="V211" s="34">
        <v>0.19</v>
      </c>
      <c r="W211" s="44">
        <v>683418</v>
      </c>
    </row>
    <row r="212" spans="1:23" x14ac:dyDescent="0.2">
      <c r="A212" s="23" t="s">
        <v>409</v>
      </c>
      <c r="B212" s="22" t="s">
        <v>410</v>
      </c>
      <c r="C212" s="35">
        <v>8.9500000000000011</v>
      </c>
      <c r="D212" s="36">
        <v>0.24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0.61</v>
      </c>
      <c r="M212" s="36">
        <v>0</v>
      </c>
      <c r="N212" s="36">
        <v>0</v>
      </c>
      <c r="O212" s="36">
        <v>0.64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36">
        <v>6.2</v>
      </c>
      <c r="V212" s="37">
        <v>1.26</v>
      </c>
      <c r="W212" s="45">
        <v>898591</v>
      </c>
    </row>
    <row r="213" spans="1:23" ht="12.75" x14ac:dyDescent="0.2">
      <c r="A213" s="21" t="s">
        <v>411</v>
      </c>
      <c r="B213" s="22" t="s">
        <v>412</v>
      </c>
      <c r="C213" s="32">
        <v>21.13</v>
      </c>
      <c r="D213" s="33">
        <v>1.96</v>
      </c>
      <c r="E213" s="33">
        <v>0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0.41</v>
      </c>
      <c r="M213" s="33">
        <v>0</v>
      </c>
      <c r="N213" s="33">
        <v>0.89</v>
      </c>
      <c r="O213" s="33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5.68</v>
      </c>
      <c r="V213" s="34">
        <v>12.19</v>
      </c>
      <c r="W213" s="44">
        <v>694453</v>
      </c>
    </row>
    <row r="214" spans="1:23" ht="12.75" x14ac:dyDescent="0.2">
      <c r="A214" s="21" t="s">
        <v>413</v>
      </c>
      <c r="B214" s="22" t="s">
        <v>414</v>
      </c>
      <c r="C214" s="32">
        <v>7.43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4">
        <v>0</v>
      </c>
      <c r="W214" s="44">
        <v>0</v>
      </c>
    </row>
    <row r="215" spans="1:23" ht="12.75" x14ac:dyDescent="0.2">
      <c r="A215" s="21" t="s">
        <v>415</v>
      </c>
      <c r="B215" s="22" t="s">
        <v>416</v>
      </c>
      <c r="C215" s="32">
        <v>8.64</v>
      </c>
      <c r="D215" s="33">
        <v>0.3</v>
      </c>
      <c r="E215" s="33">
        <v>0</v>
      </c>
      <c r="F215" s="33">
        <v>0.45</v>
      </c>
      <c r="G215" s="33">
        <v>0</v>
      </c>
      <c r="H215" s="33">
        <v>0</v>
      </c>
      <c r="I215" s="33">
        <v>0.48</v>
      </c>
      <c r="J215" s="33">
        <v>0</v>
      </c>
      <c r="K215" s="33">
        <v>0</v>
      </c>
      <c r="L215" s="33">
        <v>0.72</v>
      </c>
      <c r="M215" s="33">
        <v>0</v>
      </c>
      <c r="N215" s="33">
        <v>-0.65</v>
      </c>
      <c r="O215" s="33">
        <v>0.3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6.26</v>
      </c>
      <c r="V215" s="34">
        <v>0.77</v>
      </c>
      <c r="W215" s="44">
        <v>249858</v>
      </c>
    </row>
    <row r="216" spans="1:23" ht="12.75" x14ac:dyDescent="0.2">
      <c r="A216" s="21" t="s">
        <v>417</v>
      </c>
      <c r="B216" s="22" t="s">
        <v>418</v>
      </c>
      <c r="C216" s="32">
        <v>11.27</v>
      </c>
      <c r="D216" s="33">
        <v>1.53</v>
      </c>
      <c r="E216" s="33">
        <v>3.2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1.1399999999999999</v>
      </c>
      <c r="M216" s="33">
        <v>0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5.18</v>
      </c>
      <c r="V216" s="34">
        <v>0.21</v>
      </c>
      <c r="W216" s="44">
        <v>615139</v>
      </c>
    </row>
    <row r="217" spans="1:23" ht="12.75" x14ac:dyDescent="0.2">
      <c r="A217" s="21" t="s">
        <v>419</v>
      </c>
      <c r="B217" s="22" t="s">
        <v>420</v>
      </c>
      <c r="C217" s="32">
        <v>6.8</v>
      </c>
      <c r="D217" s="33">
        <v>1.53</v>
      </c>
      <c r="E217" s="33">
        <v>0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0.56000000000000005</v>
      </c>
      <c r="M217" s="33">
        <v>0</v>
      </c>
      <c r="N217" s="33">
        <v>0</v>
      </c>
      <c r="O217" s="33">
        <v>0.15</v>
      </c>
      <c r="P217" s="33">
        <v>0</v>
      </c>
      <c r="Q217" s="33">
        <v>0</v>
      </c>
      <c r="R217" s="33">
        <v>0</v>
      </c>
      <c r="S217" s="33">
        <v>0</v>
      </c>
      <c r="T217" s="33">
        <v>0</v>
      </c>
      <c r="U217" s="33">
        <v>4.45</v>
      </c>
      <c r="V217" s="34">
        <v>0.11</v>
      </c>
      <c r="W217" s="44">
        <v>494925</v>
      </c>
    </row>
    <row r="218" spans="1:23" ht="12.75" x14ac:dyDescent="0.2">
      <c r="A218" s="21" t="s">
        <v>421</v>
      </c>
      <c r="B218" s="22" t="s">
        <v>422</v>
      </c>
      <c r="C218" s="32">
        <v>6.45</v>
      </c>
      <c r="D218" s="33">
        <v>0.48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0.64</v>
      </c>
      <c r="M218" s="33">
        <v>0</v>
      </c>
      <c r="N218" s="33">
        <v>0</v>
      </c>
      <c r="O218" s="33">
        <v>0</v>
      </c>
      <c r="P218" s="33">
        <v>0</v>
      </c>
      <c r="Q218" s="33">
        <v>0</v>
      </c>
      <c r="R218" s="33">
        <v>0</v>
      </c>
      <c r="S218" s="33">
        <v>0</v>
      </c>
      <c r="T218" s="33">
        <v>0</v>
      </c>
      <c r="U218" s="33">
        <v>4.91</v>
      </c>
      <c r="V218" s="34">
        <v>0.41</v>
      </c>
      <c r="W218" s="44">
        <v>536708</v>
      </c>
    </row>
    <row r="219" spans="1:23" ht="12.75" x14ac:dyDescent="0.2">
      <c r="A219" s="21" t="s">
        <v>423</v>
      </c>
      <c r="B219" s="22" t="s">
        <v>424</v>
      </c>
      <c r="C219" s="32">
        <v>6.52</v>
      </c>
      <c r="D219" s="33">
        <v>0.53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0.47</v>
      </c>
      <c r="M219" s="33">
        <v>0</v>
      </c>
      <c r="N219" s="33">
        <v>0</v>
      </c>
      <c r="O219" s="33">
        <v>0.09</v>
      </c>
      <c r="P219" s="33">
        <v>0</v>
      </c>
      <c r="Q219" s="33">
        <v>0</v>
      </c>
      <c r="R219" s="33">
        <v>0</v>
      </c>
      <c r="S219" s="33">
        <v>0</v>
      </c>
      <c r="T219" s="33">
        <v>0</v>
      </c>
      <c r="U219" s="33">
        <v>5.3</v>
      </c>
      <c r="V219" s="34">
        <v>0.13</v>
      </c>
      <c r="W219" s="44">
        <v>643944</v>
      </c>
    </row>
    <row r="220" spans="1:23" ht="12.75" x14ac:dyDescent="0.2">
      <c r="A220" s="21" t="s">
        <v>425</v>
      </c>
      <c r="B220" s="22" t="s">
        <v>426</v>
      </c>
      <c r="C220" s="32">
        <v>12.12</v>
      </c>
      <c r="D220" s="33">
        <v>2.12</v>
      </c>
      <c r="E220" s="33">
        <v>0</v>
      </c>
      <c r="F220" s="33">
        <v>1.58</v>
      </c>
      <c r="G220" s="33">
        <v>0</v>
      </c>
      <c r="H220" s="33">
        <v>0</v>
      </c>
      <c r="I220" s="33">
        <v>0.24</v>
      </c>
      <c r="J220" s="33">
        <v>0</v>
      </c>
      <c r="K220" s="33">
        <v>0</v>
      </c>
      <c r="L220" s="33">
        <v>0.42</v>
      </c>
      <c r="M220" s="33">
        <v>0</v>
      </c>
      <c r="N220" s="33">
        <v>0.03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7.55</v>
      </c>
      <c r="V220" s="34">
        <v>0.17</v>
      </c>
      <c r="W220" s="44">
        <v>857468</v>
      </c>
    </row>
    <row r="221" spans="1:23" ht="12.75" x14ac:dyDescent="0.2">
      <c r="A221" s="21" t="s">
        <v>427</v>
      </c>
      <c r="B221" s="22" t="s">
        <v>428</v>
      </c>
      <c r="C221" s="32">
        <v>10.57</v>
      </c>
      <c r="D221" s="33">
        <v>1.23</v>
      </c>
      <c r="E221" s="33">
        <v>0</v>
      </c>
      <c r="F221" s="33">
        <v>1.18</v>
      </c>
      <c r="G221" s="33">
        <v>0</v>
      </c>
      <c r="H221" s="33">
        <v>0</v>
      </c>
      <c r="I221" s="33">
        <v>0.33</v>
      </c>
      <c r="J221" s="33">
        <v>0</v>
      </c>
      <c r="K221" s="33">
        <v>0</v>
      </c>
      <c r="L221" s="33">
        <v>0.3</v>
      </c>
      <c r="M221" s="33">
        <v>0</v>
      </c>
      <c r="N221" s="33">
        <v>0.01</v>
      </c>
      <c r="O221" s="33">
        <v>0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6.84</v>
      </c>
      <c r="V221" s="34">
        <v>0.69</v>
      </c>
      <c r="W221" s="44">
        <v>578808</v>
      </c>
    </row>
    <row r="222" spans="1:23" ht="12.75" x14ac:dyDescent="0.2">
      <c r="A222" s="21" t="s">
        <v>429</v>
      </c>
      <c r="B222" s="22" t="s">
        <v>430</v>
      </c>
      <c r="C222" s="32">
        <v>6.46</v>
      </c>
      <c r="D222" s="33">
        <v>1.37</v>
      </c>
      <c r="E222" s="33">
        <v>0</v>
      </c>
      <c r="F222" s="33">
        <v>0.4</v>
      </c>
      <c r="G222" s="33">
        <v>0</v>
      </c>
      <c r="H222" s="33">
        <v>0</v>
      </c>
      <c r="I222" s="33">
        <v>0.16</v>
      </c>
      <c r="J222" s="33">
        <v>0</v>
      </c>
      <c r="K222" s="33">
        <v>0</v>
      </c>
      <c r="L222" s="33">
        <v>0.32</v>
      </c>
      <c r="M222" s="33">
        <v>0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3.19</v>
      </c>
      <c r="V222" s="34">
        <v>1.02</v>
      </c>
      <c r="W222" s="44">
        <v>176341</v>
      </c>
    </row>
    <row r="223" spans="1:23" ht="12.75" x14ac:dyDescent="0.2">
      <c r="A223" s="21" t="s">
        <v>431</v>
      </c>
      <c r="B223" s="22" t="s">
        <v>432</v>
      </c>
      <c r="C223" s="32">
        <v>5.37</v>
      </c>
      <c r="D223" s="33">
        <v>0.54</v>
      </c>
      <c r="E223" s="33">
        <v>0</v>
      </c>
      <c r="F223" s="33">
        <v>0</v>
      </c>
      <c r="G223" s="33">
        <v>0</v>
      </c>
      <c r="H223" s="33">
        <v>0</v>
      </c>
      <c r="I223" s="33">
        <v>0.01</v>
      </c>
      <c r="J223" s="33">
        <v>0.15</v>
      </c>
      <c r="K223" s="33">
        <v>0</v>
      </c>
      <c r="L223" s="33">
        <v>0.62</v>
      </c>
      <c r="M223" s="33">
        <v>0</v>
      </c>
      <c r="N223" s="33">
        <v>0.01</v>
      </c>
      <c r="O223" s="33">
        <v>0</v>
      </c>
      <c r="P223" s="33">
        <v>0</v>
      </c>
      <c r="Q223" s="33">
        <v>0</v>
      </c>
      <c r="R223" s="33">
        <v>0</v>
      </c>
      <c r="S223" s="33">
        <v>0</v>
      </c>
      <c r="T223" s="33">
        <v>0</v>
      </c>
      <c r="U223" s="33">
        <v>3.75</v>
      </c>
      <c r="V223" s="34">
        <v>0.28999999999999998</v>
      </c>
      <c r="W223" s="44">
        <v>240638</v>
      </c>
    </row>
    <row r="224" spans="1:23" ht="12.75" x14ac:dyDescent="0.2">
      <c r="A224" s="21" t="s">
        <v>433</v>
      </c>
      <c r="B224" s="22" t="s">
        <v>434</v>
      </c>
      <c r="C224" s="32">
        <v>27.69</v>
      </c>
      <c r="D224" s="33">
        <v>1.71</v>
      </c>
      <c r="E224" s="33">
        <v>2.23</v>
      </c>
      <c r="F224" s="33">
        <v>0.95</v>
      </c>
      <c r="G224" s="33">
        <v>0.02</v>
      </c>
      <c r="H224" s="33">
        <v>0</v>
      </c>
      <c r="I224" s="33">
        <v>0.84</v>
      </c>
      <c r="J224" s="33">
        <v>0</v>
      </c>
      <c r="K224" s="33">
        <v>0</v>
      </c>
      <c r="L224" s="33">
        <v>0.43</v>
      </c>
      <c r="M224" s="33">
        <v>0.1</v>
      </c>
      <c r="N224" s="33">
        <v>0.28000000000000003</v>
      </c>
      <c r="O224" s="33">
        <v>11.93</v>
      </c>
      <c r="P224" s="33">
        <v>0.24</v>
      </c>
      <c r="Q224" s="33">
        <v>0.12</v>
      </c>
      <c r="R224" s="33">
        <v>0</v>
      </c>
      <c r="S224" s="33">
        <v>0</v>
      </c>
      <c r="T224" s="33">
        <v>0</v>
      </c>
      <c r="U224" s="33">
        <v>6.95</v>
      </c>
      <c r="V224" s="34">
        <v>1.88</v>
      </c>
      <c r="W224" s="44">
        <v>4357889</v>
      </c>
    </row>
    <row r="225" spans="1:23" ht="12.75" x14ac:dyDescent="0.2">
      <c r="A225" s="21" t="s">
        <v>435</v>
      </c>
      <c r="B225" s="22" t="s">
        <v>436</v>
      </c>
      <c r="C225" s="32">
        <v>4.47</v>
      </c>
      <c r="D225" s="33">
        <v>0.39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0.02</v>
      </c>
      <c r="M225" s="33">
        <v>0.27</v>
      </c>
      <c r="N225" s="33">
        <v>0</v>
      </c>
      <c r="O225" s="33">
        <v>0.74</v>
      </c>
      <c r="P225" s="33">
        <v>0</v>
      </c>
      <c r="Q225" s="33">
        <v>0</v>
      </c>
      <c r="R225" s="33">
        <v>0</v>
      </c>
      <c r="S225" s="33">
        <v>0</v>
      </c>
      <c r="T225" s="33">
        <v>0</v>
      </c>
      <c r="U225" s="33">
        <v>2.48</v>
      </c>
      <c r="V225" s="34">
        <v>0.56999999999999995</v>
      </c>
      <c r="W225" s="44">
        <v>61860</v>
      </c>
    </row>
    <row r="226" spans="1:23" ht="12.75" x14ac:dyDescent="0.2">
      <c r="A226" s="21" t="s">
        <v>437</v>
      </c>
      <c r="B226" s="22" t="s">
        <v>438</v>
      </c>
      <c r="C226" s="32">
        <v>26.19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26.19</v>
      </c>
      <c r="R226" s="33">
        <v>0</v>
      </c>
      <c r="S226" s="33">
        <v>0</v>
      </c>
      <c r="T226" s="33">
        <v>0</v>
      </c>
      <c r="U226" s="33">
        <v>0</v>
      </c>
      <c r="V226" s="34">
        <v>0</v>
      </c>
      <c r="W226" s="44">
        <v>533033</v>
      </c>
    </row>
    <row r="227" spans="1:23" ht="12.75" x14ac:dyDescent="0.2">
      <c r="A227" s="21" t="s">
        <v>439</v>
      </c>
      <c r="B227" s="22" t="s">
        <v>440</v>
      </c>
      <c r="C227" s="32">
        <v>6.83</v>
      </c>
      <c r="D227" s="33">
        <v>1.1000000000000001</v>
      </c>
      <c r="E227" s="33">
        <v>0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0.38</v>
      </c>
      <c r="M227" s="33">
        <v>0</v>
      </c>
      <c r="N227" s="33">
        <v>0</v>
      </c>
      <c r="O227" s="33">
        <v>0</v>
      </c>
      <c r="P227" s="33">
        <v>0</v>
      </c>
      <c r="Q227" s="33">
        <v>-0.06</v>
      </c>
      <c r="R227" s="33">
        <v>0</v>
      </c>
      <c r="S227" s="33">
        <v>0</v>
      </c>
      <c r="T227" s="33">
        <v>0</v>
      </c>
      <c r="U227" s="33">
        <v>4.76</v>
      </c>
      <c r="V227" s="34">
        <v>0.64</v>
      </c>
      <c r="W227" s="44">
        <v>221104</v>
      </c>
    </row>
    <row r="228" spans="1:23" ht="12.75" x14ac:dyDescent="0.2">
      <c r="A228" s="21" t="s">
        <v>441</v>
      </c>
      <c r="B228" s="22" t="s">
        <v>442</v>
      </c>
      <c r="C228" s="32">
        <v>8.1</v>
      </c>
      <c r="D228" s="33">
        <v>0.93</v>
      </c>
      <c r="E228" s="33">
        <v>0</v>
      </c>
      <c r="F228" s="33">
        <v>0.11</v>
      </c>
      <c r="G228" s="33">
        <v>0</v>
      </c>
      <c r="H228" s="33">
        <v>0</v>
      </c>
      <c r="I228" s="33">
        <v>0.08</v>
      </c>
      <c r="J228" s="33">
        <v>0</v>
      </c>
      <c r="K228" s="33">
        <v>0</v>
      </c>
      <c r="L228" s="33">
        <v>0.62</v>
      </c>
      <c r="M228" s="33">
        <v>0</v>
      </c>
      <c r="N228" s="33">
        <v>0</v>
      </c>
      <c r="O228" s="33">
        <v>7.0000000000000007E-2</v>
      </c>
      <c r="P228" s="33">
        <v>0</v>
      </c>
      <c r="Q228" s="33">
        <v>0</v>
      </c>
      <c r="R228" s="33">
        <v>0</v>
      </c>
      <c r="S228" s="33">
        <v>0</v>
      </c>
      <c r="T228" s="33">
        <v>0</v>
      </c>
      <c r="U228" s="33">
        <v>5.94</v>
      </c>
      <c r="V228" s="34">
        <v>0.35</v>
      </c>
      <c r="W228" s="44">
        <v>267935</v>
      </c>
    </row>
    <row r="229" spans="1:23" ht="12.75" x14ac:dyDescent="0.2">
      <c r="A229" s="21" t="s">
        <v>443</v>
      </c>
      <c r="B229" s="22" t="s">
        <v>444</v>
      </c>
      <c r="C229" s="32">
        <v>10.52</v>
      </c>
      <c r="D229" s="33">
        <v>2.0099999999999998</v>
      </c>
      <c r="E229" s="33">
        <v>0</v>
      </c>
      <c r="F229" s="33">
        <v>0.47</v>
      </c>
      <c r="G229" s="33">
        <v>0.02</v>
      </c>
      <c r="H229" s="33">
        <v>0</v>
      </c>
      <c r="I229" s="33">
        <v>0.18</v>
      </c>
      <c r="J229" s="33">
        <v>0.4</v>
      </c>
      <c r="K229" s="33">
        <v>0</v>
      </c>
      <c r="L229" s="33">
        <v>0.34</v>
      </c>
      <c r="M229" s="33">
        <v>0.08</v>
      </c>
      <c r="N229" s="33">
        <v>0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4.9800000000000004</v>
      </c>
      <c r="V229" s="34">
        <v>2.0299999999999998</v>
      </c>
      <c r="W229" s="44">
        <v>717316</v>
      </c>
    </row>
    <row r="230" spans="1:23" ht="12.75" x14ac:dyDescent="0.2">
      <c r="A230" s="21" t="s">
        <v>445</v>
      </c>
      <c r="B230" s="22" t="s">
        <v>446</v>
      </c>
      <c r="C230" s="32">
        <v>10.14</v>
      </c>
      <c r="D230" s="33">
        <v>0.61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0.6</v>
      </c>
      <c r="M230" s="33">
        <v>1.57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6.65</v>
      </c>
      <c r="V230" s="34">
        <v>0.71</v>
      </c>
      <c r="W230" s="44">
        <v>866989</v>
      </c>
    </row>
    <row r="231" spans="1:23" ht="12.75" x14ac:dyDescent="0.2">
      <c r="A231" s="21" t="s">
        <v>447</v>
      </c>
      <c r="B231" s="22" t="s">
        <v>448</v>
      </c>
      <c r="C231" s="32">
        <v>6.86</v>
      </c>
      <c r="D231" s="33">
        <v>0.86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0.38</v>
      </c>
      <c r="M231" s="33">
        <v>0</v>
      </c>
      <c r="N231" s="33">
        <v>0</v>
      </c>
      <c r="O231" s="33">
        <v>0</v>
      </c>
      <c r="P231" s="33">
        <v>-0.41</v>
      </c>
      <c r="Q231" s="33">
        <v>0.4</v>
      </c>
      <c r="R231" s="33">
        <v>0</v>
      </c>
      <c r="S231" s="33">
        <v>0</v>
      </c>
      <c r="T231" s="33">
        <v>0</v>
      </c>
      <c r="U231" s="33">
        <v>4.8</v>
      </c>
      <c r="V231" s="34">
        <v>0.83</v>
      </c>
      <c r="W231" s="44">
        <v>286801</v>
      </c>
    </row>
    <row r="232" spans="1:23" ht="12.75" x14ac:dyDescent="0.2">
      <c r="A232" s="21" t="s">
        <v>449</v>
      </c>
      <c r="B232" s="22" t="s">
        <v>450</v>
      </c>
      <c r="C232" s="32">
        <v>9.73</v>
      </c>
      <c r="D232" s="33">
        <v>0.44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0.28000000000000003</v>
      </c>
      <c r="K232" s="33">
        <v>0</v>
      </c>
      <c r="L232" s="33">
        <v>0.37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8.31</v>
      </c>
      <c r="V232" s="34">
        <v>0.33</v>
      </c>
      <c r="W232" s="44">
        <v>798863</v>
      </c>
    </row>
    <row r="233" spans="1:23" s="31" customFormat="1" ht="12.75" x14ac:dyDescent="0.2">
      <c r="A233" s="29" t="s">
        <v>451</v>
      </c>
      <c r="B233" s="30" t="s">
        <v>452</v>
      </c>
      <c r="C233" s="38">
        <v>23.43</v>
      </c>
      <c r="D233" s="33">
        <v>2</v>
      </c>
      <c r="E233" s="39">
        <v>0</v>
      </c>
      <c r="F233" s="39">
        <v>1.67</v>
      </c>
      <c r="G233" s="39">
        <v>0</v>
      </c>
      <c r="H233" s="39">
        <v>0</v>
      </c>
      <c r="I233" s="39">
        <v>0.45</v>
      </c>
      <c r="J233" s="39">
        <v>0.46</v>
      </c>
      <c r="K233" s="39">
        <v>0</v>
      </c>
      <c r="L233" s="39">
        <v>0.49</v>
      </c>
      <c r="M233" s="39">
        <v>0.02</v>
      </c>
      <c r="N233" s="39">
        <v>0.78</v>
      </c>
      <c r="O233" s="39">
        <v>7.61</v>
      </c>
      <c r="P233" s="39">
        <v>0.72</v>
      </c>
      <c r="Q233" s="39">
        <v>0</v>
      </c>
      <c r="R233" s="39">
        <v>0</v>
      </c>
      <c r="S233" s="39">
        <v>0</v>
      </c>
      <c r="T233" s="39">
        <v>0</v>
      </c>
      <c r="U233" s="39">
        <v>8.92</v>
      </c>
      <c r="V233" s="40">
        <v>0.32</v>
      </c>
      <c r="W233" s="46">
        <v>7311484</v>
      </c>
    </row>
    <row r="234" spans="1:23" ht="12.75" x14ac:dyDescent="0.2">
      <c r="A234" s="21" t="s">
        <v>453</v>
      </c>
      <c r="B234" s="22" t="s">
        <v>454</v>
      </c>
      <c r="C234" s="32">
        <v>11</v>
      </c>
      <c r="D234" s="33">
        <v>0.89</v>
      </c>
      <c r="E234" s="33">
        <v>0</v>
      </c>
      <c r="F234" s="33">
        <v>0.52</v>
      </c>
      <c r="G234" s="33">
        <v>0</v>
      </c>
      <c r="H234" s="33">
        <v>0</v>
      </c>
      <c r="I234" s="33">
        <v>0.55000000000000004</v>
      </c>
      <c r="J234" s="33">
        <v>0</v>
      </c>
      <c r="K234" s="33">
        <v>0</v>
      </c>
      <c r="L234" s="33">
        <v>0.52</v>
      </c>
      <c r="M234" s="33">
        <v>0</v>
      </c>
      <c r="N234" s="33">
        <v>0.02</v>
      </c>
      <c r="O234" s="33">
        <v>0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33">
        <v>7.65</v>
      </c>
      <c r="V234" s="34">
        <v>0.85</v>
      </c>
      <c r="W234" s="44">
        <v>695620</v>
      </c>
    </row>
    <row r="235" spans="1:23" ht="12.75" x14ac:dyDescent="0.2">
      <c r="A235" s="21" t="s">
        <v>1365</v>
      </c>
      <c r="B235" s="22" t="s">
        <v>1366</v>
      </c>
      <c r="C235" s="32">
        <v>16.45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3">
        <v>0</v>
      </c>
      <c r="T235" s="33">
        <v>0</v>
      </c>
      <c r="U235" s="33">
        <v>0</v>
      </c>
      <c r="V235" s="34">
        <v>0</v>
      </c>
      <c r="W235" s="44">
        <v>0</v>
      </c>
    </row>
    <row r="236" spans="1:23" ht="12.75" x14ac:dyDescent="0.2">
      <c r="A236" s="21" t="s">
        <v>455</v>
      </c>
      <c r="B236" s="22" t="s">
        <v>456</v>
      </c>
      <c r="C236" s="32">
        <v>75.84</v>
      </c>
      <c r="D236" s="33">
        <v>6.33</v>
      </c>
      <c r="E236" s="33">
        <v>1.38</v>
      </c>
      <c r="F236" s="33">
        <v>10.69</v>
      </c>
      <c r="G236" s="33">
        <v>0</v>
      </c>
      <c r="H236" s="33">
        <v>0</v>
      </c>
      <c r="I236" s="33">
        <v>1.86</v>
      </c>
      <c r="J236" s="33">
        <v>0.06</v>
      </c>
      <c r="K236" s="33">
        <v>0</v>
      </c>
      <c r="L236" s="33">
        <v>0.03</v>
      </c>
      <c r="M236" s="33">
        <v>0.39</v>
      </c>
      <c r="N236" s="33">
        <v>0</v>
      </c>
      <c r="O236" s="33">
        <v>0</v>
      </c>
      <c r="P236" s="33">
        <v>0</v>
      </c>
      <c r="Q236" s="33">
        <v>23.02</v>
      </c>
      <c r="R236" s="33">
        <v>0</v>
      </c>
      <c r="S236" s="33">
        <v>5.3</v>
      </c>
      <c r="T236" s="33">
        <v>0.27</v>
      </c>
      <c r="U236" s="33">
        <v>19.940000000000001</v>
      </c>
      <c r="V236" s="34">
        <v>5.23</v>
      </c>
      <c r="W236" s="44">
        <v>624532</v>
      </c>
    </row>
    <row r="237" spans="1:23" ht="12.75" x14ac:dyDescent="0.2">
      <c r="A237" s="21" t="s">
        <v>457</v>
      </c>
      <c r="B237" s="22" t="s">
        <v>458</v>
      </c>
      <c r="C237" s="32">
        <v>6.8</v>
      </c>
      <c r="D237" s="33">
        <v>0.32</v>
      </c>
      <c r="E237" s="33">
        <v>0</v>
      </c>
      <c r="F237" s="33">
        <v>0.46</v>
      </c>
      <c r="G237" s="33">
        <v>0</v>
      </c>
      <c r="H237" s="33">
        <v>0</v>
      </c>
      <c r="I237" s="33">
        <v>0.22</v>
      </c>
      <c r="J237" s="33">
        <v>0</v>
      </c>
      <c r="K237" s="33">
        <v>0</v>
      </c>
      <c r="L237" s="33">
        <v>0.42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5.07</v>
      </c>
      <c r="V237" s="34">
        <v>0.3</v>
      </c>
      <c r="W237" s="44">
        <v>575831</v>
      </c>
    </row>
    <row r="238" spans="1:23" ht="12.75" x14ac:dyDescent="0.2">
      <c r="A238" s="21" t="s">
        <v>461</v>
      </c>
      <c r="B238" s="22" t="s">
        <v>462</v>
      </c>
      <c r="C238" s="32">
        <v>13.75</v>
      </c>
      <c r="D238" s="33">
        <v>0.56000000000000005</v>
      </c>
      <c r="E238" s="33">
        <v>0</v>
      </c>
      <c r="F238" s="33">
        <v>0.71</v>
      </c>
      <c r="G238" s="33">
        <v>0</v>
      </c>
      <c r="H238" s="33">
        <v>0</v>
      </c>
      <c r="I238" s="33">
        <v>0.31</v>
      </c>
      <c r="J238" s="33">
        <v>0</v>
      </c>
      <c r="K238" s="33">
        <v>0</v>
      </c>
      <c r="L238" s="33">
        <v>0.28000000000000003</v>
      </c>
      <c r="M238" s="33">
        <v>0.13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11.49</v>
      </c>
      <c r="V238" s="34">
        <v>0.28000000000000003</v>
      </c>
      <c r="W238" s="44">
        <v>411473</v>
      </c>
    </row>
    <row r="239" spans="1:23" ht="12.75" x14ac:dyDescent="0.2">
      <c r="A239" s="21" t="s">
        <v>463</v>
      </c>
      <c r="B239" s="22" t="s">
        <v>464</v>
      </c>
      <c r="C239" s="32">
        <v>13.09</v>
      </c>
      <c r="D239" s="33">
        <v>0.15</v>
      </c>
      <c r="E239" s="33">
        <v>2.19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0.42</v>
      </c>
      <c r="M239" s="33">
        <v>0.16</v>
      </c>
      <c r="N239" s="33">
        <v>0</v>
      </c>
      <c r="O239" s="33">
        <v>3.68</v>
      </c>
      <c r="P239" s="33">
        <v>0</v>
      </c>
      <c r="Q239" s="33">
        <v>0</v>
      </c>
      <c r="R239" s="33">
        <v>0</v>
      </c>
      <c r="S239" s="33">
        <v>0</v>
      </c>
      <c r="T239" s="33">
        <v>0</v>
      </c>
      <c r="U239" s="33">
        <v>5.57</v>
      </c>
      <c r="V239" s="34">
        <v>0.92</v>
      </c>
      <c r="W239" s="44">
        <v>686346</v>
      </c>
    </row>
    <row r="240" spans="1:23" ht="12.75" x14ac:dyDescent="0.2">
      <c r="A240" s="21" t="s">
        <v>465</v>
      </c>
      <c r="B240" s="22" t="s">
        <v>466</v>
      </c>
      <c r="C240" s="32">
        <v>13.92</v>
      </c>
      <c r="D240" s="33">
        <v>2.81</v>
      </c>
      <c r="E240" s="33">
        <v>0</v>
      </c>
      <c r="F240" s="33">
        <v>0</v>
      </c>
      <c r="G240" s="33">
        <v>0</v>
      </c>
      <c r="H240" s="33">
        <v>0</v>
      </c>
      <c r="I240" s="33">
        <v>0.22</v>
      </c>
      <c r="J240" s="33">
        <v>0</v>
      </c>
      <c r="K240" s="33">
        <v>0</v>
      </c>
      <c r="L240" s="33">
        <v>0.51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9.83</v>
      </c>
      <c r="V240" s="34">
        <v>0.54</v>
      </c>
      <c r="W240" s="44">
        <v>1006181</v>
      </c>
    </row>
    <row r="241" spans="1:23" ht="12.75" x14ac:dyDescent="0.2">
      <c r="A241" s="21" t="s">
        <v>467</v>
      </c>
      <c r="B241" s="22" t="s">
        <v>468</v>
      </c>
      <c r="C241" s="32">
        <v>10.1</v>
      </c>
      <c r="D241" s="33">
        <v>0.15</v>
      </c>
      <c r="E241" s="33">
        <v>1.28</v>
      </c>
      <c r="F241" s="33">
        <v>0</v>
      </c>
      <c r="G241" s="33">
        <v>0</v>
      </c>
      <c r="H241" s="33">
        <v>0</v>
      </c>
      <c r="I241" s="33">
        <v>1.25</v>
      </c>
      <c r="J241" s="33">
        <v>0</v>
      </c>
      <c r="K241" s="33">
        <v>0</v>
      </c>
      <c r="L241" s="33">
        <v>0.45</v>
      </c>
      <c r="M241" s="33">
        <v>0.16</v>
      </c>
      <c r="N241" s="33">
        <v>0</v>
      </c>
      <c r="O241" s="33">
        <v>2.61</v>
      </c>
      <c r="P241" s="33">
        <v>0</v>
      </c>
      <c r="Q241" s="33">
        <v>0</v>
      </c>
      <c r="R241" s="33">
        <v>0</v>
      </c>
      <c r="S241" s="33">
        <v>0</v>
      </c>
      <c r="T241" s="33">
        <v>0</v>
      </c>
      <c r="U241" s="33">
        <v>3.43</v>
      </c>
      <c r="V241" s="34">
        <v>0.78</v>
      </c>
      <c r="W241" s="44">
        <v>529922</v>
      </c>
    </row>
    <row r="242" spans="1:23" ht="12.75" x14ac:dyDescent="0.2">
      <c r="A242" s="21" t="s">
        <v>469</v>
      </c>
      <c r="B242" s="22" t="s">
        <v>470</v>
      </c>
      <c r="C242" s="32">
        <v>17.68</v>
      </c>
      <c r="D242" s="33">
        <v>0.14000000000000001</v>
      </c>
      <c r="E242" s="33">
        <v>1.59</v>
      </c>
      <c r="F242" s="33">
        <v>0.48</v>
      </c>
      <c r="G242" s="33">
        <v>0</v>
      </c>
      <c r="H242" s="33">
        <v>0</v>
      </c>
      <c r="I242" s="33">
        <v>0.26</v>
      </c>
      <c r="J242" s="33">
        <v>0</v>
      </c>
      <c r="K242" s="33">
        <v>0</v>
      </c>
      <c r="L242" s="33">
        <v>0.43</v>
      </c>
      <c r="M242" s="33">
        <v>0.47</v>
      </c>
      <c r="N242" s="33">
        <v>0</v>
      </c>
      <c r="O242" s="33">
        <v>2.69</v>
      </c>
      <c r="P242" s="33">
        <v>0</v>
      </c>
      <c r="Q242" s="33">
        <v>0</v>
      </c>
      <c r="R242" s="33">
        <v>0</v>
      </c>
      <c r="S242" s="33">
        <v>0</v>
      </c>
      <c r="T242" s="33">
        <v>0</v>
      </c>
      <c r="U242" s="33">
        <v>5.82</v>
      </c>
      <c r="V242" s="34">
        <v>5.79</v>
      </c>
      <c r="W242" s="44">
        <v>726544</v>
      </c>
    </row>
    <row r="243" spans="1:23" ht="12.75" x14ac:dyDescent="0.2">
      <c r="A243" s="21" t="s">
        <v>471</v>
      </c>
      <c r="B243" s="22" t="s">
        <v>472</v>
      </c>
      <c r="C243" s="32">
        <v>8.34</v>
      </c>
      <c r="D243" s="33">
        <v>1.76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0.65</v>
      </c>
      <c r="M243" s="33">
        <v>0</v>
      </c>
      <c r="N243" s="33">
        <v>0</v>
      </c>
      <c r="O243" s="33">
        <v>0.06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5.37</v>
      </c>
      <c r="V243" s="34">
        <v>0.5</v>
      </c>
      <c r="W243" s="44">
        <v>558203</v>
      </c>
    </row>
    <row r="244" spans="1:23" ht="12.75" x14ac:dyDescent="0.2">
      <c r="A244" s="21" t="s">
        <v>473</v>
      </c>
      <c r="B244" s="22" t="s">
        <v>474</v>
      </c>
      <c r="C244" s="32">
        <v>7.34</v>
      </c>
      <c r="D244" s="33">
        <v>1.05</v>
      </c>
      <c r="E244" s="33">
        <v>0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0.38</v>
      </c>
      <c r="M244" s="33">
        <v>0</v>
      </c>
      <c r="N244" s="33">
        <v>0.47</v>
      </c>
      <c r="O244" s="33">
        <v>0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3">
        <v>5.12</v>
      </c>
      <c r="V244" s="34">
        <v>0.33</v>
      </c>
      <c r="W244" s="44">
        <v>826316</v>
      </c>
    </row>
    <row r="245" spans="1:23" ht="12.75" x14ac:dyDescent="0.2">
      <c r="A245" s="21" t="s">
        <v>475</v>
      </c>
      <c r="B245" s="22" t="s">
        <v>476</v>
      </c>
      <c r="C245" s="32">
        <v>5.9</v>
      </c>
      <c r="D245" s="33">
        <v>1.0900000000000001</v>
      </c>
      <c r="E245" s="33">
        <v>0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0.49</v>
      </c>
      <c r="M245" s="33">
        <v>0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4.12</v>
      </c>
      <c r="V245" s="34">
        <v>0.2</v>
      </c>
      <c r="W245" s="44">
        <v>271533</v>
      </c>
    </row>
    <row r="246" spans="1:23" ht="12.75" x14ac:dyDescent="0.2">
      <c r="A246" s="21" t="s">
        <v>477</v>
      </c>
      <c r="B246" s="22" t="s">
        <v>478</v>
      </c>
      <c r="C246" s="32">
        <v>6.9</v>
      </c>
      <c r="D246" s="33">
        <v>0.61</v>
      </c>
      <c r="E246" s="33">
        <v>0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0.41</v>
      </c>
      <c r="M246" s="33">
        <v>0</v>
      </c>
      <c r="N246" s="33">
        <v>0</v>
      </c>
      <c r="O246" s="33">
        <v>0.53</v>
      </c>
      <c r="P246" s="33">
        <v>0</v>
      </c>
      <c r="Q246" s="33">
        <v>0</v>
      </c>
      <c r="R246" s="33">
        <v>0</v>
      </c>
      <c r="S246" s="33">
        <v>0</v>
      </c>
      <c r="T246" s="33">
        <v>0</v>
      </c>
      <c r="U246" s="33">
        <v>3.7</v>
      </c>
      <c r="V246" s="34">
        <v>1.65</v>
      </c>
      <c r="W246" s="44">
        <v>192597</v>
      </c>
    </row>
    <row r="247" spans="1:23" ht="12.75" x14ac:dyDescent="0.2">
      <c r="A247" s="21" t="s">
        <v>479</v>
      </c>
      <c r="B247" s="22" t="s">
        <v>480</v>
      </c>
      <c r="C247" s="32">
        <v>13.09</v>
      </c>
      <c r="D247" s="33">
        <v>1.06</v>
      </c>
      <c r="E247" s="33">
        <v>1.34</v>
      </c>
      <c r="F247" s="33">
        <v>0.57999999999999996</v>
      </c>
      <c r="G247" s="33">
        <v>0</v>
      </c>
      <c r="H247" s="33">
        <v>0</v>
      </c>
      <c r="I247" s="33">
        <v>0.34</v>
      </c>
      <c r="J247" s="33">
        <v>0</v>
      </c>
      <c r="K247" s="33">
        <v>0</v>
      </c>
      <c r="L247" s="33">
        <v>0.71</v>
      </c>
      <c r="M247" s="33">
        <v>0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8.5</v>
      </c>
      <c r="V247" s="34">
        <v>0.56999999999999995</v>
      </c>
      <c r="W247" s="44">
        <v>454191</v>
      </c>
    </row>
    <row r="248" spans="1:23" ht="12.75" x14ac:dyDescent="0.2">
      <c r="A248" s="21" t="s">
        <v>481</v>
      </c>
      <c r="B248" s="22" t="s">
        <v>482</v>
      </c>
      <c r="C248" s="32">
        <v>15</v>
      </c>
      <c r="D248" s="33">
        <v>0</v>
      </c>
      <c r="E248" s="33">
        <v>11.3</v>
      </c>
      <c r="F248" s="33">
        <v>1.1100000000000001</v>
      </c>
      <c r="G248" s="33">
        <v>0</v>
      </c>
      <c r="H248" s="33">
        <v>0</v>
      </c>
      <c r="I248" s="33">
        <v>0</v>
      </c>
      <c r="J248" s="33">
        <v>0.35</v>
      </c>
      <c r="K248" s="33">
        <v>0</v>
      </c>
      <c r="L248" s="33">
        <v>0.44</v>
      </c>
      <c r="M248" s="33">
        <v>0</v>
      </c>
      <c r="N248" s="33">
        <v>0</v>
      </c>
      <c r="O248" s="33">
        <v>0.26</v>
      </c>
      <c r="P248" s="33">
        <v>0</v>
      </c>
      <c r="Q248" s="33">
        <v>0</v>
      </c>
      <c r="R248" s="33">
        <v>0.02</v>
      </c>
      <c r="S248" s="33">
        <v>0</v>
      </c>
      <c r="T248" s="33">
        <v>0</v>
      </c>
      <c r="U248" s="33">
        <v>0.47</v>
      </c>
      <c r="V248" s="34">
        <v>1.05</v>
      </c>
      <c r="W248" s="44">
        <v>1177118</v>
      </c>
    </row>
    <row r="249" spans="1:23" ht="12.75" x14ac:dyDescent="0.2">
      <c r="A249" s="21" t="s">
        <v>483</v>
      </c>
      <c r="B249" s="22" t="s">
        <v>484</v>
      </c>
      <c r="C249" s="32">
        <v>14.86</v>
      </c>
      <c r="D249" s="33">
        <v>2.44</v>
      </c>
      <c r="E249" s="33">
        <v>5.33</v>
      </c>
      <c r="F249" s="33">
        <v>0</v>
      </c>
      <c r="G249" s="33">
        <v>0</v>
      </c>
      <c r="H249" s="33">
        <v>0</v>
      </c>
      <c r="I249" s="33">
        <v>0</v>
      </c>
      <c r="J249" s="33">
        <v>0</v>
      </c>
      <c r="K249" s="33">
        <v>0</v>
      </c>
      <c r="L249" s="33">
        <v>0.59</v>
      </c>
      <c r="M249" s="33">
        <v>0</v>
      </c>
      <c r="N249" s="33">
        <v>0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  <c r="T249" s="33">
        <v>0</v>
      </c>
      <c r="U249" s="33">
        <v>5.74</v>
      </c>
      <c r="V249" s="34">
        <v>0.76</v>
      </c>
      <c r="W249" s="44">
        <v>391319</v>
      </c>
    </row>
    <row r="250" spans="1:23" ht="12.75" x14ac:dyDescent="0.2">
      <c r="A250" s="21" t="s">
        <v>485</v>
      </c>
      <c r="B250" s="22" t="s">
        <v>486</v>
      </c>
      <c r="C250" s="32">
        <v>9.2799999999999994</v>
      </c>
      <c r="D250" s="33">
        <v>1.9</v>
      </c>
      <c r="E250" s="33">
        <v>0</v>
      </c>
      <c r="F250" s="33">
        <v>0</v>
      </c>
      <c r="G250" s="33">
        <v>0</v>
      </c>
      <c r="H250" s="33">
        <v>0</v>
      </c>
      <c r="I250" s="33">
        <v>0</v>
      </c>
      <c r="J250" s="33">
        <v>0.56999999999999995</v>
      </c>
      <c r="K250" s="33">
        <v>0</v>
      </c>
      <c r="L250" s="33">
        <v>0.22</v>
      </c>
      <c r="M250" s="33">
        <v>0.31</v>
      </c>
      <c r="N250" s="33">
        <v>0.14000000000000001</v>
      </c>
      <c r="O250" s="33">
        <v>2.4900000000000002</v>
      </c>
      <c r="P250" s="33">
        <v>0</v>
      </c>
      <c r="Q250" s="33">
        <v>0</v>
      </c>
      <c r="R250" s="33">
        <v>0</v>
      </c>
      <c r="S250" s="33">
        <v>0</v>
      </c>
      <c r="T250" s="33">
        <v>0</v>
      </c>
      <c r="U250" s="33">
        <v>3.35</v>
      </c>
      <c r="V250" s="34">
        <v>0.28999999999999998</v>
      </c>
      <c r="W250" s="44">
        <v>1139313</v>
      </c>
    </row>
    <row r="251" spans="1:23" ht="12.75" x14ac:dyDescent="0.2">
      <c r="A251" s="21" t="s">
        <v>487</v>
      </c>
      <c r="B251" s="22" t="s">
        <v>488</v>
      </c>
      <c r="C251" s="32">
        <v>8.24</v>
      </c>
      <c r="D251" s="33">
        <v>0.94</v>
      </c>
      <c r="E251" s="33">
        <v>0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0.55000000000000004</v>
      </c>
      <c r="M251" s="33">
        <v>0</v>
      </c>
      <c r="N251" s="33">
        <v>0</v>
      </c>
      <c r="O251" s="33">
        <v>0</v>
      </c>
      <c r="P251" s="33">
        <v>0</v>
      </c>
      <c r="Q251" s="33">
        <v>0</v>
      </c>
      <c r="R251" s="33">
        <v>0</v>
      </c>
      <c r="S251" s="33">
        <v>0</v>
      </c>
      <c r="T251" s="33">
        <v>0</v>
      </c>
      <c r="U251" s="33">
        <v>6.22</v>
      </c>
      <c r="V251" s="34">
        <v>0.53</v>
      </c>
      <c r="W251" s="44">
        <v>1153613</v>
      </c>
    </row>
    <row r="252" spans="1:23" ht="12.75" x14ac:dyDescent="0.2">
      <c r="A252" s="21" t="s">
        <v>489</v>
      </c>
      <c r="B252" s="22" t="s">
        <v>490</v>
      </c>
      <c r="C252" s="32">
        <v>7.77</v>
      </c>
      <c r="D252" s="33">
        <v>0.32</v>
      </c>
      <c r="E252" s="33">
        <v>0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0.44</v>
      </c>
      <c r="M252" s="33">
        <v>0</v>
      </c>
      <c r="N252" s="33">
        <v>0</v>
      </c>
      <c r="O252" s="33">
        <v>0</v>
      </c>
      <c r="P252" s="33">
        <v>0</v>
      </c>
      <c r="Q252" s="33">
        <v>0</v>
      </c>
      <c r="R252" s="33">
        <v>0</v>
      </c>
      <c r="S252" s="33">
        <v>0</v>
      </c>
      <c r="T252" s="33">
        <v>0</v>
      </c>
      <c r="U252" s="33">
        <v>6.7</v>
      </c>
      <c r="V252" s="34">
        <v>0.3</v>
      </c>
      <c r="W252" s="44">
        <v>216704</v>
      </c>
    </row>
    <row r="253" spans="1:23" ht="12.75" x14ac:dyDescent="0.2">
      <c r="A253" s="21" t="s">
        <v>491</v>
      </c>
      <c r="B253" s="22" t="s">
        <v>492</v>
      </c>
      <c r="C253" s="32">
        <v>6.02</v>
      </c>
      <c r="D253" s="33">
        <v>0.53</v>
      </c>
      <c r="E253" s="33">
        <v>0</v>
      </c>
      <c r="F253" s="33">
        <v>0</v>
      </c>
      <c r="G253" s="33">
        <v>0</v>
      </c>
      <c r="H253" s="33">
        <v>0</v>
      </c>
      <c r="I253" s="33">
        <v>0.01</v>
      </c>
      <c r="J253" s="33">
        <v>0</v>
      </c>
      <c r="K253" s="33">
        <v>0</v>
      </c>
      <c r="L253" s="33">
        <v>0.3</v>
      </c>
      <c r="M253" s="33">
        <v>0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5.03</v>
      </c>
      <c r="V253" s="34">
        <v>0.15</v>
      </c>
      <c r="W253" s="44">
        <v>620538</v>
      </c>
    </row>
    <row r="254" spans="1:23" ht="12.75" x14ac:dyDescent="0.2">
      <c r="A254" s="21" t="s">
        <v>493</v>
      </c>
      <c r="B254" s="22" t="s">
        <v>494</v>
      </c>
      <c r="C254" s="32">
        <v>13.78</v>
      </c>
      <c r="D254" s="33">
        <v>1.34</v>
      </c>
      <c r="E254" s="33">
        <v>3.77</v>
      </c>
      <c r="F254" s="33">
        <v>0</v>
      </c>
      <c r="G254" s="33">
        <v>0</v>
      </c>
      <c r="H254" s="33">
        <v>0</v>
      </c>
      <c r="I254" s="33">
        <v>0.44</v>
      </c>
      <c r="J254" s="33">
        <v>0</v>
      </c>
      <c r="K254" s="33">
        <v>0</v>
      </c>
      <c r="L254" s="33">
        <v>0.53</v>
      </c>
      <c r="M254" s="33">
        <v>0</v>
      </c>
      <c r="N254" s="33">
        <v>0.35</v>
      </c>
      <c r="O254" s="33">
        <v>0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6.85</v>
      </c>
      <c r="V254" s="34">
        <v>0.49</v>
      </c>
      <c r="W254" s="44">
        <v>1420536</v>
      </c>
    </row>
    <row r="255" spans="1:23" ht="12.75" x14ac:dyDescent="0.2">
      <c r="A255" s="21" t="s">
        <v>1367</v>
      </c>
      <c r="B255" s="22" t="s">
        <v>1352</v>
      </c>
      <c r="C255" s="32">
        <v>13.26</v>
      </c>
      <c r="D255" s="33">
        <v>4.1500000000000004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0.18</v>
      </c>
      <c r="L255" s="33">
        <v>0.91</v>
      </c>
      <c r="M255" s="33">
        <v>0</v>
      </c>
      <c r="N255" s="33">
        <v>0.05</v>
      </c>
      <c r="O255" s="33">
        <v>0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6.65</v>
      </c>
      <c r="V255" s="34">
        <v>1.32</v>
      </c>
      <c r="W255" s="44">
        <v>476458</v>
      </c>
    </row>
    <row r="256" spans="1:23" ht="12.75" x14ac:dyDescent="0.2">
      <c r="A256" s="21" t="s">
        <v>495</v>
      </c>
      <c r="B256" s="22" t="s">
        <v>496</v>
      </c>
      <c r="C256" s="32">
        <v>5.12</v>
      </c>
      <c r="D256" s="33">
        <v>0.25</v>
      </c>
      <c r="E256" s="33">
        <v>0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-0.27</v>
      </c>
      <c r="M256" s="33">
        <v>0.11</v>
      </c>
      <c r="N256" s="33">
        <v>0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4.92</v>
      </c>
      <c r="V256" s="34">
        <v>0.11</v>
      </c>
      <c r="W256" s="44">
        <v>507424</v>
      </c>
    </row>
    <row r="257" spans="1:23" ht="12.75" x14ac:dyDescent="0.2">
      <c r="A257" s="21" t="s">
        <v>497</v>
      </c>
      <c r="B257" s="22" t="s">
        <v>498</v>
      </c>
      <c r="C257" s="32">
        <v>7.36</v>
      </c>
      <c r="D257" s="33">
        <v>0</v>
      </c>
      <c r="E257" s="33">
        <v>0</v>
      </c>
      <c r="F257" s="33">
        <v>0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4">
        <v>0</v>
      </c>
      <c r="W257" s="44">
        <v>0</v>
      </c>
    </row>
    <row r="258" spans="1:23" ht="12.75" x14ac:dyDescent="0.2">
      <c r="A258" s="21" t="s">
        <v>499</v>
      </c>
      <c r="B258" s="22" t="s">
        <v>500</v>
      </c>
      <c r="C258" s="32">
        <v>7.96</v>
      </c>
      <c r="D258" s="33">
        <v>0.06</v>
      </c>
      <c r="E258" s="33">
        <v>0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0.4</v>
      </c>
      <c r="M258" s="33">
        <v>0.2</v>
      </c>
      <c r="N258" s="33">
        <v>0</v>
      </c>
      <c r="O258" s="33">
        <v>0.98</v>
      </c>
      <c r="P258" s="33">
        <v>0</v>
      </c>
      <c r="Q258" s="33">
        <v>0</v>
      </c>
      <c r="R258" s="33">
        <v>0</v>
      </c>
      <c r="S258" s="33">
        <v>0</v>
      </c>
      <c r="T258" s="33">
        <v>0</v>
      </c>
      <c r="U258" s="33">
        <v>5.36</v>
      </c>
      <c r="V258" s="34">
        <v>0.96</v>
      </c>
      <c r="W258" s="44">
        <v>558776</v>
      </c>
    </row>
    <row r="259" spans="1:23" ht="12.75" x14ac:dyDescent="0.2">
      <c r="A259" s="21" t="s">
        <v>501</v>
      </c>
      <c r="B259" s="22" t="s">
        <v>502</v>
      </c>
      <c r="C259" s="32">
        <v>13.65</v>
      </c>
      <c r="D259" s="33">
        <v>1.9</v>
      </c>
      <c r="E259" s="33">
        <v>0</v>
      </c>
      <c r="F259" s="33">
        <v>0</v>
      </c>
      <c r="G259" s="33">
        <v>0</v>
      </c>
      <c r="H259" s="33">
        <v>0</v>
      </c>
      <c r="I259" s="33">
        <v>0</v>
      </c>
      <c r="J259" s="33">
        <v>0</v>
      </c>
      <c r="K259" s="33">
        <v>0</v>
      </c>
      <c r="L259" s="33">
        <v>0.54</v>
      </c>
      <c r="M259" s="33">
        <v>0</v>
      </c>
      <c r="N259" s="33">
        <v>-7.0000000000000007E-2</v>
      </c>
      <c r="O259" s="33">
        <v>0</v>
      </c>
      <c r="P259" s="33">
        <v>0</v>
      </c>
      <c r="Q259" s="33">
        <v>0</v>
      </c>
      <c r="R259" s="33">
        <v>0</v>
      </c>
      <c r="S259" s="33">
        <v>0</v>
      </c>
      <c r="T259" s="33">
        <v>0</v>
      </c>
      <c r="U259" s="33">
        <v>10.29</v>
      </c>
      <c r="V259" s="34">
        <v>0.98</v>
      </c>
      <c r="W259" s="44">
        <v>751051</v>
      </c>
    </row>
    <row r="260" spans="1:23" ht="12.75" x14ac:dyDescent="0.2">
      <c r="A260" s="21" t="s">
        <v>503</v>
      </c>
      <c r="B260" s="22" t="s">
        <v>504</v>
      </c>
      <c r="C260" s="32">
        <v>6.41</v>
      </c>
      <c r="D260" s="33">
        <v>0.67</v>
      </c>
      <c r="E260" s="33">
        <v>1.01</v>
      </c>
      <c r="F260" s="33">
        <v>0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0.57999999999999996</v>
      </c>
      <c r="M260" s="33">
        <v>0</v>
      </c>
      <c r="N260" s="33">
        <v>-0.17</v>
      </c>
      <c r="O260" s="33">
        <v>0</v>
      </c>
      <c r="P260" s="33">
        <v>0</v>
      </c>
      <c r="Q260" s="33">
        <v>0</v>
      </c>
      <c r="R260" s="33">
        <v>0</v>
      </c>
      <c r="S260" s="33">
        <v>0</v>
      </c>
      <c r="T260" s="33">
        <v>0</v>
      </c>
      <c r="U260" s="33">
        <v>4.0599999999999996</v>
      </c>
      <c r="V260" s="34">
        <v>0.25</v>
      </c>
      <c r="W260" s="44">
        <v>460441</v>
      </c>
    </row>
    <row r="261" spans="1:23" ht="12.75" x14ac:dyDescent="0.2">
      <c r="A261" s="21" t="s">
        <v>505</v>
      </c>
      <c r="B261" s="22" t="s">
        <v>506</v>
      </c>
      <c r="C261" s="32">
        <v>11.46</v>
      </c>
      <c r="D261" s="33">
        <v>0.56000000000000005</v>
      </c>
      <c r="E261" s="33">
        <v>0</v>
      </c>
      <c r="F261" s="33">
        <v>1.6</v>
      </c>
      <c r="G261" s="33">
        <v>0</v>
      </c>
      <c r="H261" s="33">
        <v>0</v>
      </c>
      <c r="I261" s="33">
        <v>0.88</v>
      </c>
      <c r="J261" s="33">
        <v>0</v>
      </c>
      <c r="K261" s="33">
        <v>0</v>
      </c>
      <c r="L261" s="33">
        <v>0.65</v>
      </c>
      <c r="M261" s="33">
        <v>0</v>
      </c>
      <c r="N261" s="33">
        <v>0</v>
      </c>
      <c r="O261" s="33">
        <v>0</v>
      </c>
      <c r="P261" s="33">
        <v>0</v>
      </c>
      <c r="Q261" s="33">
        <v>0</v>
      </c>
      <c r="R261" s="33">
        <v>0</v>
      </c>
      <c r="S261" s="33">
        <v>0</v>
      </c>
      <c r="T261" s="33">
        <v>0</v>
      </c>
      <c r="U261" s="33">
        <v>7.08</v>
      </c>
      <c r="V261" s="34">
        <v>0.68</v>
      </c>
      <c r="W261" s="44">
        <v>1296427</v>
      </c>
    </row>
    <row r="262" spans="1:23" ht="12.75" x14ac:dyDescent="0.2">
      <c r="A262" s="21" t="s">
        <v>507</v>
      </c>
      <c r="B262" s="22" t="s">
        <v>508</v>
      </c>
      <c r="C262" s="32">
        <v>6.9</v>
      </c>
      <c r="D262" s="33">
        <v>0.9</v>
      </c>
      <c r="E262" s="33">
        <v>0.43</v>
      </c>
      <c r="F262" s="33">
        <v>0.17</v>
      </c>
      <c r="G262" s="33">
        <v>0.01</v>
      </c>
      <c r="H262" s="33">
        <v>0</v>
      </c>
      <c r="I262" s="33">
        <v>0.04</v>
      </c>
      <c r="J262" s="33">
        <v>0.05</v>
      </c>
      <c r="K262" s="33">
        <v>0</v>
      </c>
      <c r="L262" s="33">
        <v>0.6</v>
      </c>
      <c r="M262" s="33">
        <v>0</v>
      </c>
      <c r="N262" s="33">
        <v>0</v>
      </c>
      <c r="O262" s="33">
        <v>0</v>
      </c>
      <c r="P262" s="33">
        <v>0</v>
      </c>
      <c r="Q262" s="33">
        <v>0</v>
      </c>
      <c r="R262" s="33">
        <v>0</v>
      </c>
      <c r="S262" s="33">
        <v>0</v>
      </c>
      <c r="T262" s="33">
        <v>0</v>
      </c>
      <c r="U262" s="33">
        <v>4.3499999999999996</v>
      </c>
      <c r="V262" s="34">
        <v>0.33</v>
      </c>
      <c r="W262" s="44">
        <v>396106</v>
      </c>
    </row>
    <row r="263" spans="1:23" ht="12.75" x14ac:dyDescent="0.2">
      <c r="A263" s="21" t="s">
        <v>509</v>
      </c>
      <c r="B263" s="22" t="s">
        <v>510</v>
      </c>
      <c r="C263" s="32">
        <v>4.88</v>
      </c>
      <c r="D263" s="33">
        <v>0.49</v>
      </c>
      <c r="E263" s="33">
        <v>0.81</v>
      </c>
      <c r="F263" s="33">
        <v>0.66</v>
      </c>
      <c r="G263" s="33">
        <v>0</v>
      </c>
      <c r="H263" s="33">
        <v>0</v>
      </c>
      <c r="I263" s="33">
        <v>0.13</v>
      </c>
      <c r="J263" s="33">
        <v>0.33</v>
      </c>
      <c r="K263" s="33">
        <v>0</v>
      </c>
      <c r="L263" s="33">
        <v>0.51</v>
      </c>
      <c r="M263" s="33">
        <v>0</v>
      </c>
      <c r="N263" s="33">
        <v>0</v>
      </c>
      <c r="O263" s="33">
        <v>0</v>
      </c>
      <c r="P263" s="33">
        <v>0</v>
      </c>
      <c r="Q263" s="33">
        <v>0</v>
      </c>
      <c r="R263" s="33">
        <v>0</v>
      </c>
      <c r="S263" s="33">
        <v>0</v>
      </c>
      <c r="T263" s="33">
        <v>0</v>
      </c>
      <c r="U263" s="33">
        <v>1.72</v>
      </c>
      <c r="V263" s="34">
        <v>0.23</v>
      </c>
      <c r="W263" s="44">
        <v>254775</v>
      </c>
    </row>
    <row r="264" spans="1:23" ht="12.75" x14ac:dyDescent="0.2">
      <c r="A264" s="21" t="s">
        <v>511</v>
      </c>
      <c r="B264" s="22" t="s">
        <v>512</v>
      </c>
      <c r="C264" s="32">
        <v>12.25</v>
      </c>
      <c r="D264" s="33">
        <v>1.79</v>
      </c>
      <c r="E264" s="33">
        <v>1.44</v>
      </c>
      <c r="F264" s="33">
        <v>0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1.1000000000000001</v>
      </c>
      <c r="M264" s="33">
        <v>0</v>
      </c>
      <c r="N264" s="33">
        <v>0</v>
      </c>
      <c r="O264" s="33">
        <v>1.05</v>
      </c>
      <c r="P264" s="33">
        <v>0</v>
      </c>
      <c r="Q264" s="33">
        <v>0</v>
      </c>
      <c r="R264" s="33">
        <v>0</v>
      </c>
      <c r="S264" s="33">
        <v>0</v>
      </c>
      <c r="T264" s="33">
        <v>0</v>
      </c>
      <c r="U264" s="33">
        <v>6.75</v>
      </c>
      <c r="V264" s="34">
        <v>0.11</v>
      </c>
      <c r="W264" s="44">
        <v>508445</v>
      </c>
    </row>
    <row r="265" spans="1:23" ht="12.75" x14ac:dyDescent="0.2">
      <c r="A265" s="21" t="s">
        <v>513</v>
      </c>
      <c r="B265" s="22" t="s">
        <v>514</v>
      </c>
      <c r="C265" s="32">
        <v>7.81</v>
      </c>
      <c r="D265" s="33">
        <v>0</v>
      </c>
      <c r="E265" s="33">
        <v>0</v>
      </c>
      <c r="F265" s="33">
        <v>2.73</v>
      </c>
      <c r="G265" s="33">
        <v>0</v>
      </c>
      <c r="H265" s="33">
        <v>0</v>
      </c>
      <c r="I265" s="33">
        <v>0.32</v>
      </c>
      <c r="J265" s="33">
        <v>0.01</v>
      </c>
      <c r="K265" s="33">
        <v>0</v>
      </c>
      <c r="L265" s="33">
        <v>0.67</v>
      </c>
      <c r="M265" s="33">
        <v>0</v>
      </c>
      <c r="N265" s="33">
        <v>0</v>
      </c>
      <c r="O265" s="33">
        <v>0</v>
      </c>
      <c r="P265" s="33">
        <v>0.01</v>
      </c>
      <c r="Q265" s="33">
        <v>0.02</v>
      </c>
      <c r="R265" s="33">
        <v>0</v>
      </c>
      <c r="S265" s="33">
        <v>0</v>
      </c>
      <c r="T265" s="33">
        <v>0</v>
      </c>
      <c r="U265" s="33">
        <v>2.25</v>
      </c>
      <c r="V265" s="34">
        <v>1.81</v>
      </c>
      <c r="W265" s="44">
        <v>313424</v>
      </c>
    </row>
    <row r="266" spans="1:23" ht="12.75" x14ac:dyDescent="0.2">
      <c r="A266" s="21" t="s">
        <v>515</v>
      </c>
      <c r="B266" s="22" t="s">
        <v>516</v>
      </c>
      <c r="C266" s="32">
        <v>9.9499999999999993</v>
      </c>
      <c r="D266" s="33">
        <v>0.53</v>
      </c>
      <c r="E266" s="33">
        <v>0</v>
      </c>
      <c r="F266" s="33">
        <v>0.25</v>
      </c>
      <c r="G266" s="33">
        <v>0</v>
      </c>
      <c r="H266" s="33">
        <v>0</v>
      </c>
      <c r="I266" s="33">
        <v>0.26</v>
      </c>
      <c r="J266" s="33">
        <v>0</v>
      </c>
      <c r="K266" s="33">
        <v>0</v>
      </c>
      <c r="L266" s="33">
        <v>0.42</v>
      </c>
      <c r="M266" s="33">
        <v>0</v>
      </c>
      <c r="N266" s="33">
        <v>0</v>
      </c>
      <c r="O266" s="33">
        <v>1.55</v>
      </c>
      <c r="P266" s="33">
        <v>0.49</v>
      </c>
      <c r="Q266" s="33">
        <v>0</v>
      </c>
      <c r="R266" s="33">
        <v>0</v>
      </c>
      <c r="S266" s="33">
        <v>0</v>
      </c>
      <c r="T266" s="33">
        <v>0</v>
      </c>
      <c r="U266" s="33">
        <v>6.28</v>
      </c>
      <c r="V266" s="34">
        <v>0.18</v>
      </c>
      <c r="W266" s="44">
        <v>572867</v>
      </c>
    </row>
    <row r="267" spans="1:23" ht="12.75" x14ac:dyDescent="0.2">
      <c r="A267" s="21" t="s">
        <v>517</v>
      </c>
      <c r="B267" s="22" t="s">
        <v>518</v>
      </c>
      <c r="C267" s="32">
        <v>25.6</v>
      </c>
      <c r="D267" s="33">
        <v>1.57</v>
      </c>
      <c r="E267" s="33">
        <v>3.44</v>
      </c>
      <c r="F267" s="33">
        <v>0.56999999999999995</v>
      </c>
      <c r="G267" s="33">
        <v>0</v>
      </c>
      <c r="H267" s="33">
        <v>0</v>
      </c>
      <c r="I267" s="33">
        <v>3.14</v>
      </c>
      <c r="J267" s="33">
        <v>0</v>
      </c>
      <c r="K267" s="33">
        <v>1.04</v>
      </c>
      <c r="L267" s="33">
        <v>1.02</v>
      </c>
      <c r="M267" s="33">
        <v>0.63</v>
      </c>
      <c r="N267" s="33">
        <v>0</v>
      </c>
      <c r="O267" s="33">
        <v>4.2699999999999996</v>
      </c>
      <c r="P267" s="33">
        <v>0.53</v>
      </c>
      <c r="Q267" s="33">
        <v>0</v>
      </c>
      <c r="R267" s="33">
        <v>0</v>
      </c>
      <c r="S267" s="33">
        <v>0</v>
      </c>
      <c r="T267" s="33">
        <v>0</v>
      </c>
      <c r="U267" s="33">
        <v>7.82</v>
      </c>
      <c r="V267" s="34">
        <v>1.57</v>
      </c>
      <c r="W267" s="44">
        <v>6268014</v>
      </c>
    </row>
    <row r="268" spans="1:23" ht="12.75" x14ac:dyDescent="0.2">
      <c r="A268" s="21" t="s">
        <v>519</v>
      </c>
      <c r="B268" s="22" t="s">
        <v>520</v>
      </c>
      <c r="C268" s="32">
        <v>21.51</v>
      </c>
      <c r="D268" s="33">
        <v>2.35</v>
      </c>
      <c r="E268" s="33">
        <v>0</v>
      </c>
      <c r="F268" s="33">
        <v>2.09</v>
      </c>
      <c r="G268" s="33">
        <v>0</v>
      </c>
      <c r="H268" s="33">
        <v>0</v>
      </c>
      <c r="I268" s="33">
        <v>1.5</v>
      </c>
      <c r="J268" s="33">
        <v>1.23</v>
      </c>
      <c r="K268" s="33">
        <v>0</v>
      </c>
      <c r="L268" s="33">
        <v>0.76</v>
      </c>
      <c r="M268" s="33">
        <v>0</v>
      </c>
      <c r="N268" s="33">
        <v>0.33</v>
      </c>
      <c r="O268" s="33">
        <v>3.76</v>
      </c>
      <c r="P268" s="33">
        <v>0.56000000000000005</v>
      </c>
      <c r="Q268" s="33">
        <v>0</v>
      </c>
      <c r="R268" s="33">
        <v>0</v>
      </c>
      <c r="S268" s="33">
        <v>0</v>
      </c>
      <c r="T268" s="33">
        <v>0</v>
      </c>
      <c r="U268" s="33">
        <v>7.84</v>
      </c>
      <c r="V268" s="34">
        <v>1.0900000000000001</v>
      </c>
      <c r="W268" s="44">
        <v>900417</v>
      </c>
    </row>
    <row r="269" spans="1:23" ht="12.75" x14ac:dyDescent="0.2">
      <c r="A269" s="21" t="s">
        <v>521</v>
      </c>
      <c r="B269" s="22" t="s">
        <v>522</v>
      </c>
      <c r="C269" s="32">
        <v>22.44</v>
      </c>
      <c r="D269" s="33">
        <v>1.67</v>
      </c>
      <c r="E269" s="33">
        <v>2.95</v>
      </c>
      <c r="F269" s="33">
        <v>1.34</v>
      </c>
      <c r="G269" s="33">
        <v>0.01</v>
      </c>
      <c r="H269" s="33">
        <v>0.01</v>
      </c>
      <c r="I269" s="33">
        <v>1.23</v>
      </c>
      <c r="J269" s="33">
        <v>1.03</v>
      </c>
      <c r="K269" s="33">
        <v>0</v>
      </c>
      <c r="L269" s="33">
        <v>0.3</v>
      </c>
      <c r="M269" s="33">
        <v>0</v>
      </c>
      <c r="N269" s="33">
        <v>-0.03</v>
      </c>
      <c r="O269" s="33">
        <v>3.39</v>
      </c>
      <c r="P269" s="33">
        <v>0</v>
      </c>
      <c r="Q269" s="33">
        <v>0</v>
      </c>
      <c r="R269" s="33">
        <v>0</v>
      </c>
      <c r="S269" s="33">
        <v>0</v>
      </c>
      <c r="T269" s="33">
        <v>0</v>
      </c>
      <c r="U269" s="33">
        <v>7.46</v>
      </c>
      <c r="V269" s="34">
        <v>5.18</v>
      </c>
      <c r="W269" s="44">
        <v>1785351</v>
      </c>
    </row>
    <row r="270" spans="1:23" ht="12.75" x14ac:dyDescent="0.2">
      <c r="A270" s="21" t="s">
        <v>523</v>
      </c>
      <c r="B270" s="22" t="s">
        <v>524</v>
      </c>
      <c r="C270" s="32">
        <v>7.39</v>
      </c>
      <c r="D270" s="33">
        <v>1</v>
      </c>
      <c r="E270" s="33">
        <v>0</v>
      </c>
      <c r="F270" s="33">
        <v>0.08</v>
      </c>
      <c r="G270" s="33">
        <v>0</v>
      </c>
      <c r="H270" s="33">
        <v>0</v>
      </c>
      <c r="I270" s="33">
        <v>7.0000000000000007E-2</v>
      </c>
      <c r="J270" s="33">
        <v>0</v>
      </c>
      <c r="K270" s="33">
        <v>0</v>
      </c>
      <c r="L270" s="33">
        <v>0.52</v>
      </c>
      <c r="M270" s="33">
        <v>0</v>
      </c>
      <c r="N270" s="33">
        <v>0</v>
      </c>
      <c r="O270" s="33">
        <v>0</v>
      </c>
      <c r="P270" s="33">
        <v>0</v>
      </c>
      <c r="Q270" s="33">
        <v>0</v>
      </c>
      <c r="R270" s="33">
        <v>0</v>
      </c>
      <c r="S270" s="33">
        <v>0</v>
      </c>
      <c r="T270" s="33">
        <v>0</v>
      </c>
      <c r="U270" s="33">
        <v>5.17</v>
      </c>
      <c r="V270" s="34">
        <v>0.55000000000000004</v>
      </c>
      <c r="W270" s="44">
        <v>214249</v>
      </c>
    </row>
    <row r="271" spans="1:23" ht="12.75" x14ac:dyDescent="0.2">
      <c r="A271" s="21" t="s">
        <v>525</v>
      </c>
      <c r="B271" s="22" t="s">
        <v>526</v>
      </c>
      <c r="C271" s="32">
        <v>10.38</v>
      </c>
      <c r="D271" s="33">
        <v>0.63</v>
      </c>
      <c r="E271" s="33">
        <v>1.43</v>
      </c>
      <c r="F271" s="33">
        <v>0.4</v>
      </c>
      <c r="G271" s="33">
        <v>0</v>
      </c>
      <c r="H271" s="33">
        <v>0</v>
      </c>
      <c r="I271" s="33">
        <v>0.24</v>
      </c>
      <c r="J271" s="33">
        <v>0</v>
      </c>
      <c r="K271" s="33">
        <v>0</v>
      </c>
      <c r="L271" s="33">
        <v>0.62</v>
      </c>
      <c r="M271" s="33">
        <v>0.02</v>
      </c>
      <c r="N271" s="33">
        <v>0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6.2</v>
      </c>
      <c r="V271" s="34">
        <v>0.84</v>
      </c>
      <c r="W271" s="44">
        <v>443932</v>
      </c>
    </row>
    <row r="272" spans="1:23" ht="12.75" x14ac:dyDescent="0.2">
      <c r="A272" s="21" t="s">
        <v>527</v>
      </c>
      <c r="B272" s="22" t="s">
        <v>528</v>
      </c>
      <c r="C272" s="32">
        <v>6.56</v>
      </c>
      <c r="D272" s="33">
        <v>0.42</v>
      </c>
      <c r="E272" s="33">
        <v>0</v>
      </c>
      <c r="F272" s="33">
        <v>0</v>
      </c>
      <c r="G272" s="33">
        <v>0</v>
      </c>
      <c r="H272" s="33">
        <v>0</v>
      </c>
      <c r="I272" s="33">
        <v>0</v>
      </c>
      <c r="J272" s="33">
        <v>0.74</v>
      </c>
      <c r="K272" s="33">
        <v>0</v>
      </c>
      <c r="L272" s="33">
        <v>0.54</v>
      </c>
      <c r="M272" s="33">
        <v>0</v>
      </c>
      <c r="N272" s="33">
        <v>0</v>
      </c>
      <c r="O272" s="33">
        <v>1.05</v>
      </c>
      <c r="P272" s="33">
        <v>0</v>
      </c>
      <c r="Q272" s="33">
        <v>0</v>
      </c>
      <c r="R272" s="33">
        <v>0</v>
      </c>
      <c r="S272" s="33">
        <v>0</v>
      </c>
      <c r="T272" s="33">
        <v>0</v>
      </c>
      <c r="U272" s="33">
        <v>2.4900000000000002</v>
      </c>
      <c r="V272" s="34">
        <v>1.31</v>
      </c>
      <c r="W272" s="44">
        <v>1018881</v>
      </c>
    </row>
    <row r="273" spans="1:23" ht="12.75" x14ac:dyDescent="0.2">
      <c r="A273" s="21" t="s">
        <v>529</v>
      </c>
      <c r="B273" s="22" t="s">
        <v>530</v>
      </c>
      <c r="C273" s="32">
        <v>22.53</v>
      </c>
      <c r="D273" s="33">
        <v>0.05</v>
      </c>
      <c r="E273" s="33">
        <v>0</v>
      </c>
      <c r="F273" s="33">
        <v>0.14000000000000001</v>
      </c>
      <c r="G273" s="33">
        <v>0</v>
      </c>
      <c r="H273" s="33">
        <v>0</v>
      </c>
      <c r="I273" s="33">
        <v>0.23</v>
      </c>
      <c r="J273" s="33">
        <v>0</v>
      </c>
      <c r="K273" s="33">
        <v>0</v>
      </c>
      <c r="L273" s="33">
        <v>0.12</v>
      </c>
      <c r="M273" s="33">
        <v>0</v>
      </c>
      <c r="N273" s="33">
        <v>0</v>
      </c>
      <c r="O273" s="33">
        <v>0</v>
      </c>
      <c r="P273" s="33">
        <v>1.06</v>
      </c>
      <c r="Q273" s="33">
        <v>0</v>
      </c>
      <c r="R273" s="33">
        <v>0</v>
      </c>
      <c r="S273" s="33">
        <v>0</v>
      </c>
      <c r="T273" s="33">
        <v>0</v>
      </c>
      <c r="U273" s="33">
        <v>19.41</v>
      </c>
      <c r="V273" s="34">
        <v>1.51</v>
      </c>
      <c r="W273" s="44">
        <v>231094</v>
      </c>
    </row>
    <row r="274" spans="1:23" ht="12.75" x14ac:dyDescent="0.2">
      <c r="A274" s="21" t="s">
        <v>531</v>
      </c>
      <c r="B274" s="22" t="s">
        <v>532</v>
      </c>
      <c r="C274" s="32">
        <v>10.97</v>
      </c>
      <c r="D274" s="33">
        <v>2.76</v>
      </c>
      <c r="E274" s="33">
        <v>0</v>
      </c>
      <c r="F274" s="33">
        <v>0.62</v>
      </c>
      <c r="G274" s="33">
        <v>0</v>
      </c>
      <c r="H274" s="33">
        <v>0</v>
      </c>
      <c r="I274" s="33">
        <v>0.7</v>
      </c>
      <c r="J274" s="33">
        <v>0</v>
      </c>
      <c r="K274" s="33">
        <v>0</v>
      </c>
      <c r="L274" s="33">
        <v>1.1299999999999999</v>
      </c>
      <c r="M274" s="33">
        <v>0</v>
      </c>
      <c r="N274" s="33">
        <v>0</v>
      </c>
      <c r="O274" s="33">
        <v>0</v>
      </c>
      <c r="P274" s="33">
        <v>0</v>
      </c>
      <c r="Q274" s="33">
        <v>0</v>
      </c>
      <c r="R274" s="33">
        <v>0</v>
      </c>
      <c r="S274" s="33">
        <v>0</v>
      </c>
      <c r="T274" s="33">
        <v>0</v>
      </c>
      <c r="U274" s="33">
        <v>5.42</v>
      </c>
      <c r="V274" s="34">
        <v>0.34</v>
      </c>
      <c r="W274" s="44">
        <v>232927</v>
      </c>
    </row>
    <row r="275" spans="1:23" ht="12.75" x14ac:dyDescent="0.2">
      <c r="A275" s="21" t="s">
        <v>533</v>
      </c>
      <c r="B275" s="22" t="s">
        <v>534</v>
      </c>
      <c r="C275" s="32">
        <v>5.5</v>
      </c>
      <c r="D275" s="33">
        <v>0</v>
      </c>
      <c r="E275" s="33">
        <v>7.0000000000000007E-2</v>
      </c>
      <c r="F275" s="33">
        <v>0.56999999999999995</v>
      </c>
      <c r="G275" s="33">
        <v>0.01</v>
      </c>
      <c r="H275" s="33">
        <v>0</v>
      </c>
      <c r="I275" s="33">
        <v>0.11</v>
      </c>
      <c r="J275" s="33">
        <v>0</v>
      </c>
      <c r="K275" s="33">
        <v>0</v>
      </c>
      <c r="L275" s="33">
        <v>0.23</v>
      </c>
      <c r="M275" s="33">
        <v>0</v>
      </c>
      <c r="N275" s="33">
        <v>0</v>
      </c>
      <c r="O275" s="33">
        <v>0</v>
      </c>
      <c r="P275" s="33">
        <v>0.01</v>
      </c>
      <c r="Q275" s="33">
        <v>0</v>
      </c>
      <c r="R275" s="33">
        <v>0</v>
      </c>
      <c r="S275" s="33">
        <v>0</v>
      </c>
      <c r="T275" s="33">
        <v>0</v>
      </c>
      <c r="U275" s="33">
        <v>4.28</v>
      </c>
      <c r="V275" s="34">
        <v>0.2</v>
      </c>
      <c r="W275" s="44">
        <v>155282</v>
      </c>
    </row>
    <row r="276" spans="1:23" ht="12.75" x14ac:dyDescent="0.2">
      <c r="A276" s="21" t="s">
        <v>535</v>
      </c>
      <c r="B276" s="22" t="s">
        <v>536</v>
      </c>
      <c r="C276" s="32">
        <v>15.57</v>
      </c>
      <c r="D276" s="33">
        <v>8.52</v>
      </c>
      <c r="E276" s="33">
        <v>0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0.01</v>
      </c>
      <c r="L276" s="33">
        <v>0.41</v>
      </c>
      <c r="M276" s="33">
        <v>1.06</v>
      </c>
      <c r="N276" s="33">
        <v>7.0000000000000007E-2</v>
      </c>
      <c r="O276" s="33">
        <v>0</v>
      </c>
      <c r="P276" s="33">
        <v>0.62</v>
      </c>
      <c r="Q276" s="33">
        <v>0.09</v>
      </c>
      <c r="R276" s="33">
        <v>0</v>
      </c>
      <c r="S276" s="33">
        <v>0</v>
      </c>
      <c r="T276" s="33">
        <v>0</v>
      </c>
      <c r="U276" s="33">
        <v>4.0599999999999996</v>
      </c>
      <c r="V276" s="34">
        <v>0.75</v>
      </c>
      <c r="W276" s="44">
        <v>1964235</v>
      </c>
    </row>
    <row r="277" spans="1:23" ht="12.75" x14ac:dyDescent="0.2">
      <c r="A277" s="21" t="s">
        <v>537</v>
      </c>
      <c r="B277" s="22" t="s">
        <v>538</v>
      </c>
      <c r="C277" s="32">
        <v>23.4</v>
      </c>
      <c r="D277" s="33">
        <v>1.65</v>
      </c>
      <c r="E277" s="33">
        <v>0</v>
      </c>
      <c r="F277" s="33">
        <v>0.71</v>
      </c>
      <c r="G277" s="33">
        <v>0.11</v>
      </c>
      <c r="H277" s="33">
        <v>0</v>
      </c>
      <c r="I277" s="33">
        <v>0.39</v>
      </c>
      <c r="J277" s="33">
        <v>0</v>
      </c>
      <c r="K277" s="33">
        <v>0.12</v>
      </c>
      <c r="L277" s="33">
        <v>0.42</v>
      </c>
      <c r="M277" s="33">
        <v>1.01</v>
      </c>
      <c r="N277" s="33">
        <v>0.09</v>
      </c>
      <c r="O277" s="33">
        <v>10.98</v>
      </c>
      <c r="P277" s="33">
        <v>0</v>
      </c>
      <c r="Q277" s="33">
        <v>0</v>
      </c>
      <c r="R277" s="33">
        <v>0</v>
      </c>
      <c r="S277" s="33">
        <v>0</v>
      </c>
      <c r="T277" s="33">
        <v>0</v>
      </c>
      <c r="U277" s="33">
        <v>7.28</v>
      </c>
      <c r="V277" s="34">
        <v>0.64</v>
      </c>
      <c r="W277" s="44">
        <v>6827644</v>
      </c>
    </row>
    <row r="278" spans="1:23" ht="12.75" x14ac:dyDescent="0.2">
      <c r="A278" s="21" t="s">
        <v>539</v>
      </c>
      <c r="B278" s="22" t="s">
        <v>540</v>
      </c>
      <c r="C278" s="32">
        <v>29.58</v>
      </c>
      <c r="D278" s="33">
        <v>2.2599999999999998</v>
      </c>
      <c r="E278" s="33">
        <v>0</v>
      </c>
      <c r="F278" s="33">
        <v>3.04</v>
      </c>
      <c r="G278" s="33">
        <v>0.05</v>
      </c>
      <c r="H278" s="33">
        <v>0</v>
      </c>
      <c r="I278" s="33">
        <v>0.62</v>
      </c>
      <c r="J278" s="33">
        <v>0</v>
      </c>
      <c r="K278" s="33">
        <v>0.05</v>
      </c>
      <c r="L278" s="33">
        <v>0.48</v>
      </c>
      <c r="M278" s="33">
        <v>1.29</v>
      </c>
      <c r="N278" s="33">
        <v>0.31</v>
      </c>
      <c r="O278" s="33">
        <v>10.99</v>
      </c>
      <c r="P278" s="33">
        <v>0</v>
      </c>
      <c r="Q278" s="33">
        <v>0</v>
      </c>
      <c r="R278" s="33">
        <v>0</v>
      </c>
      <c r="S278" s="33">
        <v>0</v>
      </c>
      <c r="T278" s="33">
        <v>0</v>
      </c>
      <c r="U278" s="33">
        <v>9.6</v>
      </c>
      <c r="V278" s="34">
        <v>0.89</v>
      </c>
      <c r="W278" s="44">
        <v>5505409</v>
      </c>
    </row>
    <row r="279" spans="1:23" ht="12.75" x14ac:dyDescent="0.2">
      <c r="A279" s="21" t="s">
        <v>541</v>
      </c>
      <c r="B279" s="22" t="s">
        <v>542</v>
      </c>
      <c r="C279" s="32">
        <v>15.24</v>
      </c>
      <c r="D279" s="33">
        <v>3.6</v>
      </c>
      <c r="E279" s="33">
        <v>0</v>
      </c>
      <c r="F279" s="33">
        <v>0.4</v>
      </c>
      <c r="G279" s="33">
        <v>0.08</v>
      </c>
      <c r="H279" s="33">
        <v>0</v>
      </c>
      <c r="I279" s="33">
        <v>0.4</v>
      </c>
      <c r="J279" s="33">
        <v>0</v>
      </c>
      <c r="K279" s="33">
        <v>0.08</v>
      </c>
      <c r="L279" s="33">
        <v>0.56000000000000005</v>
      </c>
      <c r="M279" s="33">
        <v>0.04</v>
      </c>
      <c r="N279" s="33">
        <v>0.21</v>
      </c>
      <c r="O279" s="33">
        <v>2.33</v>
      </c>
      <c r="P279" s="33">
        <v>0</v>
      </c>
      <c r="Q279" s="33">
        <v>0</v>
      </c>
      <c r="R279" s="33">
        <v>0</v>
      </c>
      <c r="S279" s="33">
        <v>0</v>
      </c>
      <c r="T279" s="33">
        <v>0</v>
      </c>
      <c r="U279" s="33">
        <v>6.65</v>
      </c>
      <c r="V279" s="34">
        <v>0.88</v>
      </c>
      <c r="W279" s="44">
        <v>1651882</v>
      </c>
    </row>
    <row r="280" spans="1:23" ht="12.75" x14ac:dyDescent="0.2">
      <c r="A280" s="21" t="s">
        <v>543</v>
      </c>
      <c r="B280" s="22" t="s">
        <v>544</v>
      </c>
      <c r="C280" s="32">
        <v>10.1</v>
      </c>
      <c r="D280" s="33">
        <v>0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  <c r="J280" s="33">
        <v>0</v>
      </c>
      <c r="K280" s="33">
        <v>0</v>
      </c>
      <c r="L280" s="33">
        <v>0.57999999999999996</v>
      </c>
      <c r="M280" s="33">
        <v>0.28999999999999998</v>
      </c>
      <c r="N280" s="33">
        <v>0.49</v>
      </c>
      <c r="O280" s="33">
        <v>-3.17</v>
      </c>
      <c r="P280" s="33">
        <v>0.77</v>
      </c>
      <c r="Q280" s="33">
        <v>0</v>
      </c>
      <c r="R280" s="33">
        <v>0</v>
      </c>
      <c r="S280" s="33">
        <v>0</v>
      </c>
      <c r="T280" s="33">
        <v>0</v>
      </c>
      <c r="U280" s="33">
        <v>10.65</v>
      </c>
      <c r="V280" s="34">
        <v>0.48</v>
      </c>
      <c r="W280" s="44">
        <v>459790</v>
      </c>
    </row>
    <row r="281" spans="1:23" ht="12.75" x14ac:dyDescent="0.2">
      <c r="A281" s="21" t="s">
        <v>545</v>
      </c>
      <c r="B281" s="22" t="s">
        <v>546</v>
      </c>
      <c r="C281" s="32">
        <v>6.82</v>
      </c>
      <c r="D281" s="33">
        <v>0</v>
      </c>
      <c r="E281" s="33">
        <v>0.48</v>
      </c>
      <c r="F281" s="33">
        <v>0</v>
      </c>
      <c r="G281" s="33">
        <v>0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>
        <v>0</v>
      </c>
      <c r="O281" s="33">
        <v>0</v>
      </c>
      <c r="P281" s="33">
        <v>0</v>
      </c>
      <c r="Q281" s="33">
        <v>0</v>
      </c>
      <c r="R281" s="33">
        <v>0</v>
      </c>
      <c r="S281" s="33">
        <v>0</v>
      </c>
      <c r="T281" s="33">
        <v>0</v>
      </c>
      <c r="U281" s="33">
        <v>5.73</v>
      </c>
      <c r="V281" s="34">
        <v>0.6</v>
      </c>
      <c r="W281" s="44">
        <v>285025</v>
      </c>
    </row>
    <row r="282" spans="1:23" ht="12.75" x14ac:dyDescent="0.2">
      <c r="A282" s="21" t="s">
        <v>1380</v>
      </c>
      <c r="B282" s="22" t="s">
        <v>1357</v>
      </c>
      <c r="C282" s="32">
        <v>11.24</v>
      </c>
      <c r="D282" s="33">
        <v>2.94</v>
      </c>
      <c r="E282" s="33">
        <v>1.2</v>
      </c>
      <c r="F282" s="33">
        <v>0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0.4</v>
      </c>
      <c r="M282" s="33">
        <v>0</v>
      </c>
      <c r="N282" s="33">
        <v>0</v>
      </c>
      <c r="O282" s="33">
        <v>0.01</v>
      </c>
      <c r="P282" s="33">
        <v>0</v>
      </c>
      <c r="Q282" s="33">
        <v>0</v>
      </c>
      <c r="R282" s="33">
        <v>0</v>
      </c>
      <c r="S282" s="33">
        <v>0</v>
      </c>
      <c r="T282" s="33">
        <v>0</v>
      </c>
      <c r="U282" s="33">
        <v>5.9</v>
      </c>
      <c r="V282" s="34">
        <v>0.79</v>
      </c>
      <c r="W282" s="44">
        <v>2094580</v>
      </c>
    </row>
    <row r="283" spans="1:23" ht="12.75" x14ac:dyDescent="0.2">
      <c r="A283" s="21" t="s">
        <v>547</v>
      </c>
      <c r="B283" s="22" t="s">
        <v>548</v>
      </c>
      <c r="C283" s="32">
        <v>15.95</v>
      </c>
      <c r="D283" s="33">
        <v>0.55000000000000004</v>
      </c>
      <c r="E283" s="33">
        <v>1.0900000000000001</v>
      </c>
      <c r="F283" s="33">
        <v>0</v>
      </c>
      <c r="G283" s="33">
        <v>0</v>
      </c>
      <c r="H283" s="33">
        <v>0</v>
      </c>
      <c r="I283" s="33">
        <v>0</v>
      </c>
      <c r="J283" s="33">
        <v>0</v>
      </c>
      <c r="K283" s="33">
        <v>0</v>
      </c>
      <c r="L283" s="33">
        <v>0.97</v>
      </c>
      <c r="M283" s="33">
        <v>0.31</v>
      </c>
      <c r="N283" s="33">
        <v>0.04</v>
      </c>
      <c r="O283" s="33">
        <v>1.42</v>
      </c>
      <c r="P283" s="33">
        <v>0</v>
      </c>
      <c r="Q283" s="33">
        <v>0</v>
      </c>
      <c r="R283" s="33">
        <v>0</v>
      </c>
      <c r="S283" s="33">
        <v>0</v>
      </c>
      <c r="T283" s="33">
        <v>0</v>
      </c>
      <c r="U283" s="33">
        <v>11.57</v>
      </c>
      <c r="V283" s="34">
        <v>0</v>
      </c>
      <c r="W283" s="44">
        <v>628583</v>
      </c>
    </row>
    <row r="284" spans="1:23" ht="12.75" x14ac:dyDescent="0.2">
      <c r="A284" s="21" t="s">
        <v>549</v>
      </c>
      <c r="B284" s="22" t="s">
        <v>550</v>
      </c>
      <c r="C284" s="32">
        <v>8.0500000000000007</v>
      </c>
      <c r="D284" s="33">
        <v>1.18</v>
      </c>
      <c r="E284" s="33">
        <v>0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0.53</v>
      </c>
      <c r="P284" s="33">
        <v>0</v>
      </c>
      <c r="Q284" s="33">
        <v>0</v>
      </c>
      <c r="R284" s="33">
        <v>0</v>
      </c>
      <c r="S284" s="33">
        <v>0</v>
      </c>
      <c r="T284" s="33">
        <v>0</v>
      </c>
      <c r="U284" s="33">
        <v>6.34</v>
      </c>
      <c r="V284" s="34">
        <v>0</v>
      </c>
      <c r="W284" s="44">
        <v>98138</v>
      </c>
    </row>
    <row r="285" spans="1:23" ht="12.75" x14ac:dyDescent="0.2">
      <c r="A285" s="21" t="s">
        <v>551</v>
      </c>
      <c r="B285" s="22" t="s">
        <v>552</v>
      </c>
      <c r="C285" s="32">
        <v>11.29</v>
      </c>
      <c r="D285" s="33">
        <v>0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4">
        <v>0</v>
      </c>
      <c r="W285" s="44">
        <v>0</v>
      </c>
    </row>
    <row r="286" spans="1:23" ht="12.75" x14ac:dyDescent="0.2">
      <c r="A286" s="21" t="s">
        <v>553</v>
      </c>
      <c r="B286" s="22" t="s">
        <v>554</v>
      </c>
      <c r="C286" s="32">
        <v>12.25</v>
      </c>
      <c r="D286" s="33">
        <v>2.6</v>
      </c>
      <c r="E286" s="33">
        <v>0</v>
      </c>
      <c r="F286" s="33">
        <v>0</v>
      </c>
      <c r="G286" s="33">
        <v>0</v>
      </c>
      <c r="H286" s="33">
        <v>0</v>
      </c>
      <c r="I286" s="33">
        <v>0</v>
      </c>
      <c r="J286" s="33">
        <v>0</v>
      </c>
      <c r="K286" s="33">
        <v>0</v>
      </c>
      <c r="L286" s="33">
        <v>0.45</v>
      </c>
      <c r="M286" s="33">
        <v>0</v>
      </c>
      <c r="N286" s="33">
        <v>0.01</v>
      </c>
      <c r="O286" s="33">
        <v>0</v>
      </c>
      <c r="P286" s="33">
        <v>0</v>
      </c>
      <c r="Q286" s="33">
        <v>0</v>
      </c>
      <c r="R286" s="33">
        <v>0</v>
      </c>
      <c r="S286" s="33">
        <v>0</v>
      </c>
      <c r="T286" s="33">
        <v>0</v>
      </c>
      <c r="U286" s="33">
        <v>8.9499999999999993</v>
      </c>
      <c r="V286" s="34">
        <v>0.24</v>
      </c>
      <c r="W286" s="44">
        <v>819965</v>
      </c>
    </row>
    <row r="287" spans="1:23" ht="12.75" x14ac:dyDescent="0.2">
      <c r="A287" s="21" t="s">
        <v>555</v>
      </c>
      <c r="B287" s="22" t="s">
        <v>556</v>
      </c>
      <c r="C287" s="32">
        <v>9.91</v>
      </c>
      <c r="D287" s="33">
        <v>0.61</v>
      </c>
      <c r="E287" s="33">
        <v>0</v>
      </c>
      <c r="F287" s="33">
        <v>0</v>
      </c>
      <c r="G287" s="33">
        <v>0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Q287" s="33">
        <v>0</v>
      </c>
      <c r="R287" s="33">
        <v>0</v>
      </c>
      <c r="S287" s="33">
        <v>0</v>
      </c>
      <c r="T287" s="33">
        <v>0</v>
      </c>
      <c r="U287" s="33">
        <v>8.91</v>
      </c>
      <c r="V287" s="34">
        <v>0.39</v>
      </c>
      <c r="W287" s="44">
        <v>390645</v>
      </c>
    </row>
    <row r="288" spans="1:23" ht="12.75" x14ac:dyDescent="0.2">
      <c r="A288" s="21" t="s">
        <v>557</v>
      </c>
      <c r="B288" s="22" t="s">
        <v>558</v>
      </c>
      <c r="C288" s="32">
        <v>10.119999999999999</v>
      </c>
      <c r="D288" s="33">
        <v>1.03</v>
      </c>
      <c r="E288" s="33">
        <v>2.15</v>
      </c>
      <c r="F288" s="33">
        <v>0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0.11</v>
      </c>
      <c r="M288" s="33">
        <v>0.08</v>
      </c>
      <c r="N288" s="33">
        <v>0.04</v>
      </c>
      <c r="O288" s="33">
        <v>0.99</v>
      </c>
      <c r="P288" s="33">
        <v>0</v>
      </c>
      <c r="Q288" s="33">
        <v>0.44</v>
      </c>
      <c r="R288" s="33">
        <v>0</v>
      </c>
      <c r="S288" s="33">
        <v>0</v>
      </c>
      <c r="T288" s="33">
        <v>0</v>
      </c>
      <c r="U288" s="33">
        <v>5.13</v>
      </c>
      <c r="V288" s="34">
        <v>0.16</v>
      </c>
      <c r="W288" s="44">
        <v>2575536</v>
      </c>
    </row>
    <row r="289" spans="1:23" ht="12.75" x14ac:dyDescent="0.2">
      <c r="A289" s="21" t="s">
        <v>559</v>
      </c>
      <c r="B289" s="22" t="s">
        <v>560</v>
      </c>
      <c r="C289" s="32">
        <v>6.65</v>
      </c>
      <c r="D289" s="33">
        <v>0.31</v>
      </c>
      <c r="E289" s="33">
        <v>0</v>
      </c>
      <c r="F289" s="33">
        <v>0</v>
      </c>
      <c r="G289" s="33">
        <v>0</v>
      </c>
      <c r="H289" s="33">
        <v>0</v>
      </c>
      <c r="I289" s="33">
        <v>0</v>
      </c>
      <c r="J289" s="33">
        <v>0</v>
      </c>
      <c r="K289" s="33">
        <v>0</v>
      </c>
      <c r="L289" s="33">
        <v>0.4</v>
      </c>
      <c r="M289" s="33">
        <v>0</v>
      </c>
      <c r="N289" s="33">
        <v>0</v>
      </c>
      <c r="O289" s="33">
        <v>0</v>
      </c>
      <c r="P289" s="33">
        <v>0</v>
      </c>
      <c r="Q289" s="33">
        <v>0</v>
      </c>
      <c r="R289" s="33">
        <v>0</v>
      </c>
      <c r="S289" s="33">
        <v>0</v>
      </c>
      <c r="T289" s="33">
        <v>0</v>
      </c>
      <c r="U289" s="33">
        <v>5.49</v>
      </c>
      <c r="V289" s="34">
        <v>0.46</v>
      </c>
      <c r="W289" s="44">
        <v>875052</v>
      </c>
    </row>
    <row r="290" spans="1:23" ht="12.75" x14ac:dyDescent="0.2">
      <c r="A290" s="21" t="s">
        <v>561</v>
      </c>
      <c r="B290" s="22" t="s">
        <v>562</v>
      </c>
      <c r="C290" s="32">
        <v>9.31</v>
      </c>
      <c r="D290" s="33">
        <v>0.86</v>
      </c>
      <c r="E290" s="33">
        <v>0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0.55000000000000004</v>
      </c>
      <c r="M290" s="33">
        <v>0</v>
      </c>
      <c r="N290" s="33">
        <v>0</v>
      </c>
      <c r="O290" s="33">
        <v>2.4900000000000002</v>
      </c>
      <c r="P290" s="33">
        <v>0</v>
      </c>
      <c r="Q290" s="33">
        <v>0</v>
      </c>
      <c r="R290" s="33">
        <v>0</v>
      </c>
      <c r="S290" s="33">
        <v>0</v>
      </c>
      <c r="T290" s="33">
        <v>0</v>
      </c>
      <c r="U290" s="33">
        <v>5.4</v>
      </c>
      <c r="V290" s="34">
        <v>0.02</v>
      </c>
      <c r="W290" s="44">
        <v>527921</v>
      </c>
    </row>
    <row r="291" spans="1:23" ht="12.75" x14ac:dyDescent="0.2">
      <c r="A291" s="21" t="s">
        <v>563</v>
      </c>
      <c r="B291" s="22" t="s">
        <v>564</v>
      </c>
      <c r="C291" s="32">
        <v>26.35</v>
      </c>
      <c r="D291" s="33">
        <v>0</v>
      </c>
      <c r="E291" s="33">
        <v>4.3899999999999997</v>
      </c>
      <c r="F291" s="33">
        <v>4.75</v>
      </c>
      <c r="G291" s="33">
        <v>0</v>
      </c>
      <c r="H291" s="33">
        <v>0</v>
      </c>
      <c r="I291" s="33">
        <v>0.37</v>
      </c>
      <c r="J291" s="33">
        <v>0</v>
      </c>
      <c r="K291" s="33">
        <v>0</v>
      </c>
      <c r="L291" s="33">
        <v>1.57</v>
      </c>
      <c r="M291" s="33">
        <v>0</v>
      </c>
      <c r="N291" s="33">
        <v>0.04</v>
      </c>
      <c r="O291" s="33">
        <v>0</v>
      </c>
      <c r="P291" s="33">
        <v>6.96</v>
      </c>
      <c r="Q291" s="33">
        <v>0</v>
      </c>
      <c r="R291" s="33">
        <v>0</v>
      </c>
      <c r="S291" s="33">
        <v>0</v>
      </c>
      <c r="T291" s="33">
        <v>0</v>
      </c>
      <c r="U291" s="33">
        <v>8.01</v>
      </c>
      <c r="V291" s="34">
        <v>0.26</v>
      </c>
      <c r="W291" s="44">
        <v>362873</v>
      </c>
    </row>
    <row r="292" spans="1:23" ht="12.75" x14ac:dyDescent="0.2">
      <c r="A292" s="21" t="s">
        <v>565</v>
      </c>
      <c r="B292" s="22" t="s">
        <v>566</v>
      </c>
      <c r="C292" s="32">
        <v>9.24</v>
      </c>
      <c r="D292" s="33">
        <v>0.04</v>
      </c>
      <c r="E292" s="33">
        <v>0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0.15</v>
      </c>
      <c r="L292" s="33">
        <v>0.33</v>
      </c>
      <c r="M292" s="33">
        <v>0.28999999999999998</v>
      </c>
      <c r="N292" s="33">
        <v>0</v>
      </c>
      <c r="O292" s="33">
        <v>2.21</v>
      </c>
      <c r="P292" s="33">
        <v>7.0000000000000007E-2</v>
      </c>
      <c r="Q292" s="33">
        <v>0</v>
      </c>
      <c r="R292" s="33">
        <v>0</v>
      </c>
      <c r="S292" s="33">
        <v>0</v>
      </c>
      <c r="T292" s="33">
        <v>0</v>
      </c>
      <c r="U292" s="33">
        <v>5.65</v>
      </c>
      <c r="V292" s="34">
        <v>0.5</v>
      </c>
      <c r="W292" s="44">
        <v>465492</v>
      </c>
    </row>
    <row r="293" spans="1:23" ht="12.75" x14ac:dyDescent="0.2">
      <c r="A293" s="21" t="s">
        <v>567</v>
      </c>
      <c r="B293" s="22" t="s">
        <v>568</v>
      </c>
      <c r="C293" s="32">
        <v>7.14</v>
      </c>
      <c r="D293" s="33">
        <v>0.26</v>
      </c>
      <c r="E293" s="33">
        <v>0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0.73</v>
      </c>
      <c r="M293" s="33">
        <v>0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5.1100000000000003</v>
      </c>
      <c r="V293" s="34">
        <v>1.04</v>
      </c>
      <c r="W293" s="44">
        <v>590880</v>
      </c>
    </row>
    <row r="294" spans="1:23" ht="12.75" x14ac:dyDescent="0.2">
      <c r="A294" s="21" t="s">
        <v>569</v>
      </c>
      <c r="B294" s="22" t="s">
        <v>570</v>
      </c>
      <c r="C294" s="32">
        <v>10.83</v>
      </c>
      <c r="D294" s="33">
        <v>0.08</v>
      </c>
      <c r="E294" s="33">
        <v>0</v>
      </c>
      <c r="F294" s="33">
        <v>0</v>
      </c>
      <c r="G294" s="33">
        <v>0</v>
      </c>
      <c r="H294" s="33">
        <v>0</v>
      </c>
      <c r="I294" s="33">
        <v>0.22</v>
      </c>
      <c r="J294" s="33">
        <v>0</v>
      </c>
      <c r="K294" s="33">
        <v>0</v>
      </c>
      <c r="L294" s="33">
        <v>0.39</v>
      </c>
      <c r="M294" s="33">
        <v>0.25</v>
      </c>
      <c r="N294" s="33">
        <v>0.02</v>
      </c>
      <c r="O294" s="33">
        <v>0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8.25</v>
      </c>
      <c r="V294" s="34">
        <v>1.62</v>
      </c>
      <c r="W294" s="44">
        <v>452321</v>
      </c>
    </row>
    <row r="295" spans="1:23" ht="12.75" x14ac:dyDescent="0.2">
      <c r="A295" s="21" t="s">
        <v>571</v>
      </c>
      <c r="B295" s="22" t="s">
        <v>572</v>
      </c>
      <c r="C295" s="32">
        <v>8.7799999999999994</v>
      </c>
      <c r="D295" s="33">
        <v>0.36</v>
      </c>
      <c r="E295" s="33">
        <v>0</v>
      </c>
      <c r="F295" s="33">
        <v>1.69</v>
      </c>
      <c r="G295" s="33">
        <v>0</v>
      </c>
      <c r="H295" s="33">
        <v>0</v>
      </c>
      <c r="I295" s="33">
        <v>0.34</v>
      </c>
      <c r="J295" s="33">
        <v>0</v>
      </c>
      <c r="K295" s="33">
        <v>0</v>
      </c>
      <c r="L295" s="33">
        <v>0.48</v>
      </c>
      <c r="M295" s="33">
        <v>0</v>
      </c>
      <c r="N295" s="33">
        <v>0</v>
      </c>
      <c r="O295" s="33">
        <v>0</v>
      </c>
      <c r="P295" s="33">
        <v>0</v>
      </c>
      <c r="Q295" s="33">
        <v>0</v>
      </c>
      <c r="R295" s="33">
        <v>0</v>
      </c>
      <c r="S295" s="33">
        <v>0</v>
      </c>
      <c r="T295" s="33">
        <v>0</v>
      </c>
      <c r="U295" s="33">
        <v>5.42</v>
      </c>
      <c r="V295" s="34">
        <v>0.5</v>
      </c>
      <c r="W295" s="44">
        <v>346280</v>
      </c>
    </row>
    <row r="296" spans="1:23" ht="12.75" x14ac:dyDescent="0.2">
      <c r="A296" s="21" t="s">
        <v>573</v>
      </c>
      <c r="B296" s="22" t="s">
        <v>574</v>
      </c>
      <c r="C296" s="32">
        <v>5.26</v>
      </c>
      <c r="D296" s="33">
        <v>0.41</v>
      </c>
      <c r="E296" s="33">
        <v>0</v>
      </c>
      <c r="F296" s="33">
        <v>0</v>
      </c>
      <c r="G296" s="33">
        <v>0</v>
      </c>
      <c r="H296" s="33">
        <v>0</v>
      </c>
      <c r="I296" s="33">
        <v>0</v>
      </c>
      <c r="J296" s="33">
        <v>0</v>
      </c>
      <c r="K296" s="33">
        <v>0</v>
      </c>
      <c r="L296" s="33">
        <v>0.22</v>
      </c>
      <c r="M296" s="33">
        <v>0.25</v>
      </c>
      <c r="N296" s="33">
        <v>0</v>
      </c>
      <c r="O296" s="33">
        <v>0.78</v>
      </c>
      <c r="P296" s="33">
        <v>0</v>
      </c>
      <c r="Q296" s="33">
        <v>0</v>
      </c>
      <c r="R296" s="33">
        <v>0</v>
      </c>
      <c r="S296" s="33">
        <v>0</v>
      </c>
      <c r="T296" s="33">
        <v>0</v>
      </c>
      <c r="U296" s="33">
        <v>2.87</v>
      </c>
      <c r="V296" s="34">
        <v>0.72</v>
      </c>
      <c r="W296" s="44">
        <v>73761</v>
      </c>
    </row>
    <row r="297" spans="1:23" ht="12.75" x14ac:dyDescent="0.2">
      <c r="A297" s="21" t="s">
        <v>575</v>
      </c>
      <c r="B297" s="22" t="s">
        <v>576</v>
      </c>
      <c r="C297" s="32">
        <v>5.29</v>
      </c>
      <c r="D297" s="33">
        <v>0.41</v>
      </c>
      <c r="E297" s="33">
        <v>0</v>
      </c>
      <c r="F297" s="33">
        <v>0</v>
      </c>
      <c r="G297" s="33">
        <v>0</v>
      </c>
      <c r="H297" s="33">
        <v>0</v>
      </c>
      <c r="I297" s="33">
        <v>0</v>
      </c>
      <c r="J297" s="33">
        <v>0</v>
      </c>
      <c r="K297" s="33">
        <v>0</v>
      </c>
      <c r="L297" s="33">
        <v>0.21</v>
      </c>
      <c r="M297" s="33">
        <v>0.27</v>
      </c>
      <c r="N297" s="33">
        <v>0</v>
      </c>
      <c r="O297" s="33">
        <v>0.72</v>
      </c>
      <c r="P297" s="33">
        <v>0</v>
      </c>
      <c r="Q297" s="33">
        <v>0</v>
      </c>
      <c r="R297" s="33">
        <v>0</v>
      </c>
      <c r="S297" s="33">
        <v>0</v>
      </c>
      <c r="T297" s="33">
        <v>0</v>
      </c>
      <c r="U297" s="33">
        <v>3.32</v>
      </c>
      <c r="V297" s="34">
        <v>0.37</v>
      </c>
      <c r="W297" s="44">
        <v>73674</v>
      </c>
    </row>
    <row r="298" spans="1:23" ht="12.75" x14ac:dyDescent="0.2">
      <c r="A298" s="21" t="s">
        <v>577</v>
      </c>
      <c r="B298" s="22" t="s">
        <v>578</v>
      </c>
      <c r="C298" s="32">
        <v>5.74</v>
      </c>
      <c r="D298" s="33">
        <v>0.35</v>
      </c>
      <c r="E298" s="33">
        <v>0</v>
      </c>
      <c r="F298" s="33">
        <v>0</v>
      </c>
      <c r="G298" s="33">
        <v>0</v>
      </c>
      <c r="H298" s="33">
        <v>0</v>
      </c>
      <c r="I298" s="33">
        <v>0</v>
      </c>
      <c r="J298" s="33">
        <v>0</v>
      </c>
      <c r="K298" s="33">
        <v>0</v>
      </c>
      <c r="L298" s="33">
        <v>0.16</v>
      </c>
      <c r="M298" s="33">
        <v>0</v>
      </c>
      <c r="N298" s="33">
        <v>0</v>
      </c>
      <c r="O298" s="33">
        <v>0.01</v>
      </c>
      <c r="P298" s="33">
        <v>0</v>
      </c>
      <c r="Q298" s="33">
        <v>0</v>
      </c>
      <c r="R298" s="33">
        <v>0</v>
      </c>
      <c r="S298" s="33">
        <v>0</v>
      </c>
      <c r="T298" s="33">
        <v>0</v>
      </c>
      <c r="U298" s="33">
        <v>5.13</v>
      </c>
      <c r="V298" s="34">
        <v>0.09</v>
      </c>
      <c r="W298" s="44">
        <v>396323</v>
      </c>
    </row>
    <row r="299" spans="1:23" ht="12.75" x14ac:dyDescent="0.2">
      <c r="A299" s="21" t="s">
        <v>579</v>
      </c>
      <c r="B299" s="22" t="s">
        <v>580</v>
      </c>
      <c r="C299" s="32">
        <v>6.46</v>
      </c>
      <c r="D299" s="33">
        <v>0.9</v>
      </c>
      <c r="E299" s="33">
        <v>0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0.25</v>
      </c>
      <c r="M299" s="33">
        <v>0</v>
      </c>
      <c r="N299" s="33">
        <v>0</v>
      </c>
      <c r="O299" s="33">
        <v>0.22</v>
      </c>
      <c r="P299" s="33">
        <v>0</v>
      </c>
      <c r="Q299" s="33">
        <v>0</v>
      </c>
      <c r="R299" s="33">
        <v>0</v>
      </c>
      <c r="S299" s="33">
        <v>0</v>
      </c>
      <c r="T299" s="33">
        <v>0</v>
      </c>
      <c r="U299" s="33">
        <v>4.16</v>
      </c>
      <c r="V299" s="34">
        <v>0.94</v>
      </c>
      <c r="W299" s="44">
        <v>303705</v>
      </c>
    </row>
    <row r="300" spans="1:23" ht="12.75" x14ac:dyDescent="0.2">
      <c r="A300" s="21" t="s">
        <v>581</v>
      </c>
      <c r="B300" s="22" t="s">
        <v>582</v>
      </c>
      <c r="C300" s="32">
        <v>7.02</v>
      </c>
      <c r="D300" s="33">
        <v>0</v>
      </c>
      <c r="E300" s="33">
        <v>1.1499999999999999</v>
      </c>
      <c r="F300" s="33">
        <v>0.96</v>
      </c>
      <c r="G300" s="33">
        <v>0</v>
      </c>
      <c r="H300" s="33">
        <v>0</v>
      </c>
      <c r="I300" s="33">
        <v>0.13</v>
      </c>
      <c r="J300" s="33">
        <v>0.01</v>
      </c>
      <c r="K300" s="33">
        <v>0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4.4800000000000004</v>
      </c>
      <c r="V300" s="34">
        <v>0.27</v>
      </c>
      <c r="W300" s="44">
        <v>385954</v>
      </c>
    </row>
    <row r="301" spans="1:23" ht="12.75" x14ac:dyDescent="0.2">
      <c r="A301" s="21" t="s">
        <v>583</v>
      </c>
      <c r="B301" s="22" t="s">
        <v>1368</v>
      </c>
      <c r="C301" s="32">
        <v>8.36</v>
      </c>
      <c r="D301" s="33">
        <v>0.65</v>
      </c>
      <c r="E301" s="33">
        <v>0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0.38</v>
      </c>
      <c r="M301" s="33">
        <v>0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>
        <v>0</v>
      </c>
      <c r="U301" s="33">
        <v>7.12</v>
      </c>
      <c r="V301" s="34">
        <v>0.21</v>
      </c>
      <c r="W301" s="44">
        <v>768901</v>
      </c>
    </row>
    <row r="302" spans="1:23" ht="12.75" x14ac:dyDescent="0.2">
      <c r="A302" s="21" t="s">
        <v>585</v>
      </c>
      <c r="B302" s="22" t="s">
        <v>1354</v>
      </c>
      <c r="C302" s="32">
        <v>11.67</v>
      </c>
      <c r="D302" s="33">
        <v>1.47</v>
      </c>
      <c r="E302" s="33">
        <v>2.78</v>
      </c>
      <c r="F302" s="33">
        <v>0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0.85</v>
      </c>
      <c r="M302" s="33">
        <v>0</v>
      </c>
      <c r="N302" s="33">
        <v>0</v>
      </c>
      <c r="O302" s="33">
        <v>0</v>
      </c>
      <c r="P302" s="33">
        <v>0</v>
      </c>
      <c r="Q302" s="33">
        <v>0</v>
      </c>
      <c r="R302" s="33">
        <v>0</v>
      </c>
      <c r="S302" s="33">
        <v>0</v>
      </c>
      <c r="T302" s="33">
        <v>0</v>
      </c>
      <c r="U302" s="33">
        <v>5.36</v>
      </c>
      <c r="V302" s="34">
        <v>1.21</v>
      </c>
      <c r="W302" s="44">
        <v>494249</v>
      </c>
    </row>
    <row r="303" spans="1:23" ht="12.75" x14ac:dyDescent="0.2">
      <c r="A303" s="21" t="s">
        <v>587</v>
      </c>
      <c r="B303" s="22" t="s">
        <v>588</v>
      </c>
      <c r="C303" s="32">
        <v>9.0500000000000007</v>
      </c>
      <c r="D303" s="33">
        <v>2</v>
      </c>
      <c r="E303" s="33">
        <v>0.44</v>
      </c>
      <c r="F303" s="33">
        <v>0.17</v>
      </c>
      <c r="G303" s="33">
        <v>0.04</v>
      </c>
      <c r="H303" s="33">
        <v>0.03</v>
      </c>
      <c r="I303" s="33">
        <v>0.08</v>
      </c>
      <c r="J303" s="33">
        <v>0.06</v>
      </c>
      <c r="K303" s="33">
        <v>0</v>
      </c>
      <c r="L303" s="33">
        <v>0.84</v>
      </c>
      <c r="M303" s="33">
        <v>0</v>
      </c>
      <c r="N303" s="33">
        <v>0</v>
      </c>
      <c r="O303" s="33">
        <v>0</v>
      </c>
      <c r="P303" s="33">
        <v>0.08</v>
      </c>
      <c r="Q303" s="33">
        <v>0</v>
      </c>
      <c r="R303" s="33">
        <v>0</v>
      </c>
      <c r="S303" s="33">
        <v>0</v>
      </c>
      <c r="T303" s="33">
        <v>0</v>
      </c>
      <c r="U303" s="33">
        <v>4.95</v>
      </c>
      <c r="V303" s="34">
        <v>0.36</v>
      </c>
      <c r="W303" s="44">
        <v>255922</v>
      </c>
    </row>
    <row r="304" spans="1:23" ht="12.75" x14ac:dyDescent="0.2">
      <c r="A304" s="21" t="s">
        <v>589</v>
      </c>
      <c r="B304" s="22" t="s">
        <v>590</v>
      </c>
      <c r="C304" s="32">
        <v>12.94</v>
      </c>
      <c r="D304" s="33">
        <v>1.69</v>
      </c>
      <c r="E304" s="33">
        <v>0.45</v>
      </c>
      <c r="F304" s="33">
        <v>1.1100000000000001</v>
      </c>
      <c r="G304" s="33">
        <v>0.27</v>
      </c>
      <c r="H304" s="33">
        <v>7.0000000000000007E-2</v>
      </c>
      <c r="I304" s="33">
        <v>1.28</v>
      </c>
      <c r="J304" s="33">
        <v>0.1</v>
      </c>
      <c r="K304" s="33">
        <v>0</v>
      </c>
      <c r="L304" s="33">
        <v>0.85</v>
      </c>
      <c r="M304" s="33">
        <v>0</v>
      </c>
      <c r="N304" s="33">
        <v>0</v>
      </c>
      <c r="O304" s="33">
        <v>0</v>
      </c>
      <c r="P304" s="33">
        <v>0</v>
      </c>
      <c r="Q304" s="33">
        <v>0.08</v>
      </c>
      <c r="R304" s="33">
        <v>0</v>
      </c>
      <c r="S304" s="33">
        <v>0</v>
      </c>
      <c r="T304" s="33">
        <v>0</v>
      </c>
      <c r="U304" s="33">
        <v>5.87</v>
      </c>
      <c r="V304" s="34">
        <v>1.1599999999999999</v>
      </c>
      <c r="W304" s="44">
        <v>437889</v>
      </c>
    </row>
    <row r="305" spans="1:23" ht="12.75" x14ac:dyDescent="0.2">
      <c r="A305" s="21" t="s">
        <v>591</v>
      </c>
      <c r="B305" s="22" t="s">
        <v>592</v>
      </c>
      <c r="C305" s="32">
        <v>7.83</v>
      </c>
      <c r="D305" s="33">
        <v>0.63</v>
      </c>
      <c r="E305" s="33">
        <v>0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0.39</v>
      </c>
      <c r="M305" s="33">
        <v>0</v>
      </c>
      <c r="N305" s="33">
        <v>0.03</v>
      </c>
      <c r="O305" s="33">
        <v>0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6.32</v>
      </c>
      <c r="V305" s="34">
        <v>0.46</v>
      </c>
      <c r="W305" s="44">
        <v>750090</v>
      </c>
    </row>
    <row r="306" spans="1:23" x14ac:dyDescent="0.2">
      <c r="A306" s="23" t="s">
        <v>593</v>
      </c>
      <c r="B306" s="22" t="s">
        <v>594</v>
      </c>
      <c r="C306" s="35">
        <v>10.4</v>
      </c>
      <c r="D306" s="36">
        <v>0.89</v>
      </c>
      <c r="E306" s="36">
        <v>0</v>
      </c>
      <c r="F306" s="36">
        <v>0.55000000000000004</v>
      </c>
      <c r="G306" s="36">
        <v>0</v>
      </c>
      <c r="H306" s="36">
        <v>0</v>
      </c>
      <c r="I306" s="36">
        <v>0.08</v>
      </c>
      <c r="J306" s="36">
        <v>0</v>
      </c>
      <c r="K306" s="36">
        <v>0</v>
      </c>
      <c r="L306" s="36">
        <v>0.53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8.07</v>
      </c>
      <c r="V306" s="37">
        <v>0.28000000000000003</v>
      </c>
      <c r="W306" s="45">
        <v>409623</v>
      </c>
    </row>
    <row r="307" spans="1:23" ht="12.75" x14ac:dyDescent="0.2">
      <c r="A307" s="21" t="s">
        <v>595</v>
      </c>
      <c r="B307" s="22" t="s">
        <v>596</v>
      </c>
      <c r="C307" s="32">
        <v>9.32</v>
      </c>
      <c r="D307" s="33">
        <v>0.38</v>
      </c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0.44</v>
      </c>
      <c r="M307" s="33">
        <v>0</v>
      </c>
      <c r="N307" s="33">
        <v>0.01</v>
      </c>
      <c r="O307" s="33">
        <v>2.0299999999999998</v>
      </c>
      <c r="P307" s="33">
        <v>0</v>
      </c>
      <c r="Q307" s="33">
        <v>0</v>
      </c>
      <c r="R307" s="33">
        <v>0</v>
      </c>
      <c r="S307" s="33">
        <v>0</v>
      </c>
      <c r="T307" s="33">
        <v>0</v>
      </c>
      <c r="U307" s="33">
        <v>6.08</v>
      </c>
      <c r="V307" s="34">
        <v>0.38</v>
      </c>
      <c r="W307" s="44">
        <v>581427</v>
      </c>
    </row>
    <row r="308" spans="1:23" ht="12.75" x14ac:dyDescent="0.2">
      <c r="A308" s="21" t="s">
        <v>597</v>
      </c>
      <c r="B308" s="22" t="s">
        <v>598</v>
      </c>
      <c r="C308" s="32">
        <v>24.2</v>
      </c>
      <c r="D308" s="33">
        <v>4.5</v>
      </c>
      <c r="E308" s="33">
        <v>0</v>
      </c>
      <c r="F308" s="33">
        <v>0</v>
      </c>
      <c r="G308" s="33">
        <v>0</v>
      </c>
      <c r="H308" s="33">
        <v>0</v>
      </c>
      <c r="I308" s="33">
        <v>0</v>
      </c>
      <c r="J308" s="33">
        <v>0.19</v>
      </c>
      <c r="K308" s="33">
        <v>0</v>
      </c>
      <c r="L308" s="33">
        <v>0.82</v>
      </c>
      <c r="M308" s="33">
        <v>0</v>
      </c>
      <c r="N308" s="33">
        <v>0.03</v>
      </c>
      <c r="O308" s="33">
        <v>8.89</v>
      </c>
      <c r="P308" s="33">
        <v>0</v>
      </c>
      <c r="Q308" s="33">
        <v>0</v>
      </c>
      <c r="R308" s="33">
        <v>0</v>
      </c>
      <c r="S308" s="33">
        <v>0</v>
      </c>
      <c r="T308" s="33">
        <v>0</v>
      </c>
      <c r="U308" s="33">
        <v>5.76</v>
      </c>
      <c r="V308" s="34">
        <v>4.01</v>
      </c>
      <c r="W308" s="44">
        <v>3075753</v>
      </c>
    </row>
    <row r="309" spans="1:23" ht="12.75" x14ac:dyDescent="0.2">
      <c r="A309" s="21" t="s">
        <v>599</v>
      </c>
      <c r="B309" s="22" t="s">
        <v>600</v>
      </c>
      <c r="C309" s="32">
        <v>11.38</v>
      </c>
      <c r="D309" s="33">
        <v>0.28999999999999998</v>
      </c>
      <c r="E309" s="33">
        <v>0.09</v>
      </c>
      <c r="F309" s="33">
        <v>0.55000000000000004</v>
      </c>
      <c r="G309" s="33">
        <v>0</v>
      </c>
      <c r="H309" s="33">
        <v>0</v>
      </c>
      <c r="I309" s="33">
        <v>0.12</v>
      </c>
      <c r="J309" s="33">
        <v>-0.34</v>
      </c>
      <c r="K309" s="33">
        <v>0</v>
      </c>
      <c r="L309" s="33">
        <v>0.76</v>
      </c>
      <c r="M309" s="33">
        <v>0.08</v>
      </c>
      <c r="N309" s="33">
        <v>0</v>
      </c>
      <c r="O309" s="33">
        <v>4.3600000000000003</v>
      </c>
      <c r="P309" s="33">
        <v>0</v>
      </c>
      <c r="Q309" s="33">
        <v>0</v>
      </c>
      <c r="R309" s="33">
        <v>0</v>
      </c>
      <c r="S309" s="33">
        <v>0</v>
      </c>
      <c r="T309" s="33">
        <v>0</v>
      </c>
      <c r="U309" s="33">
        <v>5.32</v>
      </c>
      <c r="V309" s="34">
        <v>0.13</v>
      </c>
      <c r="W309" s="44">
        <v>2292547</v>
      </c>
    </row>
    <row r="310" spans="1:23" ht="12.75" x14ac:dyDescent="0.2">
      <c r="A310" s="21" t="s">
        <v>601</v>
      </c>
      <c r="B310" s="22" t="s">
        <v>602</v>
      </c>
      <c r="C310" s="32">
        <v>10.28</v>
      </c>
      <c r="D310" s="33">
        <v>1.53</v>
      </c>
      <c r="E310" s="33">
        <v>0</v>
      </c>
      <c r="F310" s="33">
        <v>1.93</v>
      </c>
      <c r="G310" s="33">
        <v>0</v>
      </c>
      <c r="H310" s="33">
        <v>0</v>
      </c>
      <c r="I310" s="33">
        <v>0</v>
      </c>
      <c r="J310" s="33">
        <v>0</v>
      </c>
      <c r="K310" s="33">
        <v>0</v>
      </c>
      <c r="L310" s="33">
        <v>0.51</v>
      </c>
      <c r="M310" s="33">
        <v>0</v>
      </c>
      <c r="N310" s="33">
        <v>0.01</v>
      </c>
      <c r="O310" s="33">
        <v>0</v>
      </c>
      <c r="P310" s="33">
        <v>0</v>
      </c>
      <c r="Q310" s="33">
        <v>0</v>
      </c>
      <c r="R310" s="33">
        <v>0</v>
      </c>
      <c r="S310" s="33">
        <v>0</v>
      </c>
      <c r="T310" s="33">
        <v>0</v>
      </c>
      <c r="U310" s="33">
        <v>5.67</v>
      </c>
      <c r="V310" s="34">
        <v>0.64</v>
      </c>
      <c r="W310" s="44">
        <v>869568</v>
      </c>
    </row>
    <row r="311" spans="1:23" ht="12.75" x14ac:dyDescent="0.2">
      <c r="A311" s="21" t="s">
        <v>603</v>
      </c>
      <c r="B311" s="22" t="s">
        <v>604</v>
      </c>
      <c r="C311" s="32">
        <v>10.3</v>
      </c>
      <c r="D311" s="33">
        <v>2.95</v>
      </c>
      <c r="E311" s="33">
        <v>0</v>
      </c>
      <c r="F311" s="33">
        <v>0.79</v>
      </c>
      <c r="G311" s="33">
        <v>0</v>
      </c>
      <c r="H311" s="33">
        <v>0</v>
      </c>
      <c r="I311" s="33">
        <v>0.5</v>
      </c>
      <c r="J311" s="33">
        <v>0</v>
      </c>
      <c r="K311" s="33">
        <v>0</v>
      </c>
      <c r="L311" s="33">
        <v>0.52</v>
      </c>
      <c r="M311" s="33">
        <v>0</v>
      </c>
      <c r="N311" s="33">
        <v>0.45</v>
      </c>
      <c r="O311" s="33">
        <v>0</v>
      </c>
      <c r="P311" s="33">
        <v>0</v>
      </c>
      <c r="Q311" s="33">
        <v>0</v>
      </c>
      <c r="R311" s="33">
        <v>0</v>
      </c>
      <c r="S311" s="33">
        <v>0</v>
      </c>
      <c r="T311" s="33">
        <v>0</v>
      </c>
      <c r="U311" s="33">
        <v>4.08</v>
      </c>
      <c r="V311" s="34">
        <v>1.01</v>
      </c>
      <c r="W311" s="44">
        <v>582217</v>
      </c>
    </row>
    <row r="312" spans="1:23" ht="12.75" x14ac:dyDescent="0.2">
      <c r="A312" s="21" t="s">
        <v>605</v>
      </c>
      <c r="B312" s="22" t="s">
        <v>606</v>
      </c>
      <c r="C312" s="32">
        <v>10.01</v>
      </c>
      <c r="D312" s="33">
        <v>0.78</v>
      </c>
      <c r="E312" s="33">
        <v>0</v>
      </c>
      <c r="F312" s="33">
        <v>0.7</v>
      </c>
      <c r="G312" s="33">
        <v>0</v>
      </c>
      <c r="H312" s="33">
        <v>0</v>
      </c>
      <c r="I312" s="33">
        <v>1.22</v>
      </c>
      <c r="J312" s="33">
        <v>0.14000000000000001</v>
      </c>
      <c r="K312" s="33">
        <v>0</v>
      </c>
      <c r="L312" s="33">
        <v>0.04</v>
      </c>
      <c r="M312" s="33">
        <v>0.22</v>
      </c>
      <c r="N312" s="33">
        <v>0</v>
      </c>
      <c r="O312" s="33">
        <v>0</v>
      </c>
      <c r="P312" s="33">
        <v>0</v>
      </c>
      <c r="Q312" s="33">
        <v>0</v>
      </c>
      <c r="R312" s="33">
        <v>0</v>
      </c>
      <c r="S312" s="33">
        <v>0</v>
      </c>
      <c r="T312" s="33">
        <v>0</v>
      </c>
      <c r="U312" s="33">
        <v>5.86</v>
      </c>
      <c r="V312" s="34">
        <v>1.06</v>
      </c>
      <c r="W312" s="44">
        <v>827628</v>
      </c>
    </row>
    <row r="313" spans="1:23" ht="12.75" x14ac:dyDescent="0.2">
      <c r="A313" s="21" t="s">
        <v>607</v>
      </c>
      <c r="B313" s="22" t="s">
        <v>608</v>
      </c>
      <c r="C313" s="32">
        <v>7.32</v>
      </c>
      <c r="D313" s="33">
        <v>1</v>
      </c>
      <c r="E313" s="33">
        <v>0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0.38</v>
      </c>
      <c r="M313" s="33">
        <v>0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33">
        <v>0</v>
      </c>
      <c r="U313" s="33">
        <v>5.42</v>
      </c>
      <c r="V313" s="34">
        <v>0.51</v>
      </c>
      <c r="W313" s="44">
        <v>243693</v>
      </c>
    </row>
    <row r="314" spans="1:23" ht="12.75" x14ac:dyDescent="0.2">
      <c r="A314" s="21" t="s">
        <v>611</v>
      </c>
      <c r="B314" s="22" t="s">
        <v>612</v>
      </c>
      <c r="C314" s="32">
        <v>6.86</v>
      </c>
      <c r="D314" s="33">
        <v>0.7</v>
      </c>
      <c r="E314" s="33">
        <v>0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0.51</v>
      </c>
      <c r="M314" s="33">
        <v>0</v>
      </c>
      <c r="N314" s="33">
        <v>0</v>
      </c>
      <c r="O314" s="33">
        <v>0</v>
      </c>
      <c r="P314" s="33">
        <v>0</v>
      </c>
      <c r="Q314" s="33">
        <v>0</v>
      </c>
      <c r="R314" s="33">
        <v>0</v>
      </c>
      <c r="S314" s="33">
        <v>0</v>
      </c>
      <c r="T314" s="33">
        <v>0</v>
      </c>
      <c r="U314" s="33">
        <v>5.45</v>
      </c>
      <c r="V314" s="34">
        <v>0.2</v>
      </c>
      <c r="W314" s="44">
        <v>472075</v>
      </c>
    </row>
    <row r="315" spans="1:23" ht="12.75" x14ac:dyDescent="0.2">
      <c r="A315" s="21" t="s">
        <v>613</v>
      </c>
      <c r="B315" s="22" t="s">
        <v>614</v>
      </c>
      <c r="C315" s="32">
        <v>6.98</v>
      </c>
      <c r="D315" s="33">
        <v>0.53</v>
      </c>
      <c r="E315" s="33">
        <v>0</v>
      </c>
      <c r="F315" s="33">
        <v>0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  <c r="L315" s="33">
        <v>0.38</v>
      </c>
      <c r="M315" s="33">
        <v>0</v>
      </c>
      <c r="N315" s="33">
        <v>0</v>
      </c>
      <c r="O315" s="33">
        <v>0</v>
      </c>
      <c r="P315" s="33">
        <v>0</v>
      </c>
      <c r="Q315" s="33">
        <v>0</v>
      </c>
      <c r="R315" s="33">
        <v>0</v>
      </c>
      <c r="S315" s="33">
        <v>0</v>
      </c>
      <c r="T315" s="33">
        <v>0</v>
      </c>
      <c r="U315" s="33">
        <v>5.95</v>
      </c>
      <c r="V315" s="34">
        <v>0.12</v>
      </c>
      <c r="W315" s="44">
        <v>398458</v>
      </c>
    </row>
    <row r="316" spans="1:23" ht="12.75" x14ac:dyDescent="0.2">
      <c r="A316" s="21" t="s">
        <v>615</v>
      </c>
      <c r="B316" s="22" t="s">
        <v>616</v>
      </c>
      <c r="C316" s="32">
        <v>10.92</v>
      </c>
      <c r="D316" s="33">
        <v>0.47</v>
      </c>
      <c r="E316" s="33">
        <v>0</v>
      </c>
      <c r="F316" s="33">
        <v>0</v>
      </c>
      <c r="G316" s="33">
        <v>0</v>
      </c>
      <c r="H316" s="33">
        <v>0</v>
      </c>
      <c r="I316" s="33">
        <v>0</v>
      </c>
      <c r="J316" s="33">
        <v>0</v>
      </c>
      <c r="K316" s="33">
        <v>0</v>
      </c>
      <c r="L316" s="33">
        <v>0.47</v>
      </c>
      <c r="M316" s="33">
        <v>0.31</v>
      </c>
      <c r="N316" s="33">
        <v>0</v>
      </c>
      <c r="O316" s="33">
        <v>3.25</v>
      </c>
      <c r="P316" s="33">
        <v>0</v>
      </c>
      <c r="Q316" s="33">
        <v>0</v>
      </c>
      <c r="R316" s="33">
        <v>0</v>
      </c>
      <c r="S316" s="33">
        <v>0</v>
      </c>
      <c r="T316" s="33">
        <v>0</v>
      </c>
      <c r="U316" s="33">
        <v>5.33</v>
      </c>
      <c r="V316" s="34">
        <v>1.1000000000000001</v>
      </c>
      <c r="W316" s="44">
        <v>285923</v>
      </c>
    </row>
    <row r="317" spans="1:23" ht="12.75" x14ac:dyDescent="0.2">
      <c r="A317" s="21" t="s">
        <v>1369</v>
      </c>
      <c r="B317" s="22" t="s">
        <v>1370</v>
      </c>
      <c r="C317" s="32">
        <v>6.48</v>
      </c>
      <c r="D317" s="33">
        <v>0.74</v>
      </c>
      <c r="E317" s="33">
        <v>0</v>
      </c>
      <c r="F317" s="33">
        <v>0</v>
      </c>
      <c r="G317" s="33">
        <v>0</v>
      </c>
      <c r="H317" s="33">
        <v>0</v>
      </c>
      <c r="I317" s="33">
        <v>0</v>
      </c>
      <c r="J317" s="33">
        <v>0</v>
      </c>
      <c r="K317" s="33">
        <v>0</v>
      </c>
      <c r="L317" s="33">
        <v>0.59</v>
      </c>
      <c r="M317" s="33">
        <v>0</v>
      </c>
      <c r="N317" s="33">
        <v>0</v>
      </c>
      <c r="O317" s="33">
        <v>0</v>
      </c>
      <c r="P317" s="33">
        <v>0</v>
      </c>
      <c r="Q317" s="33">
        <v>0</v>
      </c>
      <c r="R317" s="33">
        <v>0</v>
      </c>
      <c r="S317" s="33">
        <v>0</v>
      </c>
      <c r="T317" s="33">
        <v>0</v>
      </c>
      <c r="U317" s="33">
        <v>4.95</v>
      </c>
      <c r="V317" s="34">
        <v>0.2</v>
      </c>
      <c r="W317" s="44">
        <v>627852</v>
      </c>
    </row>
    <row r="318" spans="1:23" ht="12.75" x14ac:dyDescent="0.2">
      <c r="A318" s="21" t="s">
        <v>617</v>
      </c>
      <c r="B318" s="22" t="s">
        <v>618</v>
      </c>
      <c r="C318" s="32">
        <v>17.78</v>
      </c>
      <c r="D318" s="33">
        <v>2.46</v>
      </c>
      <c r="E318" s="33">
        <v>0</v>
      </c>
      <c r="F318" s="33">
        <v>0.36</v>
      </c>
      <c r="G318" s="33">
        <v>0</v>
      </c>
      <c r="H318" s="33">
        <v>0</v>
      </c>
      <c r="I318" s="33">
        <v>0.5</v>
      </c>
      <c r="J318" s="33">
        <v>0</v>
      </c>
      <c r="K318" s="33">
        <v>0.03</v>
      </c>
      <c r="L318" s="33">
        <v>0.21</v>
      </c>
      <c r="M318" s="33">
        <v>0.78</v>
      </c>
      <c r="N318" s="33">
        <v>0.22</v>
      </c>
      <c r="O318" s="33">
        <v>2.68</v>
      </c>
      <c r="P318" s="33">
        <v>0</v>
      </c>
      <c r="Q318" s="33">
        <v>0</v>
      </c>
      <c r="R318" s="33">
        <v>0</v>
      </c>
      <c r="S318" s="33">
        <v>0</v>
      </c>
      <c r="T318" s="33">
        <v>0</v>
      </c>
      <c r="U318" s="33">
        <v>8.11</v>
      </c>
      <c r="V318" s="34">
        <v>2.4300000000000002</v>
      </c>
      <c r="W318" s="44">
        <v>1252236</v>
      </c>
    </row>
    <row r="319" spans="1:23" ht="12.75" x14ac:dyDescent="0.2">
      <c r="A319" s="21" t="s">
        <v>619</v>
      </c>
      <c r="B319" s="22" t="s">
        <v>620</v>
      </c>
      <c r="C319" s="32">
        <v>11.24</v>
      </c>
      <c r="D319" s="33">
        <v>2.5099999999999998</v>
      </c>
      <c r="E319" s="33">
        <v>0</v>
      </c>
      <c r="F319" s="33">
        <v>0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  <c r="L319" s="33">
        <v>0.45</v>
      </c>
      <c r="M319" s="33">
        <v>0</v>
      </c>
      <c r="N319" s="33">
        <v>0</v>
      </c>
      <c r="O319" s="33">
        <v>0</v>
      </c>
      <c r="P319" s="33">
        <v>0</v>
      </c>
      <c r="Q319" s="33">
        <v>0</v>
      </c>
      <c r="R319" s="33">
        <v>0</v>
      </c>
      <c r="S319" s="33">
        <v>0</v>
      </c>
      <c r="T319" s="33">
        <v>0</v>
      </c>
      <c r="U319" s="33">
        <v>7.33</v>
      </c>
      <c r="V319" s="34">
        <v>0.94</v>
      </c>
      <c r="W319" s="44">
        <v>761126</v>
      </c>
    </row>
    <row r="320" spans="1:23" ht="12.75" x14ac:dyDescent="0.2">
      <c r="A320" s="21" t="s">
        <v>621</v>
      </c>
      <c r="B320" s="22" t="s">
        <v>622</v>
      </c>
      <c r="C320" s="32">
        <v>7.23</v>
      </c>
      <c r="D320" s="33">
        <v>1.95</v>
      </c>
      <c r="E320" s="33">
        <v>0</v>
      </c>
      <c r="F320" s="33">
        <v>0</v>
      </c>
      <c r="G320" s="33">
        <v>0</v>
      </c>
      <c r="H320" s="33">
        <v>0</v>
      </c>
      <c r="I320" s="33">
        <v>0</v>
      </c>
      <c r="J320" s="33">
        <v>0</v>
      </c>
      <c r="K320" s="33">
        <v>0</v>
      </c>
      <c r="L320" s="33">
        <v>0.44</v>
      </c>
      <c r="M320" s="33">
        <v>0</v>
      </c>
      <c r="N320" s="33">
        <v>0</v>
      </c>
      <c r="O320" s="33">
        <v>0</v>
      </c>
      <c r="P320" s="33">
        <v>0</v>
      </c>
      <c r="Q320" s="33">
        <v>0</v>
      </c>
      <c r="R320" s="33">
        <v>0</v>
      </c>
      <c r="S320" s="33">
        <v>0</v>
      </c>
      <c r="T320" s="33">
        <v>0</v>
      </c>
      <c r="U320" s="33">
        <v>4.26</v>
      </c>
      <c r="V320" s="34">
        <v>0.56999999999999995</v>
      </c>
      <c r="W320" s="44">
        <v>242418</v>
      </c>
    </row>
    <row r="321" spans="1:23" ht="12.75" x14ac:dyDescent="0.2">
      <c r="A321" s="21" t="s">
        <v>623</v>
      </c>
      <c r="B321" s="22" t="s">
        <v>624</v>
      </c>
      <c r="C321" s="32">
        <v>21.65</v>
      </c>
      <c r="D321" s="33">
        <v>1.8</v>
      </c>
      <c r="E321" s="33">
        <v>0.65</v>
      </c>
      <c r="F321" s="33">
        <v>0.69</v>
      </c>
      <c r="G321" s="33">
        <v>0</v>
      </c>
      <c r="H321" s="33">
        <v>0</v>
      </c>
      <c r="I321" s="33">
        <v>0.4</v>
      </c>
      <c r="J321" s="33">
        <v>0</v>
      </c>
      <c r="K321" s="33">
        <v>0</v>
      </c>
      <c r="L321" s="33">
        <v>0.48</v>
      </c>
      <c r="M321" s="33">
        <v>0</v>
      </c>
      <c r="N321" s="33">
        <v>-0.04</v>
      </c>
      <c r="O321" s="33">
        <v>0.86</v>
      </c>
      <c r="P321" s="33">
        <v>0</v>
      </c>
      <c r="Q321" s="33">
        <v>0</v>
      </c>
      <c r="R321" s="33">
        <v>0</v>
      </c>
      <c r="S321" s="33">
        <v>0</v>
      </c>
      <c r="T321" s="33">
        <v>0</v>
      </c>
      <c r="U321" s="33">
        <v>15.59</v>
      </c>
      <c r="V321" s="34">
        <v>1.23</v>
      </c>
      <c r="W321" s="44">
        <v>2798741</v>
      </c>
    </row>
    <row r="322" spans="1:23" ht="12.75" x14ac:dyDescent="0.2">
      <c r="A322" s="21" t="s">
        <v>625</v>
      </c>
      <c r="B322" s="22" t="s">
        <v>626</v>
      </c>
      <c r="C322" s="32">
        <v>25.61</v>
      </c>
      <c r="D322" s="33">
        <v>3.46</v>
      </c>
      <c r="E322" s="33">
        <v>0</v>
      </c>
      <c r="F322" s="33">
        <v>0</v>
      </c>
      <c r="G322" s="33">
        <v>0</v>
      </c>
      <c r="H322" s="33">
        <v>0</v>
      </c>
      <c r="I322" s="33">
        <v>0.47</v>
      </c>
      <c r="J322" s="33">
        <v>0</v>
      </c>
      <c r="K322" s="33">
        <v>0.19</v>
      </c>
      <c r="L322" s="33">
        <v>0.81</v>
      </c>
      <c r="M322" s="33">
        <v>0</v>
      </c>
      <c r="N322" s="33">
        <v>0.02</v>
      </c>
      <c r="O322" s="33">
        <v>4.7699999999999996</v>
      </c>
      <c r="P322" s="33">
        <v>0</v>
      </c>
      <c r="Q322" s="33">
        <v>0</v>
      </c>
      <c r="R322" s="33">
        <v>0</v>
      </c>
      <c r="S322" s="33">
        <v>0</v>
      </c>
      <c r="T322" s="33">
        <v>0</v>
      </c>
      <c r="U322" s="33">
        <v>15.43</v>
      </c>
      <c r="V322" s="34">
        <v>0.46</v>
      </c>
      <c r="W322" s="44">
        <v>2911240</v>
      </c>
    </row>
    <row r="323" spans="1:23" ht="12.75" x14ac:dyDescent="0.2">
      <c r="A323" s="21" t="s">
        <v>627</v>
      </c>
      <c r="B323" s="22" t="s">
        <v>628</v>
      </c>
      <c r="C323" s="32">
        <v>7.31</v>
      </c>
      <c r="D323" s="33">
        <v>0.78</v>
      </c>
      <c r="E323" s="33">
        <v>2.02</v>
      </c>
      <c r="F323" s="33">
        <v>0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0.4</v>
      </c>
      <c r="M323" s="33">
        <v>0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  <c r="T323" s="33">
        <v>0</v>
      </c>
      <c r="U323" s="33">
        <v>3.85</v>
      </c>
      <c r="V323" s="34">
        <v>0.26</v>
      </c>
      <c r="W323" s="44">
        <v>483704</v>
      </c>
    </row>
    <row r="324" spans="1:23" ht="12.75" x14ac:dyDescent="0.2">
      <c r="A324" s="21" t="s">
        <v>629</v>
      </c>
      <c r="B324" s="22" t="s">
        <v>630</v>
      </c>
      <c r="C324" s="32">
        <v>18.59</v>
      </c>
      <c r="D324" s="33">
        <v>0</v>
      </c>
      <c r="E324" s="33">
        <v>0.72</v>
      </c>
      <c r="F324" s="33">
        <v>2.48</v>
      </c>
      <c r="G324" s="33">
        <v>0.01</v>
      </c>
      <c r="H324" s="33">
        <v>0</v>
      </c>
      <c r="I324" s="33">
        <v>7.0000000000000007E-2</v>
      </c>
      <c r="J324" s="33">
        <v>0.02</v>
      </c>
      <c r="K324" s="33">
        <v>0</v>
      </c>
      <c r="L324" s="33">
        <v>0</v>
      </c>
      <c r="M324" s="33">
        <v>0</v>
      </c>
      <c r="N324" s="33">
        <v>0</v>
      </c>
      <c r="O324" s="33">
        <v>1.37</v>
      </c>
      <c r="P324" s="33">
        <v>0</v>
      </c>
      <c r="Q324" s="33">
        <v>0</v>
      </c>
      <c r="R324" s="33">
        <v>0</v>
      </c>
      <c r="S324" s="33">
        <v>0</v>
      </c>
      <c r="T324" s="33">
        <v>0</v>
      </c>
      <c r="U324" s="33">
        <v>11.01</v>
      </c>
      <c r="V324" s="34">
        <v>2.91</v>
      </c>
      <c r="W324" s="44">
        <v>764560</v>
      </c>
    </row>
    <row r="325" spans="1:23" ht="12.75" x14ac:dyDescent="0.2">
      <c r="A325" s="21" t="s">
        <v>631</v>
      </c>
      <c r="B325" s="22" t="s">
        <v>632</v>
      </c>
      <c r="C325" s="32">
        <v>7.79</v>
      </c>
      <c r="D325" s="33">
        <v>1.08</v>
      </c>
      <c r="E325" s="33">
        <v>0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0.28999999999999998</v>
      </c>
      <c r="M325" s="33">
        <v>0</v>
      </c>
      <c r="N325" s="33">
        <v>0.01</v>
      </c>
      <c r="O325" s="33">
        <v>0</v>
      </c>
      <c r="P325" s="33">
        <v>0</v>
      </c>
      <c r="Q325" s="33">
        <v>0</v>
      </c>
      <c r="R325" s="33">
        <v>0</v>
      </c>
      <c r="S325" s="33">
        <v>0</v>
      </c>
      <c r="T325" s="33">
        <v>0</v>
      </c>
      <c r="U325" s="33">
        <v>3.31</v>
      </c>
      <c r="V325" s="34">
        <v>3.11</v>
      </c>
      <c r="W325" s="44">
        <v>437784</v>
      </c>
    </row>
    <row r="326" spans="1:23" ht="12.75" x14ac:dyDescent="0.2">
      <c r="A326" s="21" t="s">
        <v>633</v>
      </c>
      <c r="B326" s="22" t="s">
        <v>634</v>
      </c>
      <c r="C326" s="32">
        <v>5.57</v>
      </c>
      <c r="D326" s="33">
        <v>1.47</v>
      </c>
      <c r="E326" s="33">
        <v>0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0.09</v>
      </c>
      <c r="M326" s="33">
        <v>0</v>
      </c>
      <c r="N326" s="33">
        <v>0</v>
      </c>
      <c r="O326" s="33">
        <v>0</v>
      </c>
      <c r="P326" s="33">
        <v>0</v>
      </c>
      <c r="Q326" s="33">
        <v>0</v>
      </c>
      <c r="R326" s="33">
        <v>0</v>
      </c>
      <c r="S326" s="33">
        <v>0</v>
      </c>
      <c r="T326" s="33">
        <v>0</v>
      </c>
      <c r="U326" s="33">
        <v>3.62</v>
      </c>
      <c r="V326" s="34">
        <v>0.38</v>
      </c>
      <c r="W326" s="44">
        <v>279120</v>
      </c>
    </row>
    <row r="327" spans="1:23" ht="12.75" x14ac:dyDescent="0.2">
      <c r="A327" s="21" t="s">
        <v>635</v>
      </c>
      <c r="B327" s="22" t="s">
        <v>636</v>
      </c>
      <c r="C327" s="32">
        <v>5.51</v>
      </c>
      <c r="D327" s="33">
        <v>0.75</v>
      </c>
      <c r="E327" s="33">
        <v>0</v>
      </c>
      <c r="F327" s="33">
        <v>0</v>
      </c>
      <c r="G327" s="33">
        <v>0</v>
      </c>
      <c r="H327" s="33">
        <v>0</v>
      </c>
      <c r="I327" s="33">
        <v>0</v>
      </c>
      <c r="J327" s="33">
        <v>0</v>
      </c>
      <c r="K327" s="33">
        <v>0.02</v>
      </c>
      <c r="L327" s="33">
        <v>0.28000000000000003</v>
      </c>
      <c r="M327" s="33">
        <v>0</v>
      </c>
      <c r="N327" s="33">
        <v>0</v>
      </c>
      <c r="O327" s="33">
        <v>0</v>
      </c>
      <c r="P327" s="33">
        <v>0</v>
      </c>
      <c r="Q327" s="33">
        <v>0</v>
      </c>
      <c r="R327" s="33">
        <v>0</v>
      </c>
      <c r="S327" s="33">
        <v>0</v>
      </c>
      <c r="T327" s="33">
        <v>0</v>
      </c>
      <c r="U327" s="33">
        <v>4.2300000000000004</v>
      </c>
      <c r="V327" s="34">
        <v>0.23</v>
      </c>
      <c r="W327" s="44">
        <v>517430</v>
      </c>
    </row>
    <row r="328" spans="1:23" ht="12.75" x14ac:dyDescent="0.2">
      <c r="A328" s="21" t="s">
        <v>637</v>
      </c>
      <c r="B328" s="22" t="s">
        <v>638</v>
      </c>
      <c r="C328" s="32">
        <v>7.19</v>
      </c>
      <c r="D328" s="33">
        <v>2.64</v>
      </c>
      <c r="E328" s="33">
        <v>0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0.41</v>
      </c>
      <c r="M328" s="33">
        <v>0.1</v>
      </c>
      <c r="N328" s="33">
        <v>0</v>
      </c>
      <c r="O328" s="33">
        <v>0.04</v>
      </c>
      <c r="P328" s="33">
        <v>0</v>
      </c>
      <c r="Q328" s="33">
        <v>0</v>
      </c>
      <c r="R328" s="33">
        <v>0</v>
      </c>
      <c r="S328" s="33">
        <v>0</v>
      </c>
      <c r="T328" s="33">
        <v>0</v>
      </c>
      <c r="U328" s="33">
        <v>3.3</v>
      </c>
      <c r="V328" s="34">
        <v>0.7</v>
      </c>
      <c r="W328" s="44">
        <v>532406</v>
      </c>
    </row>
    <row r="329" spans="1:23" ht="12.75" x14ac:dyDescent="0.2">
      <c r="A329" s="21" t="s">
        <v>639</v>
      </c>
      <c r="B329" s="22" t="s">
        <v>640</v>
      </c>
      <c r="C329" s="32">
        <v>7.04</v>
      </c>
      <c r="D329" s="33">
        <v>0.37</v>
      </c>
      <c r="E329" s="33">
        <v>0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0.47</v>
      </c>
      <c r="M329" s="33">
        <v>0</v>
      </c>
      <c r="N329" s="33">
        <v>0</v>
      </c>
      <c r="O329" s="33">
        <v>0</v>
      </c>
      <c r="P329" s="33">
        <v>0</v>
      </c>
      <c r="Q329" s="33">
        <v>0</v>
      </c>
      <c r="R329" s="33">
        <v>0</v>
      </c>
      <c r="S329" s="33">
        <v>0</v>
      </c>
      <c r="T329" s="33">
        <v>0</v>
      </c>
      <c r="U329" s="33">
        <v>5.99</v>
      </c>
      <c r="V329" s="34">
        <v>0.2</v>
      </c>
      <c r="W329" s="44">
        <v>744772</v>
      </c>
    </row>
    <row r="330" spans="1:23" ht="12.75" x14ac:dyDescent="0.2">
      <c r="A330" s="21" t="s">
        <v>641</v>
      </c>
      <c r="B330" s="22" t="s">
        <v>642</v>
      </c>
      <c r="C330" s="32">
        <v>19.09</v>
      </c>
      <c r="D330" s="33">
        <v>0</v>
      </c>
      <c r="E330" s="33">
        <v>0</v>
      </c>
      <c r="F330" s="33">
        <v>0.71</v>
      </c>
      <c r="G330" s="33">
        <v>0</v>
      </c>
      <c r="H330" s="33">
        <v>0</v>
      </c>
      <c r="I330" s="33">
        <v>0.34</v>
      </c>
      <c r="J330" s="33">
        <v>0.03</v>
      </c>
      <c r="K330" s="33">
        <v>0</v>
      </c>
      <c r="L330" s="33">
        <v>0</v>
      </c>
      <c r="M330" s="33">
        <v>0</v>
      </c>
      <c r="N330" s="33">
        <v>0</v>
      </c>
      <c r="O330" s="33">
        <v>0.47</v>
      </c>
      <c r="P330" s="33">
        <v>0</v>
      </c>
      <c r="Q330" s="33">
        <v>0</v>
      </c>
      <c r="R330" s="33">
        <v>0</v>
      </c>
      <c r="S330" s="33">
        <v>5.23</v>
      </c>
      <c r="T330" s="33">
        <v>0</v>
      </c>
      <c r="U330" s="33">
        <v>11.96</v>
      </c>
      <c r="V330" s="34">
        <v>0.35</v>
      </c>
      <c r="W330" s="44">
        <v>203824</v>
      </c>
    </row>
    <row r="331" spans="1:23" ht="12.75" x14ac:dyDescent="0.2">
      <c r="A331" s="21" t="s">
        <v>643</v>
      </c>
      <c r="B331" s="22" t="s">
        <v>644</v>
      </c>
      <c r="C331" s="32">
        <v>24.74</v>
      </c>
      <c r="D331" s="33">
        <v>2.84</v>
      </c>
      <c r="E331" s="33">
        <v>0</v>
      </c>
      <c r="F331" s="33">
        <v>0.88</v>
      </c>
      <c r="G331" s="33">
        <v>0.64</v>
      </c>
      <c r="H331" s="33">
        <v>0</v>
      </c>
      <c r="I331" s="33">
        <v>0</v>
      </c>
      <c r="J331" s="33">
        <v>0</v>
      </c>
      <c r="K331" s="33">
        <v>0</v>
      </c>
      <c r="L331" s="33">
        <v>0.43</v>
      </c>
      <c r="M331" s="33">
        <v>0</v>
      </c>
      <c r="N331" s="33">
        <v>0</v>
      </c>
      <c r="O331" s="33">
        <v>6.85</v>
      </c>
      <c r="P331" s="33">
        <v>0</v>
      </c>
      <c r="Q331" s="33">
        <v>0</v>
      </c>
      <c r="R331" s="33">
        <v>0</v>
      </c>
      <c r="S331" s="33">
        <v>0</v>
      </c>
      <c r="T331" s="33">
        <v>0</v>
      </c>
      <c r="U331" s="33">
        <v>12.21</v>
      </c>
      <c r="V331" s="34">
        <v>0.9</v>
      </c>
      <c r="W331" s="44">
        <v>2816479</v>
      </c>
    </row>
    <row r="332" spans="1:23" ht="12.75" x14ac:dyDescent="0.2">
      <c r="A332" s="21" t="s">
        <v>1371</v>
      </c>
      <c r="B332" s="22" t="s">
        <v>1372</v>
      </c>
      <c r="C332" s="32">
        <v>7.25</v>
      </c>
      <c r="D332" s="33">
        <v>0.38</v>
      </c>
      <c r="E332" s="33">
        <v>0</v>
      </c>
      <c r="F332" s="33">
        <v>0.51</v>
      </c>
      <c r="G332" s="33">
        <v>0</v>
      </c>
      <c r="H332" s="33">
        <v>0</v>
      </c>
      <c r="I332" s="33">
        <v>0.5</v>
      </c>
      <c r="J332" s="33">
        <v>0</v>
      </c>
      <c r="K332" s="33">
        <v>0</v>
      </c>
      <c r="L332" s="33">
        <v>0.31</v>
      </c>
      <c r="M332" s="33">
        <v>0</v>
      </c>
      <c r="N332" s="33">
        <v>0</v>
      </c>
      <c r="O332" s="33">
        <v>1.36</v>
      </c>
      <c r="P332" s="33">
        <v>0</v>
      </c>
      <c r="Q332" s="33">
        <v>0</v>
      </c>
      <c r="R332" s="33">
        <v>0</v>
      </c>
      <c r="S332" s="33">
        <v>0</v>
      </c>
      <c r="T332" s="33">
        <v>0</v>
      </c>
      <c r="U332" s="33">
        <v>4.05</v>
      </c>
      <c r="V332" s="34">
        <v>0.14000000000000001</v>
      </c>
      <c r="W332" s="44">
        <v>707710</v>
      </c>
    </row>
    <row r="333" spans="1:23" ht="12.75" x14ac:dyDescent="0.2">
      <c r="A333" s="21" t="s">
        <v>645</v>
      </c>
      <c r="B333" s="22" t="s">
        <v>646</v>
      </c>
      <c r="C333" s="32">
        <v>18.510000000000002</v>
      </c>
      <c r="D333" s="33">
        <v>0</v>
      </c>
      <c r="E333" s="33">
        <v>0</v>
      </c>
      <c r="F333" s="33">
        <v>2.2200000000000002</v>
      </c>
      <c r="G333" s="33">
        <v>0.03</v>
      </c>
      <c r="H333" s="33">
        <v>0</v>
      </c>
      <c r="I333" s="33">
        <v>0.48</v>
      </c>
      <c r="J333" s="33">
        <v>2.57</v>
      </c>
      <c r="K333" s="33">
        <v>0</v>
      </c>
      <c r="L333" s="33">
        <v>0</v>
      </c>
      <c r="M333" s="33">
        <v>0</v>
      </c>
      <c r="N333" s="33">
        <v>0</v>
      </c>
      <c r="O333" s="33">
        <v>3.65</v>
      </c>
      <c r="P333" s="33">
        <v>0</v>
      </c>
      <c r="Q333" s="33">
        <v>0</v>
      </c>
      <c r="R333" s="33">
        <v>0.1</v>
      </c>
      <c r="S333" s="33">
        <v>0.01</v>
      </c>
      <c r="T333" s="33">
        <v>0.1</v>
      </c>
      <c r="U333" s="33">
        <v>7.6</v>
      </c>
      <c r="V333" s="34">
        <v>0.59</v>
      </c>
      <c r="W333" s="44">
        <v>497073</v>
      </c>
    </row>
    <row r="334" spans="1:23" ht="12.75" x14ac:dyDescent="0.2">
      <c r="A334" s="21" t="s">
        <v>647</v>
      </c>
      <c r="B334" s="22" t="s">
        <v>648</v>
      </c>
      <c r="C334" s="32">
        <v>18.98</v>
      </c>
      <c r="D334" s="33">
        <v>0</v>
      </c>
      <c r="E334" s="33">
        <v>2.3199999999999998</v>
      </c>
      <c r="F334" s="33">
        <v>0.12</v>
      </c>
      <c r="G334" s="33">
        <v>0</v>
      </c>
      <c r="H334" s="33">
        <v>0</v>
      </c>
      <c r="I334" s="33">
        <v>0.05</v>
      </c>
      <c r="J334" s="33">
        <v>0</v>
      </c>
      <c r="K334" s="33">
        <v>0</v>
      </c>
      <c r="L334" s="33">
        <v>0</v>
      </c>
      <c r="M334" s="33">
        <v>0</v>
      </c>
      <c r="N334" s="33">
        <v>0</v>
      </c>
      <c r="O334" s="33">
        <v>3.89</v>
      </c>
      <c r="P334" s="33">
        <v>0</v>
      </c>
      <c r="Q334" s="33">
        <v>0</v>
      </c>
      <c r="R334" s="33">
        <v>0</v>
      </c>
      <c r="S334" s="33">
        <v>0</v>
      </c>
      <c r="T334" s="33">
        <v>0.19</v>
      </c>
      <c r="U334" s="33">
        <v>12.05</v>
      </c>
      <c r="V334" s="34">
        <v>0.36</v>
      </c>
      <c r="W334" s="44">
        <v>407703</v>
      </c>
    </row>
    <row r="335" spans="1:23" ht="12.75" x14ac:dyDescent="0.2">
      <c r="A335" s="21" t="s">
        <v>649</v>
      </c>
      <c r="B335" s="22" t="s">
        <v>650</v>
      </c>
      <c r="C335" s="32">
        <v>8.7899999999999991</v>
      </c>
      <c r="D335" s="33">
        <v>1.34</v>
      </c>
      <c r="E335" s="33">
        <v>0</v>
      </c>
      <c r="F335" s="33">
        <v>0</v>
      </c>
      <c r="G335" s="33">
        <v>0</v>
      </c>
      <c r="H335" s="33">
        <v>0</v>
      </c>
      <c r="I335" s="33">
        <v>0</v>
      </c>
      <c r="J335" s="33">
        <v>0</v>
      </c>
      <c r="K335" s="33">
        <v>0</v>
      </c>
      <c r="L335" s="33">
        <v>0.66</v>
      </c>
      <c r="M335" s="33">
        <v>0</v>
      </c>
      <c r="N335" s="33">
        <v>0</v>
      </c>
      <c r="O335" s="33">
        <v>0</v>
      </c>
      <c r="P335" s="33">
        <v>0</v>
      </c>
      <c r="Q335" s="33">
        <v>0</v>
      </c>
      <c r="R335" s="33">
        <v>0</v>
      </c>
      <c r="S335" s="33">
        <v>0</v>
      </c>
      <c r="T335" s="33">
        <v>0</v>
      </c>
      <c r="U335" s="33">
        <v>6.6</v>
      </c>
      <c r="V335" s="34">
        <v>0.19</v>
      </c>
      <c r="W335" s="44">
        <v>365326</v>
      </c>
    </row>
    <row r="336" spans="1:23" ht="12.75" x14ac:dyDescent="0.2">
      <c r="A336" s="21" t="s">
        <v>651</v>
      </c>
      <c r="B336" s="22" t="s">
        <v>652</v>
      </c>
      <c r="C336" s="32">
        <v>17.52</v>
      </c>
      <c r="D336" s="33">
        <v>4.8499999999999996</v>
      </c>
      <c r="E336" s="33">
        <v>0</v>
      </c>
      <c r="F336" s="33">
        <v>0.33</v>
      </c>
      <c r="G336" s="33">
        <v>0.02</v>
      </c>
      <c r="H336" s="33">
        <v>0</v>
      </c>
      <c r="I336" s="33">
        <v>0.66</v>
      </c>
      <c r="J336" s="33">
        <v>3.31</v>
      </c>
      <c r="K336" s="33">
        <v>0</v>
      </c>
      <c r="L336" s="33">
        <v>0.93</v>
      </c>
      <c r="M336" s="33">
        <v>0</v>
      </c>
      <c r="N336" s="33">
        <v>0.36</v>
      </c>
      <c r="O336" s="33">
        <v>0</v>
      </c>
      <c r="P336" s="33">
        <v>7.0000000000000007E-2</v>
      </c>
      <c r="Q336" s="33">
        <v>0</v>
      </c>
      <c r="R336" s="33">
        <v>0</v>
      </c>
      <c r="S336" s="33">
        <v>0</v>
      </c>
      <c r="T336" s="33">
        <v>0</v>
      </c>
      <c r="U336" s="33">
        <v>5.81</v>
      </c>
      <c r="V336" s="34">
        <v>1.17</v>
      </c>
      <c r="W336" s="44">
        <v>672891</v>
      </c>
    </row>
    <row r="337" spans="1:23" ht="12.75" x14ac:dyDescent="0.2">
      <c r="A337" s="21" t="s">
        <v>653</v>
      </c>
      <c r="B337" s="22" t="s">
        <v>654</v>
      </c>
      <c r="C337" s="32">
        <v>8.4</v>
      </c>
      <c r="D337" s="33">
        <v>1.01</v>
      </c>
      <c r="E337" s="33">
        <v>0.38</v>
      </c>
      <c r="F337" s="33">
        <v>0.22</v>
      </c>
      <c r="G337" s="33">
        <v>0</v>
      </c>
      <c r="H337" s="33">
        <v>0</v>
      </c>
      <c r="I337" s="33">
        <v>0.08</v>
      </c>
      <c r="J337" s="33">
        <v>0</v>
      </c>
      <c r="K337" s="33">
        <v>0</v>
      </c>
      <c r="L337" s="33">
        <v>0.74</v>
      </c>
      <c r="M337" s="33">
        <v>0</v>
      </c>
      <c r="N337" s="33">
        <v>0</v>
      </c>
      <c r="O337" s="33">
        <v>0.18</v>
      </c>
      <c r="P337" s="33">
        <v>0</v>
      </c>
      <c r="Q337" s="33">
        <v>0</v>
      </c>
      <c r="R337" s="33">
        <v>0</v>
      </c>
      <c r="S337" s="33">
        <v>0</v>
      </c>
      <c r="T337" s="33">
        <v>0</v>
      </c>
      <c r="U337" s="33">
        <v>5.32</v>
      </c>
      <c r="V337" s="34">
        <v>0.46</v>
      </c>
      <c r="W337" s="44">
        <v>252917</v>
      </c>
    </row>
    <row r="338" spans="1:23" ht="12.75" x14ac:dyDescent="0.2">
      <c r="A338" s="21" t="s">
        <v>655</v>
      </c>
      <c r="B338" s="22" t="s">
        <v>656</v>
      </c>
      <c r="C338" s="32">
        <v>8.24</v>
      </c>
      <c r="D338" s="33">
        <v>0.77</v>
      </c>
      <c r="E338" s="33">
        <v>0</v>
      </c>
      <c r="F338" s="33">
        <v>0.45</v>
      </c>
      <c r="G338" s="33">
        <v>0</v>
      </c>
      <c r="H338" s="33">
        <v>0</v>
      </c>
      <c r="I338" s="33">
        <v>0.3</v>
      </c>
      <c r="J338" s="33">
        <v>0</v>
      </c>
      <c r="K338" s="33">
        <v>0</v>
      </c>
      <c r="L338" s="33">
        <v>0.6</v>
      </c>
      <c r="M338" s="33">
        <v>0</v>
      </c>
      <c r="N338" s="33">
        <v>0</v>
      </c>
      <c r="O338" s="33">
        <v>7.0000000000000007E-2</v>
      </c>
      <c r="P338" s="33">
        <v>0</v>
      </c>
      <c r="Q338" s="33">
        <v>0</v>
      </c>
      <c r="R338" s="33">
        <v>0</v>
      </c>
      <c r="S338" s="33">
        <v>0</v>
      </c>
      <c r="T338" s="33">
        <v>0</v>
      </c>
      <c r="U338" s="33">
        <v>5.76</v>
      </c>
      <c r="V338" s="34">
        <v>0.28999999999999998</v>
      </c>
      <c r="W338" s="44">
        <v>677065</v>
      </c>
    </row>
    <row r="339" spans="1:23" ht="12.75" x14ac:dyDescent="0.2">
      <c r="A339" s="21" t="s">
        <v>657</v>
      </c>
      <c r="B339" s="22" t="s">
        <v>658</v>
      </c>
      <c r="C339" s="32">
        <v>10.35</v>
      </c>
      <c r="D339" s="33">
        <v>0.88</v>
      </c>
      <c r="E339" s="33">
        <v>2.23</v>
      </c>
      <c r="F339" s="33">
        <v>0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0.4</v>
      </c>
      <c r="M339" s="33">
        <v>0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6.59</v>
      </c>
      <c r="V339" s="34">
        <v>0.25</v>
      </c>
      <c r="W339" s="44">
        <v>679913</v>
      </c>
    </row>
    <row r="340" spans="1:23" ht="12.75" x14ac:dyDescent="0.2">
      <c r="A340" s="21" t="s">
        <v>659</v>
      </c>
      <c r="B340" s="22" t="s">
        <v>660</v>
      </c>
      <c r="C340" s="32">
        <v>6.59</v>
      </c>
      <c r="D340" s="33">
        <v>0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0.62</v>
      </c>
      <c r="M340" s="33">
        <v>0</v>
      </c>
      <c r="N340" s="33">
        <v>0</v>
      </c>
      <c r="O340" s="33">
        <v>0.04</v>
      </c>
      <c r="P340" s="33">
        <v>0</v>
      </c>
      <c r="Q340" s="33">
        <v>0</v>
      </c>
      <c r="R340" s="33">
        <v>0</v>
      </c>
      <c r="S340" s="33">
        <v>0</v>
      </c>
      <c r="T340" s="33">
        <v>0</v>
      </c>
      <c r="U340" s="33">
        <v>5.09</v>
      </c>
      <c r="V340" s="34">
        <v>0.85</v>
      </c>
      <c r="W340" s="44">
        <v>576031</v>
      </c>
    </row>
    <row r="341" spans="1:23" ht="12.75" x14ac:dyDescent="0.2">
      <c r="A341" s="21" t="s">
        <v>609</v>
      </c>
      <c r="B341" s="22" t="s">
        <v>610</v>
      </c>
      <c r="C341" s="32">
        <v>7</v>
      </c>
      <c r="D341" s="33">
        <v>0</v>
      </c>
      <c r="E341" s="33">
        <v>1.64</v>
      </c>
      <c r="F341" s="33">
        <v>0.71</v>
      </c>
      <c r="G341" s="33">
        <v>0.02</v>
      </c>
      <c r="H341" s="33">
        <v>0</v>
      </c>
      <c r="I341" s="33">
        <v>0.23</v>
      </c>
      <c r="J341" s="33">
        <v>0</v>
      </c>
      <c r="K341" s="33">
        <v>0</v>
      </c>
      <c r="L341" s="33">
        <v>0</v>
      </c>
      <c r="M341" s="33">
        <v>0</v>
      </c>
      <c r="N341" s="33">
        <v>0</v>
      </c>
      <c r="O341" s="33">
        <v>2.73</v>
      </c>
      <c r="P341" s="33">
        <v>-0.01</v>
      </c>
      <c r="Q341" s="33">
        <v>0</v>
      </c>
      <c r="R341" s="33">
        <v>0</v>
      </c>
      <c r="S341" s="33">
        <v>0</v>
      </c>
      <c r="T341" s="33">
        <v>0.14000000000000001</v>
      </c>
      <c r="U341" s="33">
        <v>0.89</v>
      </c>
      <c r="V341" s="34">
        <v>0.65</v>
      </c>
      <c r="W341" s="44">
        <v>462156</v>
      </c>
    </row>
    <row r="342" spans="1:23" ht="12.75" x14ac:dyDescent="0.2">
      <c r="A342" s="21" t="s">
        <v>661</v>
      </c>
      <c r="B342" s="22" t="s">
        <v>662</v>
      </c>
      <c r="C342" s="32">
        <v>14.86</v>
      </c>
      <c r="D342" s="33">
        <v>0.72</v>
      </c>
      <c r="E342" s="33">
        <v>4.3</v>
      </c>
      <c r="F342" s="33">
        <v>1.07</v>
      </c>
      <c r="G342" s="33">
        <v>0.16</v>
      </c>
      <c r="H342" s="33">
        <v>0</v>
      </c>
      <c r="I342" s="33">
        <v>0.47</v>
      </c>
      <c r="J342" s="33">
        <v>0.92</v>
      </c>
      <c r="K342" s="33">
        <v>0</v>
      </c>
      <c r="L342" s="33">
        <v>0.36</v>
      </c>
      <c r="M342" s="33">
        <v>0</v>
      </c>
      <c r="N342" s="33">
        <v>0</v>
      </c>
      <c r="O342" s="33">
        <v>2.0499999999999998</v>
      </c>
      <c r="P342" s="33">
        <v>0</v>
      </c>
      <c r="Q342" s="33">
        <v>0</v>
      </c>
      <c r="R342" s="33">
        <v>0</v>
      </c>
      <c r="S342" s="33">
        <v>0</v>
      </c>
      <c r="T342" s="33">
        <v>0</v>
      </c>
      <c r="U342" s="33">
        <v>4.8</v>
      </c>
      <c r="V342" s="34">
        <v>0.02</v>
      </c>
      <c r="W342" s="44">
        <v>618457</v>
      </c>
    </row>
    <row r="343" spans="1:23" ht="12.75" x14ac:dyDescent="0.2">
      <c r="A343" s="21" t="s">
        <v>663</v>
      </c>
      <c r="B343" s="22" t="s">
        <v>664</v>
      </c>
      <c r="C343" s="32">
        <v>7</v>
      </c>
      <c r="D343" s="33">
        <v>0.22</v>
      </c>
      <c r="E343" s="33">
        <v>0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0</v>
      </c>
      <c r="L343" s="33">
        <v>0.27</v>
      </c>
      <c r="M343" s="33">
        <v>0</v>
      </c>
      <c r="N343" s="33">
        <v>0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5.63</v>
      </c>
      <c r="V343" s="34">
        <v>0.89</v>
      </c>
      <c r="W343" s="44">
        <v>382399</v>
      </c>
    </row>
    <row r="344" spans="1:23" ht="12.75" x14ac:dyDescent="0.2">
      <c r="A344" s="21" t="s">
        <v>665</v>
      </c>
      <c r="B344" s="22" t="s">
        <v>666</v>
      </c>
      <c r="C344" s="32">
        <v>34.380000000000003</v>
      </c>
      <c r="D344" s="33">
        <v>4.92</v>
      </c>
      <c r="E344" s="33">
        <v>1.83</v>
      </c>
      <c r="F344" s="33">
        <v>1.53</v>
      </c>
      <c r="G344" s="33">
        <v>0.18</v>
      </c>
      <c r="H344" s="33">
        <v>0</v>
      </c>
      <c r="I344" s="33">
        <v>0.65</v>
      </c>
      <c r="J344" s="33">
        <v>4.08</v>
      </c>
      <c r="K344" s="33">
        <v>0</v>
      </c>
      <c r="L344" s="33">
        <v>0</v>
      </c>
      <c r="M344" s="33">
        <v>0</v>
      </c>
      <c r="N344" s="33">
        <v>0.05</v>
      </c>
      <c r="O344" s="33">
        <v>0</v>
      </c>
      <c r="P344" s="33">
        <v>0</v>
      </c>
      <c r="Q344" s="33">
        <v>0</v>
      </c>
      <c r="R344" s="33">
        <v>0</v>
      </c>
      <c r="S344" s="33">
        <v>0</v>
      </c>
      <c r="T344" s="33">
        <v>0.45</v>
      </c>
      <c r="U344" s="33">
        <v>15.13</v>
      </c>
      <c r="V344" s="34">
        <v>1.25</v>
      </c>
      <c r="W344" s="44">
        <v>6872704</v>
      </c>
    </row>
    <row r="345" spans="1:23" ht="12.75" x14ac:dyDescent="0.2">
      <c r="A345" s="21" t="s">
        <v>667</v>
      </c>
      <c r="B345" s="22" t="s">
        <v>668</v>
      </c>
      <c r="C345" s="32">
        <v>6.93</v>
      </c>
      <c r="D345" s="33">
        <v>0.98</v>
      </c>
      <c r="E345" s="33">
        <v>0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0</v>
      </c>
      <c r="L345" s="33">
        <v>0.74</v>
      </c>
      <c r="M345" s="33">
        <v>0</v>
      </c>
      <c r="N345" s="33">
        <v>0</v>
      </c>
      <c r="O345" s="33">
        <v>0.01</v>
      </c>
      <c r="P345" s="33">
        <v>0</v>
      </c>
      <c r="Q345" s="33">
        <v>0</v>
      </c>
      <c r="R345" s="33">
        <v>0</v>
      </c>
      <c r="S345" s="33">
        <v>0</v>
      </c>
      <c r="T345" s="33">
        <v>0</v>
      </c>
      <c r="U345" s="33">
        <v>4.6500000000000004</v>
      </c>
      <c r="V345" s="34">
        <v>0.55000000000000004</v>
      </c>
      <c r="W345" s="44">
        <v>229049</v>
      </c>
    </row>
    <row r="346" spans="1:23" ht="12.75" x14ac:dyDescent="0.2">
      <c r="A346" s="21" t="s">
        <v>669</v>
      </c>
      <c r="B346" s="22" t="s">
        <v>670</v>
      </c>
      <c r="C346" s="32">
        <v>17.57</v>
      </c>
      <c r="D346" s="33">
        <v>1.81</v>
      </c>
      <c r="E346" s="33">
        <v>0</v>
      </c>
      <c r="F346" s="33">
        <v>0.47</v>
      </c>
      <c r="G346" s="33">
        <v>0.44</v>
      </c>
      <c r="H346" s="33">
        <v>0</v>
      </c>
      <c r="I346" s="33">
        <v>0.17</v>
      </c>
      <c r="J346" s="33">
        <v>0</v>
      </c>
      <c r="K346" s="33">
        <v>0</v>
      </c>
      <c r="L346" s="33">
        <v>1.03</v>
      </c>
      <c r="M346" s="33">
        <v>0</v>
      </c>
      <c r="N346" s="33">
        <v>0</v>
      </c>
      <c r="O346" s="33">
        <v>1.7</v>
      </c>
      <c r="P346" s="33">
        <v>0</v>
      </c>
      <c r="Q346" s="33">
        <v>0</v>
      </c>
      <c r="R346" s="33">
        <v>0</v>
      </c>
      <c r="S346" s="33">
        <v>0</v>
      </c>
      <c r="T346" s="33">
        <v>0</v>
      </c>
      <c r="U346" s="33">
        <v>10.36</v>
      </c>
      <c r="V346" s="34">
        <v>1.58</v>
      </c>
      <c r="W346" s="44">
        <v>2380112</v>
      </c>
    </row>
    <row r="347" spans="1:23" ht="12.75" x14ac:dyDescent="0.2">
      <c r="A347" s="21" t="s">
        <v>671</v>
      </c>
      <c r="B347" s="22" t="s">
        <v>672</v>
      </c>
      <c r="C347" s="32">
        <v>6.67</v>
      </c>
      <c r="D347" s="33">
        <v>0.79</v>
      </c>
      <c r="E347" s="33">
        <v>0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0.63</v>
      </c>
      <c r="M347" s="33">
        <v>0</v>
      </c>
      <c r="N347" s="33">
        <v>0</v>
      </c>
      <c r="O347" s="33">
        <v>0.45</v>
      </c>
      <c r="P347" s="33">
        <v>0</v>
      </c>
      <c r="Q347" s="33">
        <v>0</v>
      </c>
      <c r="R347" s="33">
        <v>0</v>
      </c>
      <c r="S347" s="33">
        <v>0</v>
      </c>
      <c r="T347" s="33">
        <v>0</v>
      </c>
      <c r="U347" s="33">
        <v>4.04</v>
      </c>
      <c r="V347" s="34">
        <v>0.76</v>
      </c>
      <c r="W347" s="44">
        <v>263874</v>
      </c>
    </row>
    <row r="348" spans="1:23" ht="12.75" x14ac:dyDescent="0.2">
      <c r="A348" s="21" t="s">
        <v>673</v>
      </c>
      <c r="B348" s="22" t="s">
        <v>674</v>
      </c>
      <c r="C348" s="32">
        <v>6.29</v>
      </c>
      <c r="D348" s="33">
        <v>0.36</v>
      </c>
      <c r="E348" s="33">
        <v>0</v>
      </c>
      <c r="F348" s="33">
        <v>0.42</v>
      </c>
      <c r="G348" s="33">
        <v>0</v>
      </c>
      <c r="H348" s="33">
        <v>0</v>
      </c>
      <c r="I348" s="33">
        <v>0.05</v>
      </c>
      <c r="J348" s="33">
        <v>0</v>
      </c>
      <c r="K348" s="33">
        <v>0</v>
      </c>
      <c r="L348" s="33">
        <v>0.39</v>
      </c>
      <c r="M348" s="33">
        <v>0</v>
      </c>
      <c r="N348" s="33">
        <v>0</v>
      </c>
      <c r="O348" s="33">
        <v>0</v>
      </c>
      <c r="P348" s="33">
        <v>0</v>
      </c>
      <c r="Q348" s="33">
        <v>0</v>
      </c>
      <c r="R348" s="33">
        <v>0</v>
      </c>
      <c r="S348" s="33">
        <v>0</v>
      </c>
      <c r="T348" s="33">
        <v>0</v>
      </c>
      <c r="U348" s="33">
        <v>4.88</v>
      </c>
      <c r="V348" s="34">
        <v>0.19</v>
      </c>
      <c r="W348" s="44">
        <v>408426</v>
      </c>
    </row>
    <row r="349" spans="1:23" ht="12.75" x14ac:dyDescent="0.2">
      <c r="A349" s="21" t="s">
        <v>675</v>
      </c>
      <c r="B349" s="22" t="s">
        <v>676</v>
      </c>
      <c r="C349" s="32">
        <v>7.45</v>
      </c>
      <c r="D349" s="33">
        <v>0.74</v>
      </c>
      <c r="E349" s="33">
        <v>0</v>
      </c>
      <c r="F349" s="33">
        <v>0.48</v>
      </c>
      <c r="G349" s="33">
        <v>0</v>
      </c>
      <c r="H349" s="33">
        <v>0</v>
      </c>
      <c r="I349" s="33">
        <v>0</v>
      </c>
      <c r="J349" s="33">
        <v>0.03</v>
      </c>
      <c r="K349" s="33">
        <v>0</v>
      </c>
      <c r="L349" s="33">
        <v>0.19</v>
      </c>
      <c r="M349" s="33">
        <v>0</v>
      </c>
      <c r="N349" s="33">
        <v>0</v>
      </c>
      <c r="O349" s="33">
        <v>0</v>
      </c>
      <c r="P349" s="33">
        <v>0</v>
      </c>
      <c r="Q349" s="33">
        <v>0</v>
      </c>
      <c r="R349" s="33">
        <v>0</v>
      </c>
      <c r="S349" s="33">
        <v>0</v>
      </c>
      <c r="T349" s="33">
        <v>0</v>
      </c>
      <c r="U349" s="33">
        <v>5.74</v>
      </c>
      <c r="V349" s="34">
        <v>0.27</v>
      </c>
      <c r="W349" s="44">
        <v>305927</v>
      </c>
    </row>
    <row r="350" spans="1:23" ht="12.75" x14ac:dyDescent="0.2">
      <c r="A350" s="21" t="s">
        <v>677</v>
      </c>
      <c r="B350" s="22" t="s">
        <v>678</v>
      </c>
      <c r="C350" s="32">
        <v>9.4600000000000009</v>
      </c>
      <c r="D350" s="33">
        <v>0.67</v>
      </c>
      <c r="E350" s="33">
        <v>0.25</v>
      </c>
      <c r="F350" s="33">
        <v>0.1</v>
      </c>
      <c r="G350" s="33">
        <v>0.04</v>
      </c>
      <c r="H350" s="33">
        <v>0</v>
      </c>
      <c r="I350" s="33">
        <v>0.05</v>
      </c>
      <c r="J350" s="33">
        <v>0</v>
      </c>
      <c r="K350" s="33">
        <v>0</v>
      </c>
      <c r="L350" s="33">
        <v>0.87</v>
      </c>
      <c r="M350" s="33">
        <v>0</v>
      </c>
      <c r="N350" s="33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0</v>
      </c>
      <c r="T350" s="33">
        <v>0</v>
      </c>
      <c r="U350" s="33">
        <v>7.27</v>
      </c>
      <c r="V350" s="34">
        <v>0.21</v>
      </c>
      <c r="W350" s="44">
        <v>272391</v>
      </c>
    </row>
    <row r="351" spans="1:23" ht="12.75" x14ac:dyDescent="0.2">
      <c r="A351" s="21" t="s">
        <v>683</v>
      </c>
      <c r="B351" s="22" t="s">
        <v>684</v>
      </c>
      <c r="C351" s="32">
        <v>8.49</v>
      </c>
      <c r="D351" s="33">
        <v>0.92</v>
      </c>
      <c r="E351" s="33">
        <v>0</v>
      </c>
      <c r="F351" s="33">
        <v>0.82</v>
      </c>
      <c r="G351" s="33">
        <v>0</v>
      </c>
      <c r="H351" s="33">
        <v>0</v>
      </c>
      <c r="I351" s="33">
        <v>0.65</v>
      </c>
      <c r="J351" s="33">
        <v>0</v>
      </c>
      <c r="K351" s="33">
        <v>0</v>
      </c>
      <c r="L351" s="33">
        <v>0.65</v>
      </c>
      <c r="M351" s="33">
        <v>0</v>
      </c>
      <c r="N351" s="33">
        <v>0</v>
      </c>
      <c r="O351" s="33">
        <v>0</v>
      </c>
      <c r="P351" s="33">
        <v>0</v>
      </c>
      <c r="Q351" s="33">
        <v>0</v>
      </c>
      <c r="R351" s="33">
        <v>0</v>
      </c>
      <c r="S351" s="33">
        <v>0</v>
      </c>
      <c r="T351" s="33">
        <v>0</v>
      </c>
      <c r="U351" s="33">
        <v>5.19</v>
      </c>
      <c r="V351" s="34">
        <v>0.25</v>
      </c>
      <c r="W351" s="44">
        <v>828759</v>
      </c>
    </row>
    <row r="352" spans="1:23" ht="12.75" x14ac:dyDescent="0.2">
      <c r="A352" s="21" t="s">
        <v>685</v>
      </c>
      <c r="B352" s="22" t="s">
        <v>686</v>
      </c>
      <c r="C352" s="32">
        <v>13.04</v>
      </c>
      <c r="D352" s="33">
        <v>0.64</v>
      </c>
      <c r="E352" s="33">
        <v>0.94</v>
      </c>
      <c r="F352" s="33">
        <v>0.38</v>
      </c>
      <c r="G352" s="33">
        <v>0.01</v>
      </c>
      <c r="H352" s="33">
        <v>0</v>
      </c>
      <c r="I352" s="33">
        <v>0.13</v>
      </c>
      <c r="J352" s="33">
        <v>1.1599999999999999</v>
      </c>
      <c r="K352" s="33">
        <v>0</v>
      </c>
      <c r="L352" s="33">
        <v>0</v>
      </c>
      <c r="M352" s="33">
        <v>0</v>
      </c>
      <c r="N352" s="33">
        <v>0</v>
      </c>
      <c r="O352" s="33">
        <v>3</v>
      </c>
      <c r="P352" s="33">
        <v>0</v>
      </c>
      <c r="Q352" s="33">
        <v>0</v>
      </c>
      <c r="R352" s="33">
        <v>0.01</v>
      </c>
      <c r="S352" s="33">
        <v>0</v>
      </c>
      <c r="T352" s="33">
        <v>0.12</v>
      </c>
      <c r="U352" s="33">
        <v>5.89</v>
      </c>
      <c r="V352" s="34">
        <v>0.76</v>
      </c>
      <c r="W352" s="44">
        <v>255323</v>
      </c>
    </row>
    <row r="353" spans="1:23" ht="12.75" x14ac:dyDescent="0.2">
      <c r="A353" s="21" t="s">
        <v>687</v>
      </c>
      <c r="B353" s="22" t="s">
        <v>688</v>
      </c>
      <c r="C353" s="32">
        <v>13.68</v>
      </c>
      <c r="D353" s="33">
        <v>1.41</v>
      </c>
      <c r="E353" s="33">
        <v>2.95</v>
      </c>
      <c r="F353" s="33">
        <v>0</v>
      </c>
      <c r="G353" s="33">
        <v>0</v>
      </c>
      <c r="H353" s="33">
        <v>0</v>
      </c>
      <c r="I353" s="33">
        <v>0</v>
      </c>
      <c r="J353" s="33">
        <v>0.02</v>
      </c>
      <c r="K353" s="33">
        <v>0</v>
      </c>
      <c r="L353" s="33">
        <v>0.61</v>
      </c>
      <c r="M353" s="33">
        <v>0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6.61</v>
      </c>
      <c r="V353" s="34">
        <v>2.08</v>
      </c>
      <c r="W353" s="44">
        <v>1134766</v>
      </c>
    </row>
    <row r="354" spans="1:23" ht="12.75" x14ac:dyDescent="0.2">
      <c r="A354" s="21" t="s">
        <v>689</v>
      </c>
      <c r="B354" s="22" t="s">
        <v>690</v>
      </c>
      <c r="C354" s="32">
        <v>5.16</v>
      </c>
      <c r="D354" s="33">
        <v>0.51</v>
      </c>
      <c r="E354" s="33">
        <v>0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0.93</v>
      </c>
      <c r="M354" s="33">
        <v>0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3.57</v>
      </c>
      <c r="V354" s="34">
        <v>0.15</v>
      </c>
      <c r="W354" s="44">
        <v>256093</v>
      </c>
    </row>
    <row r="355" spans="1:23" ht="12.75" x14ac:dyDescent="0.2">
      <c r="A355" s="21" t="s">
        <v>691</v>
      </c>
      <c r="B355" s="22" t="s">
        <v>692</v>
      </c>
      <c r="C355" s="32">
        <v>7.87</v>
      </c>
      <c r="D355" s="33">
        <v>0.41</v>
      </c>
      <c r="E355" s="33">
        <v>0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0.54</v>
      </c>
      <c r="M355" s="33">
        <v>0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6.8</v>
      </c>
      <c r="V355" s="34">
        <v>0.12</v>
      </c>
      <c r="W355" s="44">
        <v>160520</v>
      </c>
    </row>
    <row r="356" spans="1:23" ht="12.75" x14ac:dyDescent="0.2">
      <c r="A356" s="21" t="s">
        <v>693</v>
      </c>
      <c r="B356" s="22" t="s">
        <v>694</v>
      </c>
      <c r="C356" s="32">
        <v>5.96</v>
      </c>
      <c r="D356" s="33">
        <v>0.4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0.61</v>
      </c>
      <c r="M356" s="33">
        <v>0</v>
      </c>
      <c r="N356" s="33">
        <v>0</v>
      </c>
      <c r="O356" s="33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4.8099999999999996</v>
      </c>
      <c r="V356" s="34">
        <v>0.15</v>
      </c>
      <c r="W356" s="44">
        <v>127875</v>
      </c>
    </row>
    <row r="357" spans="1:23" ht="12.75" x14ac:dyDescent="0.2">
      <c r="A357" s="21" t="s">
        <v>695</v>
      </c>
      <c r="B357" s="22" t="s">
        <v>696</v>
      </c>
      <c r="C357" s="32">
        <v>29.64</v>
      </c>
      <c r="D357" s="33">
        <v>5.66</v>
      </c>
      <c r="E357" s="33">
        <v>0</v>
      </c>
      <c r="F357" s="33">
        <v>0.01</v>
      </c>
      <c r="G357" s="33">
        <v>0.16</v>
      </c>
      <c r="H357" s="33">
        <v>0</v>
      </c>
      <c r="I357" s="33">
        <v>0.8</v>
      </c>
      <c r="J357" s="33">
        <v>0.71</v>
      </c>
      <c r="K357" s="33">
        <v>0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  <c r="T357" s="33">
        <v>0</v>
      </c>
      <c r="U357" s="33">
        <v>11.9</v>
      </c>
      <c r="V357" s="34">
        <v>10.39</v>
      </c>
      <c r="W357" s="44">
        <v>2206167</v>
      </c>
    </row>
    <row r="358" spans="1:23" ht="12.75" x14ac:dyDescent="0.2">
      <c r="A358" s="21" t="s">
        <v>697</v>
      </c>
      <c r="B358" s="22" t="s">
        <v>698</v>
      </c>
      <c r="C358" s="32">
        <v>5.34</v>
      </c>
      <c r="D358" s="33">
        <v>0.47</v>
      </c>
      <c r="E358" s="33">
        <v>0</v>
      </c>
      <c r="F358" s="33">
        <v>0</v>
      </c>
      <c r="G358" s="33">
        <v>0</v>
      </c>
      <c r="H358" s="33">
        <v>0</v>
      </c>
      <c r="I358" s="33">
        <v>0</v>
      </c>
      <c r="J358" s="33">
        <v>0</v>
      </c>
      <c r="K358" s="33">
        <v>0</v>
      </c>
      <c r="L358" s="33">
        <v>0.08</v>
      </c>
      <c r="M358" s="33">
        <v>0.18</v>
      </c>
      <c r="N358" s="33">
        <v>0</v>
      </c>
      <c r="O358" s="33">
        <v>0</v>
      </c>
      <c r="P358" s="33">
        <v>0</v>
      </c>
      <c r="Q358" s="33">
        <v>0</v>
      </c>
      <c r="R358" s="33">
        <v>0</v>
      </c>
      <c r="S358" s="33">
        <v>0</v>
      </c>
      <c r="T358" s="33">
        <v>0</v>
      </c>
      <c r="U358" s="33">
        <v>4.43</v>
      </c>
      <c r="V358" s="34">
        <v>0.18</v>
      </c>
      <c r="W358" s="44">
        <v>348616</v>
      </c>
    </row>
    <row r="359" spans="1:23" ht="12.75" x14ac:dyDescent="0.2">
      <c r="A359" s="21" t="s">
        <v>699</v>
      </c>
      <c r="B359" s="22" t="s">
        <v>700</v>
      </c>
      <c r="C359" s="32">
        <v>7.95</v>
      </c>
      <c r="D359" s="33">
        <v>0.38</v>
      </c>
      <c r="E359" s="33">
        <v>0</v>
      </c>
      <c r="F359" s="33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0.32</v>
      </c>
      <c r="M359" s="33">
        <v>0</v>
      </c>
      <c r="N359" s="33">
        <v>0</v>
      </c>
      <c r="O359" s="33">
        <v>0.02</v>
      </c>
      <c r="P359" s="33">
        <v>0</v>
      </c>
      <c r="Q359" s="33">
        <v>0</v>
      </c>
      <c r="R359" s="33">
        <v>0</v>
      </c>
      <c r="S359" s="33">
        <v>0</v>
      </c>
      <c r="T359" s="33">
        <v>0</v>
      </c>
      <c r="U359" s="33">
        <v>7.03</v>
      </c>
      <c r="V359" s="34">
        <v>0.21</v>
      </c>
      <c r="W359" s="44">
        <v>832960</v>
      </c>
    </row>
    <row r="360" spans="1:23" ht="12.75" x14ac:dyDescent="0.2">
      <c r="A360" s="21" t="s">
        <v>701</v>
      </c>
      <c r="B360" s="22" t="s">
        <v>702</v>
      </c>
      <c r="C360" s="32">
        <v>8.59</v>
      </c>
      <c r="D360" s="33">
        <v>2.06</v>
      </c>
      <c r="E360" s="33">
        <v>0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0.57999999999999996</v>
      </c>
      <c r="M360" s="33">
        <v>0</v>
      </c>
      <c r="N360" s="33">
        <v>0</v>
      </c>
      <c r="O360" s="33">
        <v>0.03</v>
      </c>
      <c r="P360" s="33">
        <v>0</v>
      </c>
      <c r="Q360" s="33">
        <v>0</v>
      </c>
      <c r="R360" s="33">
        <v>0</v>
      </c>
      <c r="S360" s="33">
        <v>0</v>
      </c>
      <c r="T360" s="33">
        <v>0</v>
      </c>
      <c r="U360" s="33">
        <v>5.55</v>
      </c>
      <c r="V360" s="34">
        <v>0.37</v>
      </c>
      <c r="W360" s="44">
        <v>852988</v>
      </c>
    </row>
    <row r="361" spans="1:23" ht="12.75" x14ac:dyDescent="0.2">
      <c r="A361" s="21" t="s">
        <v>703</v>
      </c>
      <c r="B361" s="22" t="s">
        <v>704</v>
      </c>
      <c r="C361" s="32">
        <v>8.9600000000000009</v>
      </c>
      <c r="D361" s="33">
        <v>1.64</v>
      </c>
      <c r="E361" s="33">
        <v>0</v>
      </c>
      <c r="F361" s="33">
        <v>0.22</v>
      </c>
      <c r="G361" s="33">
        <v>0</v>
      </c>
      <c r="H361" s="33">
        <v>0</v>
      </c>
      <c r="I361" s="33">
        <v>0.33</v>
      </c>
      <c r="J361" s="33">
        <v>0</v>
      </c>
      <c r="K361" s="33">
        <v>0</v>
      </c>
      <c r="L361" s="33">
        <v>0.61</v>
      </c>
      <c r="M361" s="33">
        <v>0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5.89</v>
      </c>
      <c r="V361" s="34">
        <v>0.27</v>
      </c>
      <c r="W361" s="44">
        <v>644681</v>
      </c>
    </row>
    <row r="362" spans="1:23" ht="12.75" x14ac:dyDescent="0.2">
      <c r="A362" s="21" t="s">
        <v>705</v>
      </c>
      <c r="B362" s="22" t="s">
        <v>706</v>
      </c>
      <c r="C362" s="32">
        <v>14.42</v>
      </c>
      <c r="D362" s="33">
        <v>0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4">
        <v>0</v>
      </c>
      <c r="W362" s="44">
        <v>0</v>
      </c>
    </row>
    <row r="363" spans="1:23" ht="12.75" x14ac:dyDescent="0.2">
      <c r="A363" s="21" t="s">
        <v>707</v>
      </c>
      <c r="B363" s="22" t="s">
        <v>708</v>
      </c>
      <c r="C363" s="32">
        <v>8.99</v>
      </c>
      <c r="D363" s="33">
        <v>2.19</v>
      </c>
      <c r="E363" s="33">
        <v>0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0.49</v>
      </c>
      <c r="M363" s="33">
        <v>0.12</v>
      </c>
      <c r="N363" s="33">
        <v>0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4.96</v>
      </c>
      <c r="V363" s="34">
        <v>1.23</v>
      </c>
      <c r="W363" s="44">
        <v>189113</v>
      </c>
    </row>
    <row r="364" spans="1:23" ht="12.75" x14ac:dyDescent="0.2">
      <c r="A364" s="21" t="s">
        <v>709</v>
      </c>
      <c r="B364" s="22" t="s">
        <v>710</v>
      </c>
      <c r="C364" s="32">
        <v>5.84</v>
      </c>
      <c r="D364" s="33">
        <v>1.1599999999999999</v>
      </c>
      <c r="E364" s="33">
        <v>0</v>
      </c>
      <c r="F364" s="33">
        <v>0</v>
      </c>
      <c r="G364" s="33">
        <v>0</v>
      </c>
      <c r="H364" s="33">
        <v>0</v>
      </c>
      <c r="I364" s="33">
        <v>0</v>
      </c>
      <c r="J364" s="33">
        <v>0</v>
      </c>
      <c r="K364" s="33">
        <v>0</v>
      </c>
      <c r="L364" s="33">
        <v>0.16</v>
      </c>
      <c r="M364" s="33">
        <v>0</v>
      </c>
      <c r="N364" s="33">
        <v>0</v>
      </c>
      <c r="O364" s="33">
        <v>0</v>
      </c>
      <c r="P364" s="33">
        <v>0</v>
      </c>
      <c r="Q364" s="33">
        <v>0</v>
      </c>
      <c r="R364" s="33">
        <v>0</v>
      </c>
      <c r="S364" s="33">
        <v>0</v>
      </c>
      <c r="T364" s="33">
        <v>0</v>
      </c>
      <c r="U364" s="33">
        <v>4.3899999999999997</v>
      </c>
      <c r="V364" s="34">
        <v>0.13</v>
      </c>
      <c r="W364" s="44">
        <v>335473</v>
      </c>
    </row>
    <row r="365" spans="1:23" ht="12.75" x14ac:dyDescent="0.2">
      <c r="A365" s="21" t="s">
        <v>711</v>
      </c>
      <c r="B365" s="22" t="s">
        <v>712</v>
      </c>
      <c r="C365" s="32">
        <v>5.92</v>
      </c>
      <c r="D365" s="33">
        <v>0.44</v>
      </c>
      <c r="E365" s="33">
        <v>0</v>
      </c>
      <c r="F365" s="33">
        <v>0.21</v>
      </c>
      <c r="G365" s="33">
        <v>0</v>
      </c>
      <c r="H365" s="33">
        <v>0</v>
      </c>
      <c r="I365" s="33">
        <v>0.15</v>
      </c>
      <c r="J365" s="33">
        <v>0</v>
      </c>
      <c r="K365" s="33">
        <v>0</v>
      </c>
      <c r="L365" s="33">
        <v>0.35</v>
      </c>
      <c r="M365" s="33">
        <v>0</v>
      </c>
      <c r="N365" s="33">
        <v>0</v>
      </c>
      <c r="O365" s="33">
        <v>0</v>
      </c>
      <c r="P365" s="33">
        <v>0</v>
      </c>
      <c r="Q365" s="33">
        <v>0</v>
      </c>
      <c r="R365" s="33">
        <v>0</v>
      </c>
      <c r="S365" s="33">
        <v>0</v>
      </c>
      <c r="T365" s="33">
        <v>0</v>
      </c>
      <c r="U365" s="33">
        <v>4.5</v>
      </c>
      <c r="V365" s="34">
        <v>0.27</v>
      </c>
      <c r="W365" s="44">
        <v>359845</v>
      </c>
    </row>
    <row r="366" spans="1:23" ht="12.75" x14ac:dyDescent="0.2">
      <c r="A366" s="21" t="s">
        <v>713</v>
      </c>
      <c r="B366" s="22" t="s">
        <v>714</v>
      </c>
      <c r="C366" s="32">
        <v>7.42</v>
      </c>
      <c r="D366" s="33">
        <v>1.55</v>
      </c>
      <c r="E366" s="33">
        <v>0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0.56000000000000005</v>
      </c>
      <c r="M366" s="33">
        <v>0</v>
      </c>
      <c r="N366" s="33">
        <v>0</v>
      </c>
      <c r="O366" s="33">
        <v>0</v>
      </c>
      <c r="P366" s="33">
        <v>0</v>
      </c>
      <c r="Q366" s="33">
        <v>0</v>
      </c>
      <c r="R366" s="33">
        <v>0</v>
      </c>
      <c r="S366" s="33">
        <v>0</v>
      </c>
      <c r="T366" s="33">
        <v>0</v>
      </c>
      <c r="U366" s="33">
        <v>4.99</v>
      </c>
      <c r="V366" s="34">
        <v>0.32</v>
      </c>
      <c r="W366" s="44">
        <v>393522</v>
      </c>
    </row>
    <row r="367" spans="1:23" ht="12.75" x14ac:dyDescent="0.2">
      <c r="A367" s="21" t="s">
        <v>715</v>
      </c>
      <c r="B367" s="22" t="s">
        <v>716</v>
      </c>
      <c r="C367" s="32">
        <v>8.75</v>
      </c>
      <c r="D367" s="33">
        <v>1.1299999999999999</v>
      </c>
      <c r="E367" s="33">
        <v>0</v>
      </c>
      <c r="F367" s="33">
        <v>0.4</v>
      </c>
      <c r="G367" s="33">
        <v>0.04</v>
      </c>
      <c r="H367" s="33">
        <v>0</v>
      </c>
      <c r="I367" s="33">
        <v>0.18</v>
      </c>
      <c r="J367" s="33">
        <v>0.22</v>
      </c>
      <c r="K367" s="33">
        <v>0</v>
      </c>
      <c r="L367" s="33">
        <v>0.39</v>
      </c>
      <c r="M367" s="33">
        <v>0.13</v>
      </c>
      <c r="N367" s="33">
        <v>0</v>
      </c>
      <c r="O367" s="33">
        <v>0.23</v>
      </c>
      <c r="P367" s="33">
        <v>0</v>
      </c>
      <c r="Q367" s="33">
        <v>0</v>
      </c>
      <c r="R367" s="33">
        <v>0</v>
      </c>
      <c r="S367" s="33">
        <v>0</v>
      </c>
      <c r="T367" s="33">
        <v>0</v>
      </c>
      <c r="U367" s="33">
        <v>4.26</v>
      </c>
      <c r="V367" s="34">
        <v>1.79</v>
      </c>
      <c r="W367" s="44">
        <v>633393</v>
      </c>
    </row>
    <row r="368" spans="1:23" ht="12.75" x14ac:dyDescent="0.2">
      <c r="A368" s="21" t="s">
        <v>717</v>
      </c>
      <c r="B368" s="22" t="s">
        <v>718</v>
      </c>
      <c r="C368" s="32">
        <v>22.6</v>
      </c>
      <c r="D368" s="33">
        <v>2.96</v>
      </c>
      <c r="E368" s="33">
        <v>3.75</v>
      </c>
      <c r="F368" s="33">
        <v>1.48</v>
      </c>
      <c r="G368" s="33">
        <v>0.04</v>
      </c>
      <c r="H368" s="33">
        <v>0</v>
      </c>
      <c r="I368" s="33">
        <v>0.85</v>
      </c>
      <c r="J368" s="33">
        <v>1.45</v>
      </c>
      <c r="K368" s="33">
        <v>0</v>
      </c>
      <c r="L368" s="33">
        <v>0.68</v>
      </c>
      <c r="M368" s="33">
        <v>0</v>
      </c>
      <c r="N368" s="33">
        <v>-6.92</v>
      </c>
      <c r="O368" s="33">
        <v>7.86</v>
      </c>
      <c r="P368" s="33">
        <v>0</v>
      </c>
      <c r="Q368" s="33">
        <v>0</v>
      </c>
      <c r="R368" s="33">
        <v>0</v>
      </c>
      <c r="S368" s="33">
        <v>0</v>
      </c>
      <c r="T368" s="33">
        <v>0</v>
      </c>
      <c r="U368" s="33">
        <v>9.2100000000000009</v>
      </c>
      <c r="V368" s="34">
        <v>1.25</v>
      </c>
      <c r="W368" s="44">
        <v>1534411</v>
      </c>
    </row>
    <row r="369" spans="1:23" ht="12.75" x14ac:dyDescent="0.2">
      <c r="A369" s="21" t="s">
        <v>719</v>
      </c>
      <c r="B369" s="22" t="s">
        <v>720</v>
      </c>
      <c r="C369" s="32">
        <v>15.56</v>
      </c>
      <c r="D369" s="33">
        <v>1.94</v>
      </c>
      <c r="E369" s="33">
        <v>0</v>
      </c>
      <c r="F369" s="33">
        <v>0</v>
      </c>
      <c r="G369" s="33">
        <v>0</v>
      </c>
      <c r="H369" s="33">
        <v>0</v>
      </c>
      <c r="I369" s="33">
        <v>0</v>
      </c>
      <c r="J369" s="33">
        <v>0</v>
      </c>
      <c r="K369" s="33">
        <v>0</v>
      </c>
      <c r="L369" s="33">
        <v>0.67</v>
      </c>
      <c r="M369" s="33">
        <v>0</v>
      </c>
      <c r="N369" s="33">
        <v>0</v>
      </c>
      <c r="O369" s="33">
        <v>0</v>
      </c>
      <c r="P369" s="33">
        <v>0</v>
      </c>
      <c r="Q369" s="33">
        <v>0</v>
      </c>
      <c r="R369" s="33">
        <v>0</v>
      </c>
      <c r="S369" s="33">
        <v>0</v>
      </c>
      <c r="T369" s="33">
        <v>0</v>
      </c>
      <c r="U369" s="33">
        <v>8.75</v>
      </c>
      <c r="V369" s="34">
        <v>4.2</v>
      </c>
      <c r="W369" s="44">
        <v>626403</v>
      </c>
    </row>
    <row r="370" spans="1:23" ht="12.75" x14ac:dyDescent="0.2">
      <c r="A370" s="21" t="s">
        <v>721</v>
      </c>
      <c r="B370" s="22" t="s">
        <v>722</v>
      </c>
      <c r="C370" s="32">
        <v>26.64</v>
      </c>
      <c r="D370" s="33">
        <v>1.86</v>
      </c>
      <c r="E370" s="33">
        <v>0</v>
      </c>
      <c r="F370" s="33">
        <v>0</v>
      </c>
      <c r="G370" s="33">
        <v>0</v>
      </c>
      <c r="H370" s="33">
        <v>0</v>
      </c>
      <c r="I370" s="33">
        <v>0</v>
      </c>
      <c r="J370" s="33">
        <v>7.97</v>
      </c>
      <c r="K370" s="33">
        <v>0.21</v>
      </c>
      <c r="L370" s="33">
        <v>0.49</v>
      </c>
      <c r="M370" s="33">
        <v>1.72</v>
      </c>
      <c r="N370" s="33">
        <v>0</v>
      </c>
      <c r="O370" s="33">
        <v>6.34</v>
      </c>
      <c r="P370" s="33">
        <v>0</v>
      </c>
      <c r="Q370" s="33">
        <v>0</v>
      </c>
      <c r="R370" s="33">
        <v>0</v>
      </c>
      <c r="S370" s="33">
        <v>0</v>
      </c>
      <c r="T370" s="33">
        <v>0</v>
      </c>
      <c r="U370" s="33">
        <v>6.92</v>
      </c>
      <c r="V370" s="34">
        <v>1.1399999999999999</v>
      </c>
      <c r="W370" s="44">
        <v>1527228</v>
      </c>
    </row>
    <row r="371" spans="1:23" ht="12.75" x14ac:dyDescent="0.2">
      <c r="A371" s="21" t="s">
        <v>723</v>
      </c>
      <c r="B371" s="22" t="s">
        <v>724</v>
      </c>
      <c r="C371" s="32">
        <v>15.67</v>
      </c>
      <c r="D371" s="33">
        <v>0.73</v>
      </c>
      <c r="E371" s="33">
        <v>0</v>
      </c>
      <c r="F371" s="33">
        <v>0.4</v>
      </c>
      <c r="G371" s="33">
        <v>0.2</v>
      </c>
      <c r="H371" s="33">
        <v>0</v>
      </c>
      <c r="I371" s="33">
        <v>0</v>
      </c>
      <c r="J371" s="33">
        <v>0.65</v>
      </c>
      <c r="K371" s="33">
        <v>0</v>
      </c>
      <c r="L371" s="33">
        <v>0.66</v>
      </c>
      <c r="M371" s="33">
        <v>0</v>
      </c>
      <c r="N371" s="33">
        <v>0.28000000000000003</v>
      </c>
      <c r="O371" s="33">
        <v>0</v>
      </c>
      <c r="P371" s="33">
        <v>0</v>
      </c>
      <c r="Q371" s="33">
        <v>0</v>
      </c>
      <c r="R371" s="33">
        <v>0</v>
      </c>
      <c r="S371" s="33">
        <v>0</v>
      </c>
      <c r="T371" s="33">
        <v>0</v>
      </c>
      <c r="U371" s="33">
        <v>9.73</v>
      </c>
      <c r="V371" s="34">
        <v>3.01</v>
      </c>
      <c r="W371" s="44">
        <v>555847</v>
      </c>
    </row>
    <row r="372" spans="1:23" ht="12.75" x14ac:dyDescent="0.2">
      <c r="A372" s="21" t="s">
        <v>725</v>
      </c>
      <c r="B372" s="22" t="s">
        <v>726</v>
      </c>
      <c r="C372" s="32">
        <v>6.13</v>
      </c>
      <c r="D372" s="33">
        <v>0.52</v>
      </c>
      <c r="E372" s="33">
        <v>0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0.51</v>
      </c>
      <c r="M372" s="33">
        <v>0</v>
      </c>
      <c r="N372" s="33">
        <v>0</v>
      </c>
      <c r="O372" s="33">
        <v>0.12</v>
      </c>
      <c r="P372" s="33">
        <v>0</v>
      </c>
      <c r="Q372" s="33">
        <v>0</v>
      </c>
      <c r="R372" s="33">
        <v>0</v>
      </c>
      <c r="S372" s="33">
        <v>0</v>
      </c>
      <c r="T372" s="33">
        <v>0</v>
      </c>
      <c r="U372" s="33">
        <v>4.8600000000000003</v>
      </c>
      <c r="V372" s="34">
        <v>0.11</v>
      </c>
      <c r="W372" s="44">
        <v>702098</v>
      </c>
    </row>
    <row r="373" spans="1:23" ht="12.75" x14ac:dyDescent="0.2">
      <c r="A373" s="21" t="s">
        <v>727</v>
      </c>
      <c r="B373" s="22" t="s">
        <v>728</v>
      </c>
      <c r="C373" s="32">
        <v>5.95</v>
      </c>
      <c r="D373" s="33">
        <v>0.59</v>
      </c>
      <c r="E373" s="33">
        <v>0</v>
      </c>
      <c r="F373" s="33">
        <v>0</v>
      </c>
      <c r="G373" s="33">
        <v>0</v>
      </c>
      <c r="H373" s="33">
        <v>0</v>
      </c>
      <c r="I373" s="33">
        <v>0</v>
      </c>
      <c r="J373" s="33">
        <v>0</v>
      </c>
      <c r="K373" s="33">
        <v>0</v>
      </c>
      <c r="L373" s="33">
        <v>0.56000000000000005</v>
      </c>
      <c r="M373" s="33">
        <v>0</v>
      </c>
      <c r="N373" s="33">
        <v>0.01</v>
      </c>
      <c r="O373" s="33">
        <v>0</v>
      </c>
      <c r="P373" s="33">
        <v>0</v>
      </c>
      <c r="Q373" s="33">
        <v>0</v>
      </c>
      <c r="R373" s="33">
        <v>0</v>
      </c>
      <c r="S373" s="33">
        <v>0</v>
      </c>
      <c r="T373" s="33">
        <v>0</v>
      </c>
      <c r="U373" s="33">
        <v>4.8</v>
      </c>
      <c r="V373" s="34">
        <v>0</v>
      </c>
      <c r="W373" s="44">
        <v>412269</v>
      </c>
    </row>
    <row r="374" spans="1:23" ht="12.75" x14ac:dyDescent="0.2">
      <c r="A374" s="21" t="s">
        <v>729</v>
      </c>
      <c r="B374" s="22" t="s">
        <v>730</v>
      </c>
      <c r="C374" s="32">
        <v>9.92</v>
      </c>
      <c r="D374" s="33">
        <v>0</v>
      </c>
      <c r="E374" s="33">
        <v>0</v>
      </c>
      <c r="F374" s="33">
        <v>0.9</v>
      </c>
      <c r="G374" s="33">
        <v>0</v>
      </c>
      <c r="H374" s="33">
        <v>0</v>
      </c>
      <c r="I374" s="33">
        <v>0.9</v>
      </c>
      <c r="J374" s="33">
        <v>0</v>
      </c>
      <c r="K374" s="33">
        <v>0</v>
      </c>
      <c r="L374" s="33">
        <v>0.68</v>
      </c>
      <c r="M374" s="33">
        <v>0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  <c r="T374" s="33">
        <v>0</v>
      </c>
      <c r="U374" s="33">
        <v>6</v>
      </c>
      <c r="V374" s="34">
        <v>1.44</v>
      </c>
      <c r="W374" s="44">
        <v>390927</v>
      </c>
    </row>
    <row r="375" spans="1:23" ht="12.75" x14ac:dyDescent="0.2">
      <c r="A375" s="21" t="s">
        <v>731</v>
      </c>
      <c r="B375" s="22" t="s">
        <v>732</v>
      </c>
      <c r="C375" s="32">
        <v>11.32</v>
      </c>
      <c r="D375" s="33">
        <v>0</v>
      </c>
      <c r="E375" s="33">
        <v>0</v>
      </c>
      <c r="F375" s="33">
        <v>0.76</v>
      </c>
      <c r="G375" s="33">
        <v>0</v>
      </c>
      <c r="H375" s="33">
        <v>0</v>
      </c>
      <c r="I375" s="33">
        <v>0.44</v>
      </c>
      <c r="J375" s="33">
        <v>0</v>
      </c>
      <c r="K375" s="33">
        <v>0</v>
      </c>
      <c r="L375" s="33">
        <v>0.54</v>
      </c>
      <c r="M375" s="33">
        <v>0</v>
      </c>
      <c r="N375" s="33">
        <v>0.01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8.18</v>
      </c>
      <c r="V375" s="34">
        <v>1.38</v>
      </c>
      <c r="W375" s="44">
        <v>685647</v>
      </c>
    </row>
    <row r="376" spans="1:23" ht="12.75" x14ac:dyDescent="0.2">
      <c r="A376" s="21" t="s">
        <v>733</v>
      </c>
      <c r="B376" s="22" t="s">
        <v>734</v>
      </c>
      <c r="C376" s="32">
        <v>6.47</v>
      </c>
      <c r="D376" s="33">
        <v>1.82</v>
      </c>
      <c r="E376" s="33">
        <v>0</v>
      </c>
      <c r="F376" s="33">
        <v>0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0.2</v>
      </c>
      <c r="M376" s="33">
        <v>0</v>
      </c>
      <c r="N376" s="33">
        <v>0.13</v>
      </c>
      <c r="O376" s="33">
        <v>0</v>
      </c>
      <c r="P376" s="33">
        <v>0</v>
      </c>
      <c r="Q376" s="33">
        <v>0</v>
      </c>
      <c r="R376" s="33">
        <v>0</v>
      </c>
      <c r="S376" s="33">
        <v>0</v>
      </c>
      <c r="T376" s="33">
        <v>0</v>
      </c>
      <c r="U376" s="33">
        <v>4.2</v>
      </c>
      <c r="V376" s="34">
        <v>0.13</v>
      </c>
      <c r="W376" s="44">
        <v>84952</v>
      </c>
    </row>
    <row r="377" spans="1:23" ht="12.75" x14ac:dyDescent="0.2">
      <c r="A377" s="21" t="s">
        <v>735</v>
      </c>
      <c r="B377" s="22" t="s">
        <v>736</v>
      </c>
      <c r="C377" s="32">
        <v>17.64</v>
      </c>
      <c r="D377" s="33">
        <v>1.41</v>
      </c>
      <c r="E377" s="33">
        <v>0</v>
      </c>
      <c r="F377" s="33">
        <v>0.59</v>
      </c>
      <c r="G377" s="33">
        <v>0</v>
      </c>
      <c r="H377" s="33">
        <v>0</v>
      </c>
      <c r="I377" s="33">
        <v>0.5</v>
      </c>
      <c r="J377" s="33">
        <v>0</v>
      </c>
      <c r="K377" s="33">
        <v>0</v>
      </c>
      <c r="L377" s="33">
        <v>0.6</v>
      </c>
      <c r="M377" s="33">
        <v>0</v>
      </c>
      <c r="N377" s="33">
        <v>0.01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14.24</v>
      </c>
      <c r="V377" s="34">
        <v>0.28999999999999998</v>
      </c>
      <c r="W377" s="44">
        <v>841133</v>
      </c>
    </row>
    <row r="378" spans="1:23" ht="12.75" x14ac:dyDescent="0.2">
      <c r="A378" s="21" t="s">
        <v>737</v>
      </c>
      <c r="B378" s="22" t="s">
        <v>738</v>
      </c>
      <c r="C378" s="32">
        <v>11.12</v>
      </c>
      <c r="D378" s="33">
        <v>0.64</v>
      </c>
      <c r="E378" s="33">
        <v>0.48</v>
      </c>
      <c r="F378" s="33">
        <v>0.8</v>
      </c>
      <c r="G378" s="33">
        <v>0</v>
      </c>
      <c r="H378" s="33">
        <v>0</v>
      </c>
      <c r="I378" s="33">
        <v>0.17</v>
      </c>
      <c r="J378" s="33">
        <v>0</v>
      </c>
      <c r="K378" s="33">
        <v>0</v>
      </c>
      <c r="L378" s="33">
        <v>0.82</v>
      </c>
      <c r="M378" s="33">
        <v>0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7.18</v>
      </c>
      <c r="V378" s="34">
        <v>1.03</v>
      </c>
      <c r="W378" s="44">
        <v>314054</v>
      </c>
    </row>
    <row r="379" spans="1:23" ht="12.75" x14ac:dyDescent="0.2">
      <c r="A379" s="21" t="s">
        <v>739</v>
      </c>
      <c r="B379" s="22" t="s">
        <v>740</v>
      </c>
      <c r="C379" s="32">
        <v>13.18</v>
      </c>
      <c r="D379" s="33">
        <v>0.18</v>
      </c>
      <c r="E379" s="33">
        <v>0</v>
      </c>
      <c r="F379" s="33">
        <v>0.78</v>
      </c>
      <c r="G379" s="33">
        <v>0</v>
      </c>
      <c r="H379" s="33">
        <v>0</v>
      </c>
      <c r="I379" s="33">
        <v>0.26</v>
      </c>
      <c r="J379" s="33">
        <v>0.52</v>
      </c>
      <c r="K379" s="33">
        <v>0</v>
      </c>
      <c r="L379" s="33">
        <v>0</v>
      </c>
      <c r="M379" s="33">
        <v>0</v>
      </c>
      <c r="N379" s="33">
        <v>0</v>
      </c>
      <c r="O379" s="33">
        <v>2.99</v>
      </c>
      <c r="P379" s="33">
        <v>0</v>
      </c>
      <c r="Q379" s="33">
        <v>0</v>
      </c>
      <c r="R379" s="33">
        <v>0</v>
      </c>
      <c r="S379" s="33">
        <v>0</v>
      </c>
      <c r="T379" s="33">
        <v>0</v>
      </c>
      <c r="U379" s="33">
        <v>8.26</v>
      </c>
      <c r="V379" s="34">
        <v>0.19</v>
      </c>
      <c r="W379" s="44">
        <v>189538</v>
      </c>
    </row>
    <row r="380" spans="1:23" ht="12.75" x14ac:dyDescent="0.2">
      <c r="A380" s="21" t="s">
        <v>741</v>
      </c>
      <c r="B380" s="22" t="s">
        <v>742</v>
      </c>
      <c r="C380" s="32">
        <v>5.67</v>
      </c>
      <c r="D380" s="33">
        <v>0.5</v>
      </c>
      <c r="E380" s="33">
        <v>0</v>
      </c>
      <c r="F380" s="33">
        <v>0</v>
      </c>
      <c r="G380" s="33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0.53</v>
      </c>
      <c r="M380" s="33">
        <v>0</v>
      </c>
      <c r="N380" s="33">
        <v>0</v>
      </c>
      <c r="O380" s="33">
        <v>0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4.62</v>
      </c>
      <c r="V380" s="34">
        <v>0.01</v>
      </c>
      <c r="W380" s="44">
        <v>297986</v>
      </c>
    </row>
    <row r="381" spans="1:23" ht="12.75" x14ac:dyDescent="0.2">
      <c r="A381" s="21" t="s">
        <v>679</v>
      </c>
      <c r="B381" s="22" t="s">
        <v>680</v>
      </c>
      <c r="C381" s="32">
        <v>20.81</v>
      </c>
      <c r="D381" s="33">
        <v>2.59</v>
      </c>
      <c r="E381" s="33">
        <v>0</v>
      </c>
      <c r="F381" s="33">
        <v>0</v>
      </c>
      <c r="G381" s="33">
        <v>0</v>
      </c>
      <c r="H381" s="33">
        <v>0</v>
      </c>
      <c r="I381" s="33">
        <v>0</v>
      </c>
      <c r="J381" s="33">
        <v>1.3</v>
      </c>
      <c r="K381" s="33">
        <v>0</v>
      </c>
      <c r="L381" s="33">
        <v>0.39</v>
      </c>
      <c r="M381" s="33">
        <v>0</v>
      </c>
      <c r="N381" s="33">
        <v>7.0000000000000007E-2</v>
      </c>
      <c r="O381" s="33">
        <v>10.88</v>
      </c>
      <c r="P381" s="33">
        <v>0</v>
      </c>
      <c r="Q381" s="33">
        <v>0</v>
      </c>
      <c r="R381" s="33">
        <v>0</v>
      </c>
      <c r="S381" s="33">
        <v>0</v>
      </c>
      <c r="T381" s="33">
        <v>0</v>
      </c>
      <c r="U381" s="33">
        <v>5.27</v>
      </c>
      <c r="V381" s="34">
        <v>0.3</v>
      </c>
      <c r="W381" s="44">
        <v>1823924</v>
      </c>
    </row>
    <row r="382" spans="1:23" ht="12.75" x14ac:dyDescent="0.2">
      <c r="A382" s="21" t="s">
        <v>681</v>
      </c>
      <c r="B382" s="22" t="s">
        <v>682</v>
      </c>
      <c r="C382" s="32">
        <v>20.059999999999999</v>
      </c>
      <c r="D382" s="33">
        <v>0</v>
      </c>
      <c r="E382" s="33">
        <v>0</v>
      </c>
      <c r="F382" s="33">
        <v>0</v>
      </c>
      <c r="G382" s="33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4">
        <v>0</v>
      </c>
      <c r="W382" s="44">
        <v>0</v>
      </c>
    </row>
    <row r="383" spans="1:23" ht="12.75" x14ac:dyDescent="0.2">
      <c r="A383" s="21" t="s">
        <v>743</v>
      </c>
      <c r="B383" s="22" t="s">
        <v>744</v>
      </c>
      <c r="C383" s="32">
        <v>6.61</v>
      </c>
      <c r="D383" s="33">
        <v>1.63</v>
      </c>
      <c r="E383" s="33">
        <v>0</v>
      </c>
      <c r="F383" s="33">
        <v>0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0.97</v>
      </c>
      <c r="M383" s="33">
        <v>0.03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3.91</v>
      </c>
      <c r="V383" s="34">
        <v>7.0000000000000007E-2</v>
      </c>
      <c r="W383" s="44">
        <v>139053</v>
      </c>
    </row>
    <row r="384" spans="1:23" ht="12.75" x14ac:dyDescent="0.2">
      <c r="A384" s="21" t="s">
        <v>745</v>
      </c>
      <c r="B384" s="22" t="s">
        <v>746</v>
      </c>
      <c r="C384" s="32">
        <v>7.33</v>
      </c>
      <c r="D384" s="33">
        <v>1.08</v>
      </c>
      <c r="E384" s="33">
        <v>0</v>
      </c>
      <c r="F384" s="33">
        <v>0.31</v>
      </c>
      <c r="G384" s="33">
        <v>0</v>
      </c>
      <c r="H384" s="33">
        <v>0</v>
      </c>
      <c r="I384" s="33">
        <v>0.27</v>
      </c>
      <c r="J384" s="33">
        <v>0</v>
      </c>
      <c r="K384" s="33">
        <v>0</v>
      </c>
      <c r="L384" s="33">
        <v>0.32</v>
      </c>
      <c r="M384" s="33">
        <v>0</v>
      </c>
      <c r="N384" s="33">
        <v>0.18</v>
      </c>
      <c r="O384" s="33">
        <v>0</v>
      </c>
      <c r="P384" s="33">
        <v>0</v>
      </c>
      <c r="Q384" s="33">
        <v>0</v>
      </c>
      <c r="R384" s="33">
        <v>0</v>
      </c>
      <c r="S384" s="33">
        <v>0</v>
      </c>
      <c r="T384" s="33">
        <v>0</v>
      </c>
      <c r="U384" s="33">
        <v>4.93</v>
      </c>
      <c r="V384" s="34">
        <v>0.23</v>
      </c>
      <c r="W384" s="44">
        <v>397357</v>
      </c>
    </row>
    <row r="385" spans="1:23" x14ac:dyDescent="0.2">
      <c r="A385" s="23" t="s">
        <v>747</v>
      </c>
      <c r="B385" s="22" t="s">
        <v>748</v>
      </c>
      <c r="C385" s="35">
        <v>0</v>
      </c>
      <c r="D385" s="36">
        <v>0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7">
        <v>0</v>
      </c>
      <c r="W385" s="45">
        <v>0</v>
      </c>
    </row>
    <row r="386" spans="1:23" ht="12.75" x14ac:dyDescent="0.2">
      <c r="A386" s="21" t="s">
        <v>85</v>
      </c>
      <c r="B386" s="22" t="s">
        <v>1373</v>
      </c>
      <c r="C386" s="32">
        <v>7.33</v>
      </c>
      <c r="D386" s="33">
        <v>0.79</v>
      </c>
      <c r="E386" s="33">
        <v>0</v>
      </c>
      <c r="F386" s="33">
        <v>0</v>
      </c>
      <c r="G386" s="33">
        <v>0</v>
      </c>
      <c r="H386" s="33">
        <v>0</v>
      </c>
      <c r="I386" s="33">
        <v>0</v>
      </c>
      <c r="J386" s="33">
        <v>0</v>
      </c>
      <c r="K386" s="33">
        <v>0</v>
      </c>
      <c r="L386" s="33">
        <v>0.85</v>
      </c>
      <c r="M386" s="33">
        <v>0</v>
      </c>
      <c r="N386" s="33">
        <v>0</v>
      </c>
      <c r="O386" s="33">
        <v>0</v>
      </c>
      <c r="P386" s="33">
        <v>0</v>
      </c>
      <c r="Q386" s="33">
        <v>0</v>
      </c>
      <c r="R386" s="33">
        <v>0</v>
      </c>
      <c r="S386" s="33">
        <v>0</v>
      </c>
      <c r="T386" s="33">
        <v>0</v>
      </c>
      <c r="U386" s="33">
        <v>5.48</v>
      </c>
      <c r="V386" s="34">
        <v>0.21</v>
      </c>
      <c r="W386" s="44">
        <v>311769</v>
      </c>
    </row>
    <row r="387" spans="1:23" ht="12.75" x14ac:dyDescent="0.2">
      <c r="A387" s="21" t="s">
        <v>749</v>
      </c>
      <c r="B387" s="22" t="s">
        <v>750</v>
      </c>
      <c r="C387" s="32">
        <v>6.05</v>
      </c>
      <c r="D387" s="33">
        <v>0.47</v>
      </c>
      <c r="E387" s="33">
        <v>0</v>
      </c>
      <c r="F387" s="33">
        <v>0.36</v>
      </c>
      <c r="G387" s="33">
        <v>0</v>
      </c>
      <c r="H387" s="33">
        <v>0</v>
      </c>
      <c r="I387" s="33">
        <v>0.39</v>
      </c>
      <c r="J387" s="33">
        <v>0</v>
      </c>
      <c r="K387" s="33">
        <v>0</v>
      </c>
      <c r="L387" s="33">
        <v>0.56999999999999995</v>
      </c>
      <c r="M387" s="33">
        <v>0</v>
      </c>
      <c r="N387" s="33">
        <v>0</v>
      </c>
      <c r="O387" s="33">
        <v>0</v>
      </c>
      <c r="P387" s="33">
        <v>0</v>
      </c>
      <c r="Q387" s="33">
        <v>0</v>
      </c>
      <c r="R387" s="33">
        <v>0</v>
      </c>
      <c r="S387" s="33">
        <v>0</v>
      </c>
      <c r="T387" s="33">
        <v>0</v>
      </c>
      <c r="U387" s="33">
        <v>4.1100000000000003</v>
      </c>
      <c r="V387" s="34">
        <v>0.14000000000000001</v>
      </c>
      <c r="W387" s="44">
        <v>215731</v>
      </c>
    </row>
    <row r="388" spans="1:23" ht="12.75" x14ac:dyDescent="0.2">
      <c r="A388" s="21" t="s">
        <v>751</v>
      </c>
      <c r="B388" s="22" t="s">
        <v>752</v>
      </c>
      <c r="C388" s="32">
        <v>6.09</v>
      </c>
      <c r="D388" s="33">
        <v>0.78</v>
      </c>
      <c r="E388" s="33">
        <v>0</v>
      </c>
      <c r="F388" s="33">
        <v>0.19</v>
      </c>
      <c r="G388" s="33">
        <v>0.01</v>
      </c>
      <c r="H388" s="33">
        <v>0</v>
      </c>
      <c r="I388" s="33">
        <v>0.26</v>
      </c>
      <c r="J388" s="33">
        <v>0</v>
      </c>
      <c r="K388" s="33">
        <v>0</v>
      </c>
      <c r="L388" s="33">
        <v>0.59</v>
      </c>
      <c r="M388" s="33">
        <v>0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  <c r="T388" s="33">
        <v>0</v>
      </c>
      <c r="U388" s="33">
        <v>4.05</v>
      </c>
      <c r="V388" s="34">
        <v>0.21</v>
      </c>
      <c r="W388" s="44">
        <v>216134</v>
      </c>
    </row>
    <row r="389" spans="1:23" ht="12.75" x14ac:dyDescent="0.2">
      <c r="A389" s="21" t="s">
        <v>753</v>
      </c>
      <c r="B389" s="22" t="s">
        <v>754</v>
      </c>
      <c r="C389" s="32">
        <v>10.85</v>
      </c>
      <c r="D389" s="33">
        <v>1.58</v>
      </c>
      <c r="E389" s="33">
        <v>0.51</v>
      </c>
      <c r="F389" s="33">
        <v>0.26</v>
      </c>
      <c r="G389" s="33">
        <v>0</v>
      </c>
      <c r="H389" s="33">
        <v>0</v>
      </c>
      <c r="I389" s="33">
        <v>0.16</v>
      </c>
      <c r="J389" s="33">
        <v>0.05</v>
      </c>
      <c r="K389" s="33">
        <v>0</v>
      </c>
      <c r="L389" s="33">
        <v>0.65</v>
      </c>
      <c r="M389" s="33">
        <v>0</v>
      </c>
      <c r="N389" s="33">
        <v>0</v>
      </c>
      <c r="O389" s="33">
        <v>0.59</v>
      </c>
      <c r="P389" s="33">
        <v>0</v>
      </c>
      <c r="Q389" s="33">
        <v>0</v>
      </c>
      <c r="R389" s="33">
        <v>0</v>
      </c>
      <c r="S389" s="33">
        <v>0</v>
      </c>
      <c r="T389" s="33">
        <v>0</v>
      </c>
      <c r="U389" s="33">
        <v>6.76</v>
      </c>
      <c r="V389" s="34">
        <v>0.28000000000000003</v>
      </c>
      <c r="W389" s="44">
        <v>457108</v>
      </c>
    </row>
    <row r="390" spans="1:23" ht="12.75" x14ac:dyDescent="0.2">
      <c r="A390" s="21" t="s">
        <v>755</v>
      </c>
      <c r="B390" s="22" t="s">
        <v>756</v>
      </c>
      <c r="C390" s="32">
        <v>17.57</v>
      </c>
      <c r="D390" s="33">
        <v>0</v>
      </c>
      <c r="E390" s="33">
        <v>0</v>
      </c>
      <c r="F390" s="33">
        <v>1.1599999999999999</v>
      </c>
      <c r="G390" s="33">
        <v>0.02</v>
      </c>
      <c r="H390" s="33">
        <v>0.01</v>
      </c>
      <c r="I390" s="33">
        <v>0.19</v>
      </c>
      <c r="J390" s="33">
        <v>4.26</v>
      </c>
      <c r="K390" s="33">
        <v>0</v>
      </c>
      <c r="L390" s="33">
        <v>0.53</v>
      </c>
      <c r="M390" s="33">
        <v>0.49</v>
      </c>
      <c r="N390" s="33">
        <v>0</v>
      </c>
      <c r="O390" s="33">
        <v>5.27</v>
      </c>
      <c r="P390" s="33">
        <v>0.04</v>
      </c>
      <c r="Q390" s="33">
        <v>0</v>
      </c>
      <c r="R390" s="33">
        <v>0</v>
      </c>
      <c r="S390" s="33">
        <v>0</v>
      </c>
      <c r="T390" s="33">
        <v>0</v>
      </c>
      <c r="U390" s="33">
        <v>4.57</v>
      </c>
      <c r="V390" s="34">
        <v>1.03</v>
      </c>
      <c r="W390" s="44">
        <v>923364</v>
      </c>
    </row>
    <row r="391" spans="1:23" ht="12.75" x14ac:dyDescent="0.2">
      <c r="A391" s="21" t="s">
        <v>757</v>
      </c>
      <c r="B391" s="22" t="s">
        <v>758</v>
      </c>
      <c r="C391" s="32">
        <v>9.06</v>
      </c>
      <c r="D391" s="33">
        <v>0.8</v>
      </c>
      <c r="E391" s="33">
        <v>0</v>
      </c>
      <c r="F391" s="33">
        <v>0</v>
      </c>
      <c r="G391" s="33">
        <v>0</v>
      </c>
      <c r="H391" s="33">
        <v>0</v>
      </c>
      <c r="I391" s="33">
        <v>0</v>
      </c>
      <c r="J391" s="33">
        <v>0</v>
      </c>
      <c r="K391" s="33">
        <v>0</v>
      </c>
      <c r="L391" s="33">
        <v>0.45</v>
      </c>
      <c r="M391" s="33">
        <v>0</v>
      </c>
      <c r="N391" s="33">
        <v>0</v>
      </c>
      <c r="O391" s="33">
        <v>0.34</v>
      </c>
      <c r="P391" s="33">
        <v>0</v>
      </c>
      <c r="Q391" s="33">
        <v>0</v>
      </c>
      <c r="R391" s="33">
        <v>0</v>
      </c>
      <c r="S391" s="33">
        <v>0</v>
      </c>
      <c r="T391" s="33">
        <v>0</v>
      </c>
      <c r="U391" s="33">
        <v>6.73</v>
      </c>
      <c r="V391" s="34">
        <v>0.74</v>
      </c>
      <c r="W391" s="44">
        <v>314392</v>
      </c>
    </row>
    <row r="392" spans="1:23" ht="12.75" x14ac:dyDescent="0.2">
      <c r="A392" s="21" t="s">
        <v>759</v>
      </c>
      <c r="B392" s="22" t="s">
        <v>760</v>
      </c>
      <c r="C392" s="32">
        <v>8.7799999999999994</v>
      </c>
      <c r="D392" s="33">
        <v>0.32</v>
      </c>
      <c r="E392" s="33">
        <v>0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0.62</v>
      </c>
      <c r="M392" s="33">
        <v>0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7.01</v>
      </c>
      <c r="V392" s="34">
        <v>0.83</v>
      </c>
      <c r="W392" s="44">
        <v>461738</v>
      </c>
    </row>
    <row r="393" spans="1:23" ht="12.75" x14ac:dyDescent="0.2">
      <c r="A393" s="21" t="s">
        <v>761</v>
      </c>
      <c r="B393" s="22" t="s">
        <v>762</v>
      </c>
      <c r="C393" s="32">
        <v>15.92</v>
      </c>
      <c r="D393" s="33">
        <v>4.1900000000000004</v>
      </c>
      <c r="E393" s="33">
        <v>0</v>
      </c>
      <c r="F393" s="33">
        <v>0</v>
      </c>
      <c r="G393" s="33">
        <v>1.48</v>
      </c>
      <c r="H393" s="33">
        <v>0</v>
      </c>
      <c r="I393" s="33">
        <v>1.25</v>
      </c>
      <c r="J393" s="33">
        <v>1.07</v>
      </c>
      <c r="K393" s="33">
        <v>0</v>
      </c>
      <c r="L393" s="33">
        <v>0.45</v>
      </c>
      <c r="M393" s="33">
        <v>0</v>
      </c>
      <c r="N393" s="33">
        <v>0.04</v>
      </c>
      <c r="O393" s="33">
        <v>0</v>
      </c>
      <c r="P393" s="33">
        <v>0</v>
      </c>
      <c r="Q393" s="33">
        <v>0</v>
      </c>
      <c r="R393" s="33">
        <v>0</v>
      </c>
      <c r="S393" s="33">
        <v>0</v>
      </c>
      <c r="T393" s="33">
        <v>0</v>
      </c>
      <c r="U393" s="33">
        <v>6.93</v>
      </c>
      <c r="V393" s="34">
        <v>0.51</v>
      </c>
      <c r="W393" s="44">
        <v>676376</v>
      </c>
    </row>
    <row r="394" spans="1:23" ht="12.75" x14ac:dyDescent="0.2">
      <c r="A394" s="21" t="s">
        <v>763</v>
      </c>
      <c r="B394" s="22" t="s">
        <v>764</v>
      </c>
      <c r="C394" s="32">
        <v>17.02</v>
      </c>
      <c r="D394" s="33">
        <v>0</v>
      </c>
      <c r="E394" s="33">
        <v>1.91</v>
      </c>
      <c r="F394" s="33">
        <v>0.26</v>
      </c>
      <c r="G394" s="33">
        <v>0</v>
      </c>
      <c r="H394" s="33">
        <v>0</v>
      </c>
      <c r="I394" s="33">
        <v>0.08</v>
      </c>
      <c r="J394" s="33">
        <v>0</v>
      </c>
      <c r="K394" s="33">
        <v>0</v>
      </c>
      <c r="L394" s="33">
        <v>0.6</v>
      </c>
      <c r="M394" s="33">
        <v>0</v>
      </c>
      <c r="N394" s="33">
        <v>0</v>
      </c>
      <c r="O394" s="33">
        <v>4.3499999999999996</v>
      </c>
      <c r="P394" s="33">
        <v>0</v>
      </c>
      <c r="Q394" s="33">
        <v>0</v>
      </c>
      <c r="R394" s="33">
        <v>0</v>
      </c>
      <c r="S394" s="33">
        <v>0</v>
      </c>
      <c r="T394" s="33">
        <v>0</v>
      </c>
      <c r="U394" s="33">
        <v>9.74</v>
      </c>
      <c r="V394" s="34">
        <v>0.09</v>
      </c>
      <c r="W394" s="44">
        <v>1067312</v>
      </c>
    </row>
    <row r="395" spans="1:23" ht="12.75" x14ac:dyDescent="0.2">
      <c r="A395" s="21" t="s">
        <v>769</v>
      </c>
      <c r="B395" s="22" t="s">
        <v>770</v>
      </c>
      <c r="C395" s="32">
        <v>11.63</v>
      </c>
      <c r="D395" s="33">
        <v>2.2799999999999998</v>
      </c>
      <c r="E395" s="33">
        <v>0.85</v>
      </c>
      <c r="F395" s="33">
        <v>0</v>
      </c>
      <c r="G395" s="33">
        <v>0</v>
      </c>
      <c r="H395" s="33">
        <v>0</v>
      </c>
      <c r="I395" s="33">
        <v>0</v>
      </c>
      <c r="J395" s="33">
        <v>1.53</v>
      </c>
      <c r="K395" s="33">
        <v>0</v>
      </c>
      <c r="L395" s="33">
        <v>0.42</v>
      </c>
      <c r="M395" s="33">
        <v>0</v>
      </c>
      <c r="N395" s="33">
        <v>0</v>
      </c>
      <c r="O395" s="33">
        <v>0</v>
      </c>
      <c r="P395" s="33">
        <v>0</v>
      </c>
      <c r="Q395" s="33">
        <v>0</v>
      </c>
      <c r="R395" s="33">
        <v>0</v>
      </c>
      <c r="S395" s="33">
        <v>0</v>
      </c>
      <c r="T395" s="33">
        <v>0</v>
      </c>
      <c r="U395" s="33">
        <v>5.76</v>
      </c>
      <c r="V395" s="34">
        <v>0.79</v>
      </c>
      <c r="W395" s="44">
        <v>1866471</v>
      </c>
    </row>
    <row r="396" spans="1:23" ht="12.75" x14ac:dyDescent="0.2">
      <c r="A396" s="21" t="s">
        <v>765</v>
      </c>
      <c r="B396" s="22" t="s">
        <v>766</v>
      </c>
      <c r="C396" s="32">
        <v>12.78</v>
      </c>
      <c r="D396" s="33">
        <v>0.2</v>
      </c>
      <c r="E396" s="33">
        <v>0</v>
      </c>
      <c r="F396" s="33">
        <v>0.3</v>
      </c>
      <c r="G396" s="33">
        <v>0</v>
      </c>
      <c r="H396" s="33">
        <v>0</v>
      </c>
      <c r="I396" s="33">
        <v>0</v>
      </c>
      <c r="J396" s="33">
        <v>0</v>
      </c>
      <c r="K396" s="33">
        <v>0</v>
      </c>
      <c r="L396" s="33">
        <v>0.2</v>
      </c>
      <c r="M396" s="33">
        <v>0.5</v>
      </c>
      <c r="N396" s="33">
        <v>0.46</v>
      </c>
      <c r="O396" s="33">
        <v>0</v>
      </c>
      <c r="P396" s="33">
        <v>0</v>
      </c>
      <c r="Q396" s="33">
        <v>0</v>
      </c>
      <c r="R396" s="33">
        <v>0</v>
      </c>
      <c r="S396" s="33">
        <v>0</v>
      </c>
      <c r="T396" s="33">
        <v>0</v>
      </c>
      <c r="U396" s="33">
        <v>11.04</v>
      </c>
      <c r="V396" s="34">
        <v>0.09</v>
      </c>
      <c r="W396" s="44">
        <v>167335</v>
      </c>
    </row>
    <row r="397" spans="1:23" ht="12.75" x14ac:dyDescent="0.2">
      <c r="A397" s="21" t="s">
        <v>767</v>
      </c>
      <c r="B397" s="22" t="s">
        <v>768</v>
      </c>
      <c r="C397" s="32">
        <v>8.8800000000000008</v>
      </c>
      <c r="D397" s="33">
        <v>0.51</v>
      </c>
      <c r="E397" s="33">
        <v>0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0.44</v>
      </c>
      <c r="M397" s="33">
        <v>0</v>
      </c>
      <c r="N397" s="33">
        <v>0</v>
      </c>
      <c r="O397" s="33">
        <v>1.84</v>
      </c>
      <c r="P397" s="33">
        <v>0</v>
      </c>
      <c r="Q397" s="33">
        <v>0</v>
      </c>
      <c r="R397" s="33">
        <v>0</v>
      </c>
      <c r="S397" s="33">
        <v>0</v>
      </c>
      <c r="T397" s="33">
        <v>0</v>
      </c>
      <c r="U397" s="33">
        <v>5.63</v>
      </c>
      <c r="V397" s="34">
        <v>0.46</v>
      </c>
      <c r="W397" s="44">
        <v>504523</v>
      </c>
    </row>
    <row r="398" spans="1:23" ht="12.75" x14ac:dyDescent="0.2">
      <c r="A398" s="21" t="s">
        <v>771</v>
      </c>
      <c r="B398" s="22" t="s">
        <v>772</v>
      </c>
      <c r="C398" s="32">
        <v>10.26</v>
      </c>
      <c r="D398" s="33">
        <v>1.31</v>
      </c>
      <c r="E398" s="33">
        <v>0</v>
      </c>
      <c r="F398" s="33">
        <v>1.04</v>
      </c>
      <c r="G398" s="33">
        <v>0</v>
      </c>
      <c r="H398" s="33">
        <v>0</v>
      </c>
      <c r="I398" s="33">
        <v>0</v>
      </c>
      <c r="J398" s="33">
        <v>0.47</v>
      </c>
      <c r="K398" s="33">
        <v>0</v>
      </c>
      <c r="L398" s="33">
        <v>0.28999999999999998</v>
      </c>
      <c r="M398" s="33">
        <v>0.32</v>
      </c>
      <c r="N398" s="33">
        <v>0.02</v>
      </c>
      <c r="O398" s="33">
        <v>0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6.41</v>
      </c>
      <c r="V398" s="34">
        <v>0.4</v>
      </c>
      <c r="W398" s="44">
        <v>924324</v>
      </c>
    </row>
    <row r="399" spans="1:23" ht="12.75" x14ac:dyDescent="0.2">
      <c r="A399" s="21" t="s">
        <v>773</v>
      </c>
      <c r="B399" s="22" t="s">
        <v>774</v>
      </c>
      <c r="C399" s="32">
        <v>5.47</v>
      </c>
      <c r="D399" s="33">
        <v>0.5</v>
      </c>
      <c r="E399" s="33">
        <v>0</v>
      </c>
      <c r="F399" s="33">
        <v>0</v>
      </c>
      <c r="G399" s="33">
        <v>0</v>
      </c>
      <c r="H399" s="33">
        <v>0</v>
      </c>
      <c r="I399" s="33">
        <v>0</v>
      </c>
      <c r="J399" s="33">
        <v>0</v>
      </c>
      <c r="K399" s="33">
        <v>0</v>
      </c>
      <c r="L399" s="33">
        <v>0.36</v>
      </c>
      <c r="M399" s="33">
        <v>0</v>
      </c>
      <c r="N399" s="33">
        <v>0</v>
      </c>
      <c r="O399" s="33">
        <v>0</v>
      </c>
      <c r="P399" s="33">
        <v>0</v>
      </c>
      <c r="Q399" s="33">
        <v>0</v>
      </c>
      <c r="R399" s="33">
        <v>0</v>
      </c>
      <c r="S399" s="33">
        <v>0</v>
      </c>
      <c r="T399" s="33">
        <v>0</v>
      </c>
      <c r="U399" s="33">
        <v>3.62</v>
      </c>
      <c r="V399" s="34">
        <v>0.98</v>
      </c>
      <c r="W399" s="44">
        <v>425267</v>
      </c>
    </row>
    <row r="400" spans="1:23" ht="12.75" x14ac:dyDescent="0.2">
      <c r="A400" s="21" t="s">
        <v>775</v>
      </c>
      <c r="B400" s="22" t="s">
        <v>776</v>
      </c>
      <c r="C400" s="32">
        <v>16.239999999999998</v>
      </c>
      <c r="D400" s="33">
        <v>3.35</v>
      </c>
      <c r="E400" s="33">
        <v>0</v>
      </c>
      <c r="F400" s="33">
        <v>0.75</v>
      </c>
      <c r="G400" s="33">
        <v>0</v>
      </c>
      <c r="H400" s="33">
        <v>0</v>
      </c>
      <c r="I400" s="33">
        <v>0.56000000000000005</v>
      </c>
      <c r="J400" s="33">
        <v>0</v>
      </c>
      <c r="K400" s="33">
        <v>0</v>
      </c>
      <c r="L400" s="33">
        <v>0.33</v>
      </c>
      <c r="M400" s="33">
        <v>0</v>
      </c>
      <c r="N400" s="33">
        <v>0</v>
      </c>
      <c r="O400" s="33">
        <v>0</v>
      </c>
      <c r="P400" s="33">
        <v>1.03</v>
      </c>
      <c r="Q400" s="33">
        <v>0</v>
      </c>
      <c r="R400" s="33">
        <v>0</v>
      </c>
      <c r="S400" s="33">
        <v>0</v>
      </c>
      <c r="T400" s="33">
        <v>0</v>
      </c>
      <c r="U400" s="33">
        <v>9.1199999999999992</v>
      </c>
      <c r="V400" s="34">
        <v>1.0900000000000001</v>
      </c>
      <c r="W400" s="44">
        <v>2464126</v>
      </c>
    </row>
    <row r="401" spans="1:23" x14ac:dyDescent="0.2">
      <c r="A401" s="23" t="s">
        <v>777</v>
      </c>
      <c r="B401" s="22" t="s">
        <v>778</v>
      </c>
      <c r="C401" s="35">
        <v>11.2</v>
      </c>
      <c r="D401" s="36">
        <v>0.38</v>
      </c>
      <c r="E401" s="36">
        <v>0</v>
      </c>
      <c r="F401" s="36">
        <v>0.61</v>
      </c>
      <c r="G401" s="36">
        <v>0</v>
      </c>
      <c r="H401" s="36">
        <v>0</v>
      </c>
      <c r="I401" s="36">
        <v>0</v>
      </c>
      <c r="J401" s="36">
        <v>0</v>
      </c>
      <c r="K401" s="36">
        <v>0</v>
      </c>
      <c r="L401" s="36">
        <v>0.77</v>
      </c>
      <c r="M401" s="36">
        <v>0</v>
      </c>
      <c r="N401" s="36">
        <v>0</v>
      </c>
      <c r="O401" s="36">
        <v>0</v>
      </c>
      <c r="P401" s="36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4.5</v>
      </c>
      <c r="V401" s="37">
        <v>4.9400000000000004</v>
      </c>
      <c r="W401" s="45">
        <v>262563</v>
      </c>
    </row>
    <row r="402" spans="1:23" ht="12.75" x14ac:dyDescent="0.2">
      <c r="A402" s="21" t="s">
        <v>779</v>
      </c>
      <c r="B402" s="22" t="s">
        <v>780</v>
      </c>
      <c r="C402" s="32">
        <v>23.66</v>
      </c>
      <c r="D402" s="33">
        <v>1.47</v>
      </c>
      <c r="E402" s="33">
        <v>0</v>
      </c>
      <c r="F402" s="33">
        <v>2.95</v>
      </c>
      <c r="G402" s="33">
        <v>0</v>
      </c>
      <c r="H402" s="33">
        <v>0</v>
      </c>
      <c r="I402" s="33">
        <v>1.08</v>
      </c>
      <c r="J402" s="33">
        <v>0.45</v>
      </c>
      <c r="K402" s="33">
        <v>0</v>
      </c>
      <c r="L402" s="33">
        <v>0.56000000000000005</v>
      </c>
      <c r="M402" s="33">
        <v>0.01</v>
      </c>
      <c r="N402" s="33">
        <v>1.64</v>
      </c>
      <c r="O402" s="33">
        <v>5.46</v>
      </c>
      <c r="P402" s="33">
        <v>0.67</v>
      </c>
      <c r="Q402" s="33">
        <v>0</v>
      </c>
      <c r="R402" s="33">
        <v>0</v>
      </c>
      <c r="S402" s="33">
        <v>0</v>
      </c>
      <c r="T402" s="33">
        <v>0</v>
      </c>
      <c r="U402" s="33">
        <v>8.81</v>
      </c>
      <c r="V402" s="34">
        <v>0.55000000000000004</v>
      </c>
      <c r="W402" s="44">
        <v>2437251</v>
      </c>
    </row>
    <row r="403" spans="1:23" ht="12.75" x14ac:dyDescent="0.2">
      <c r="A403" s="21" t="s">
        <v>781</v>
      </c>
      <c r="B403" s="22" t="s">
        <v>782</v>
      </c>
      <c r="C403" s="32">
        <v>12.24</v>
      </c>
      <c r="D403" s="33">
        <v>-0.2</v>
      </c>
      <c r="E403" s="33">
        <v>0</v>
      </c>
      <c r="F403" s="33">
        <v>0</v>
      </c>
      <c r="G403" s="33">
        <v>0</v>
      </c>
      <c r="H403" s="33">
        <v>0</v>
      </c>
      <c r="I403" s="33">
        <v>0</v>
      </c>
      <c r="J403" s="33">
        <v>5.39</v>
      </c>
      <c r="K403" s="33">
        <v>0</v>
      </c>
      <c r="L403" s="33">
        <v>0.26</v>
      </c>
      <c r="M403" s="33">
        <v>0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33">
        <v>0</v>
      </c>
      <c r="U403" s="33">
        <v>6.37</v>
      </c>
      <c r="V403" s="34">
        <v>0.43</v>
      </c>
      <c r="W403" s="44">
        <v>955016</v>
      </c>
    </row>
    <row r="404" spans="1:23" ht="12.75" x14ac:dyDescent="0.2">
      <c r="A404" s="21" t="s">
        <v>783</v>
      </c>
      <c r="B404" s="22" t="s">
        <v>784</v>
      </c>
      <c r="C404" s="32">
        <v>8.43</v>
      </c>
      <c r="D404" s="33">
        <v>1.3</v>
      </c>
      <c r="E404" s="33">
        <v>0</v>
      </c>
      <c r="F404" s="33">
        <v>0.65</v>
      </c>
      <c r="G404" s="33">
        <v>0</v>
      </c>
      <c r="H404" s="33">
        <v>0</v>
      </c>
      <c r="I404" s="33">
        <v>0.34</v>
      </c>
      <c r="J404" s="33">
        <v>0.1</v>
      </c>
      <c r="K404" s="33">
        <v>0</v>
      </c>
      <c r="L404" s="33">
        <v>0.54</v>
      </c>
      <c r="M404" s="33">
        <v>0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5.66</v>
      </c>
      <c r="V404" s="34">
        <v>-0.15</v>
      </c>
      <c r="W404" s="44">
        <v>723010</v>
      </c>
    </row>
    <row r="405" spans="1:23" ht="12.75" x14ac:dyDescent="0.2">
      <c r="A405" s="21" t="s">
        <v>785</v>
      </c>
      <c r="B405" s="22" t="s">
        <v>786</v>
      </c>
      <c r="C405" s="32">
        <v>8.1999999999999993</v>
      </c>
      <c r="D405" s="33">
        <v>0.75</v>
      </c>
      <c r="E405" s="33">
        <v>1.1499999999999999</v>
      </c>
      <c r="F405" s="33">
        <v>0.2</v>
      </c>
      <c r="G405" s="33">
        <v>0</v>
      </c>
      <c r="H405" s="33">
        <v>0</v>
      </c>
      <c r="I405" s="33">
        <v>0</v>
      </c>
      <c r="J405" s="33">
        <v>0</v>
      </c>
      <c r="K405" s="33">
        <v>0</v>
      </c>
      <c r="L405" s="33">
        <v>0.55000000000000004</v>
      </c>
      <c r="M405" s="33">
        <v>0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5.49</v>
      </c>
      <c r="V405" s="34">
        <v>7.0000000000000007E-2</v>
      </c>
      <c r="W405" s="44">
        <v>592819</v>
      </c>
    </row>
    <row r="406" spans="1:23" ht="12.75" x14ac:dyDescent="0.2">
      <c r="A406" s="21" t="s">
        <v>787</v>
      </c>
      <c r="B406" s="22" t="s">
        <v>788</v>
      </c>
      <c r="C406" s="32">
        <v>6.68</v>
      </c>
      <c r="D406" s="33">
        <v>0.36</v>
      </c>
      <c r="E406" s="33">
        <v>0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0.48</v>
      </c>
      <c r="M406" s="33">
        <v>0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5.73</v>
      </c>
      <c r="V406" s="34">
        <v>0.1</v>
      </c>
      <c r="W406" s="44">
        <v>443476</v>
      </c>
    </row>
    <row r="407" spans="1:23" ht="12.75" x14ac:dyDescent="0.2">
      <c r="A407" s="21" t="s">
        <v>789</v>
      </c>
      <c r="B407" s="22" t="s">
        <v>790</v>
      </c>
      <c r="C407" s="32">
        <v>21.68</v>
      </c>
      <c r="D407" s="33">
        <v>1.57</v>
      </c>
      <c r="E407" s="33">
        <v>0</v>
      </c>
      <c r="F407" s="33">
        <v>9.01</v>
      </c>
      <c r="G407" s="33">
        <v>0</v>
      </c>
      <c r="H407" s="33">
        <v>0</v>
      </c>
      <c r="I407" s="33">
        <v>0</v>
      </c>
      <c r="J407" s="33">
        <v>0</v>
      </c>
      <c r="K407" s="33">
        <v>0</v>
      </c>
      <c r="L407" s="33">
        <v>0.23</v>
      </c>
      <c r="M407" s="33">
        <v>0</v>
      </c>
      <c r="N407" s="33">
        <v>0</v>
      </c>
      <c r="O407" s="33">
        <v>5.97</v>
      </c>
      <c r="P407" s="33">
        <v>0</v>
      </c>
      <c r="Q407" s="33">
        <v>0</v>
      </c>
      <c r="R407" s="33">
        <v>0</v>
      </c>
      <c r="S407" s="33">
        <v>0</v>
      </c>
      <c r="T407" s="33">
        <v>0</v>
      </c>
      <c r="U407" s="33">
        <v>4.1500000000000004</v>
      </c>
      <c r="V407" s="34">
        <v>0.76</v>
      </c>
      <c r="W407" s="44">
        <v>918498</v>
      </c>
    </row>
    <row r="408" spans="1:23" ht="12.75" x14ac:dyDescent="0.2">
      <c r="A408" s="21" t="s">
        <v>791</v>
      </c>
      <c r="B408" s="22" t="s">
        <v>792</v>
      </c>
      <c r="C408" s="32">
        <v>9.07</v>
      </c>
      <c r="D408" s="33">
        <v>0.38</v>
      </c>
      <c r="E408" s="33">
        <v>0</v>
      </c>
      <c r="F408" s="33">
        <v>0.1</v>
      </c>
      <c r="G408" s="33">
        <v>0</v>
      </c>
      <c r="H408" s="33">
        <v>0</v>
      </c>
      <c r="I408" s="33">
        <v>0.2</v>
      </c>
      <c r="J408" s="33">
        <v>1.42</v>
      </c>
      <c r="K408" s="33">
        <v>0</v>
      </c>
      <c r="L408" s="33">
        <v>0.38</v>
      </c>
      <c r="M408" s="33">
        <v>0.32</v>
      </c>
      <c r="N408" s="33">
        <v>0.03</v>
      </c>
      <c r="O408" s="33">
        <v>1.32</v>
      </c>
      <c r="P408" s="33">
        <v>0</v>
      </c>
      <c r="Q408" s="33">
        <v>0</v>
      </c>
      <c r="R408" s="33">
        <v>0</v>
      </c>
      <c r="S408" s="33">
        <v>0</v>
      </c>
      <c r="T408" s="33">
        <v>0</v>
      </c>
      <c r="U408" s="33">
        <v>4.76</v>
      </c>
      <c r="V408" s="34">
        <v>0.16</v>
      </c>
      <c r="W408" s="44">
        <v>589452</v>
      </c>
    </row>
    <row r="409" spans="1:23" ht="12.75" x14ac:dyDescent="0.2">
      <c r="A409" s="21" t="s">
        <v>793</v>
      </c>
      <c r="B409" s="22" t="s">
        <v>794</v>
      </c>
      <c r="C409" s="32">
        <v>33.200000000000003</v>
      </c>
      <c r="D409" s="33">
        <v>0.73</v>
      </c>
      <c r="E409" s="33">
        <v>0</v>
      </c>
      <c r="F409" s="33">
        <v>2.7</v>
      </c>
      <c r="G409" s="33">
        <v>0</v>
      </c>
      <c r="H409" s="33">
        <v>0</v>
      </c>
      <c r="I409" s="33">
        <v>0.7</v>
      </c>
      <c r="J409" s="33">
        <v>0.06</v>
      </c>
      <c r="K409" s="33">
        <v>0.42</v>
      </c>
      <c r="L409" s="33">
        <v>1.1100000000000001</v>
      </c>
      <c r="M409" s="33">
        <v>0.08</v>
      </c>
      <c r="N409" s="33">
        <v>0.04</v>
      </c>
      <c r="O409" s="33">
        <v>13.25</v>
      </c>
      <c r="P409" s="33">
        <v>0.31</v>
      </c>
      <c r="Q409" s="33">
        <v>0.17</v>
      </c>
      <c r="R409" s="33">
        <v>0</v>
      </c>
      <c r="S409" s="33">
        <v>0</v>
      </c>
      <c r="T409" s="33">
        <v>0</v>
      </c>
      <c r="U409" s="33">
        <v>10.88</v>
      </c>
      <c r="V409" s="34">
        <v>2.61</v>
      </c>
      <c r="W409" s="44">
        <v>6273781</v>
      </c>
    </row>
    <row r="410" spans="1:23" ht="12.75" x14ac:dyDescent="0.2">
      <c r="A410" s="21" t="s">
        <v>795</v>
      </c>
      <c r="B410" s="22" t="s">
        <v>796</v>
      </c>
      <c r="C410" s="32">
        <v>5.41</v>
      </c>
      <c r="D410" s="33">
        <v>0.56999999999999995</v>
      </c>
      <c r="E410" s="33">
        <v>0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0.49</v>
      </c>
      <c r="M410" s="33">
        <v>0</v>
      </c>
      <c r="N410" s="33">
        <v>0</v>
      </c>
      <c r="O410" s="33">
        <v>0</v>
      </c>
      <c r="P410" s="33">
        <v>0</v>
      </c>
      <c r="Q410" s="33">
        <v>0</v>
      </c>
      <c r="R410" s="33">
        <v>0</v>
      </c>
      <c r="S410" s="33">
        <v>0</v>
      </c>
      <c r="T410" s="33">
        <v>0</v>
      </c>
      <c r="U410" s="33">
        <v>3.93</v>
      </c>
      <c r="V410" s="34">
        <v>0.41</v>
      </c>
      <c r="W410" s="44">
        <v>320638</v>
      </c>
    </row>
    <row r="411" spans="1:23" ht="12.75" x14ac:dyDescent="0.2">
      <c r="A411" s="21" t="s">
        <v>797</v>
      </c>
      <c r="B411" s="22" t="s">
        <v>798</v>
      </c>
      <c r="C411" s="32">
        <v>28.92</v>
      </c>
      <c r="D411" s="33">
        <v>1.45</v>
      </c>
      <c r="E411" s="33">
        <v>6.78</v>
      </c>
      <c r="F411" s="33">
        <v>0.16</v>
      </c>
      <c r="G411" s="33">
        <v>0</v>
      </c>
      <c r="H411" s="33">
        <v>0</v>
      </c>
      <c r="I411" s="33">
        <v>0.59</v>
      </c>
      <c r="J411" s="33">
        <v>0</v>
      </c>
      <c r="K411" s="33">
        <v>0</v>
      </c>
      <c r="L411" s="33">
        <v>1.07</v>
      </c>
      <c r="M411" s="33">
        <v>2.0099999999999998</v>
      </c>
      <c r="N411" s="33">
        <v>0.02</v>
      </c>
      <c r="O411" s="33">
        <v>7.81</v>
      </c>
      <c r="P411" s="33">
        <v>0</v>
      </c>
      <c r="Q411" s="33">
        <v>0</v>
      </c>
      <c r="R411" s="33">
        <v>0</v>
      </c>
      <c r="S411" s="33">
        <v>0</v>
      </c>
      <c r="T411" s="33">
        <v>0</v>
      </c>
      <c r="U411" s="33">
        <v>7.96</v>
      </c>
      <c r="V411" s="34">
        <v>1.07</v>
      </c>
      <c r="W411" s="44">
        <v>380016</v>
      </c>
    </row>
    <row r="412" spans="1:23" ht="12.75" x14ac:dyDescent="0.2">
      <c r="A412" s="21" t="s">
        <v>799</v>
      </c>
      <c r="B412" s="22" t="s">
        <v>800</v>
      </c>
      <c r="C412" s="32">
        <v>29.17</v>
      </c>
      <c r="D412" s="33">
        <v>0</v>
      </c>
      <c r="E412" s="33">
        <v>6.54</v>
      </c>
      <c r="F412" s="33">
        <v>5.51</v>
      </c>
      <c r="G412" s="33">
        <v>0.05</v>
      </c>
      <c r="H412" s="33">
        <v>0</v>
      </c>
      <c r="I412" s="33">
        <v>3.53</v>
      </c>
      <c r="J412" s="33">
        <v>0.01</v>
      </c>
      <c r="K412" s="33">
        <v>0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12.37</v>
      </c>
      <c r="V412" s="34">
        <v>1.04</v>
      </c>
      <c r="W412" s="44">
        <v>574954</v>
      </c>
    </row>
    <row r="413" spans="1:23" ht="12.75" x14ac:dyDescent="0.2">
      <c r="A413" s="21" t="s">
        <v>801</v>
      </c>
      <c r="B413" s="22" t="s">
        <v>802</v>
      </c>
      <c r="C413" s="32">
        <v>12.16</v>
      </c>
      <c r="D413" s="33">
        <v>1.59</v>
      </c>
      <c r="E413" s="33">
        <v>0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1.01</v>
      </c>
      <c r="M413" s="33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8.6199999999999992</v>
      </c>
      <c r="V413" s="34">
        <v>0.93</v>
      </c>
      <c r="W413" s="44">
        <v>186108</v>
      </c>
    </row>
    <row r="414" spans="1:23" ht="12.75" x14ac:dyDescent="0.2">
      <c r="A414" s="21" t="s">
        <v>803</v>
      </c>
      <c r="B414" s="22" t="s">
        <v>804</v>
      </c>
      <c r="C414" s="32">
        <v>5.44</v>
      </c>
      <c r="D414" s="33">
        <v>0.35</v>
      </c>
      <c r="E414" s="33">
        <v>0</v>
      </c>
      <c r="F414" s="33">
        <v>0</v>
      </c>
      <c r="G414" s="33">
        <v>0</v>
      </c>
      <c r="H414" s="33">
        <v>0</v>
      </c>
      <c r="I414" s="33">
        <v>0</v>
      </c>
      <c r="J414" s="33">
        <v>0.01</v>
      </c>
      <c r="K414" s="33">
        <v>0</v>
      </c>
      <c r="L414" s="33">
        <v>0.51</v>
      </c>
      <c r="M414" s="33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4.34</v>
      </c>
      <c r="V414" s="34">
        <v>0.22</v>
      </c>
      <c r="W414" s="44">
        <v>383448</v>
      </c>
    </row>
    <row r="415" spans="1:23" ht="12.75" x14ac:dyDescent="0.2">
      <c r="A415" s="21" t="s">
        <v>805</v>
      </c>
      <c r="B415" s="22" t="s">
        <v>806</v>
      </c>
      <c r="C415" s="32">
        <v>7.02</v>
      </c>
      <c r="D415" s="33">
        <v>1.7</v>
      </c>
      <c r="E415" s="33">
        <v>0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0.01</v>
      </c>
      <c r="L415" s="33">
        <v>0.44</v>
      </c>
      <c r="M415" s="33">
        <v>0.44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3.16</v>
      </c>
      <c r="V415" s="34">
        <v>1.26</v>
      </c>
      <c r="W415" s="44">
        <v>115971</v>
      </c>
    </row>
    <row r="416" spans="1:23" ht="12.75" x14ac:dyDescent="0.2">
      <c r="A416" s="21" t="s">
        <v>807</v>
      </c>
      <c r="B416" s="22" t="s">
        <v>808</v>
      </c>
      <c r="C416" s="32">
        <v>17.940000000000001</v>
      </c>
      <c r="D416" s="33">
        <v>4.08</v>
      </c>
      <c r="E416" s="33">
        <v>0</v>
      </c>
      <c r="F416" s="33">
        <v>1.8</v>
      </c>
      <c r="G416" s="33">
        <v>0.02</v>
      </c>
      <c r="H416" s="33">
        <v>0</v>
      </c>
      <c r="I416" s="33">
        <v>1.67</v>
      </c>
      <c r="J416" s="33">
        <v>0</v>
      </c>
      <c r="K416" s="33">
        <v>0</v>
      </c>
      <c r="L416" s="33">
        <v>0</v>
      </c>
      <c r="M416" s="33">
        <v>0</v>
      </c>
      <c r="N416" s="33">
        <v>0.95</v>
      </c>
      <c r="O416" s="33">
        <v>0</v>
      </c>
      <c r="P416" s="33">
        <v>0.01</v>
      </c>
      <c r="Q416" s="33">
        <v>0</v>
      </c>
      <c r="R416" s="33">
        <v>0</v>
      </c>
      <c r="S416" s="33">
        <v>0</v>
      </c>
      <c r="T416" s="33">
        <v>0</v>
      </c>
      <c r="U416" s="33">
        <v>8.8800000000000008</v>
      </c>
      <c r="V416" s="34">
        <v>0.54</v>
      </c>
      <c r="W416" s="44">
        <v>1178539</v>
      </c>
    </row>
    <row r="417" spans="1:23" ht="12.75" x14ac:dyDescent="0.2">
      <c r="A417" s="21" t="s">
        <v>809</v>
      </c>
      <c r="B417" s="22" t="s">
        <v>810</v>
      </c>
      <c r="C417" s="32">
        <v>4.42</v>
      </c>
      <c r="D417" s="33">
        <v>0.39</v>
      </c>
      <c r="E417" s="33">
        <v>0</v>
      </c>
      <c r="F417" s="33">
        <v>0.49</v>
      </c>
      <c r="G417" s="33">
        <v>0</v>
      </c>
      <c r="H417" s="33">
        <v>0</v>
      </c>
      <c r="I417" s="33">
        <v>0.01</v>
      </c>
      <c r="J417" s="33">
        <v>0</v>
      </c>
      <c r="K417" s="33">
        <v>0</v>
      </c>
      <c r="L417" s="33">
        <v>0.3</v>
      </c>
      <c r="M417" s="33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2.64</v>
      </c>
      <c r="V417" s="34">
        <v>0.57999999999999996</v>
      </c>
      <c r="W417" s="44">
        <v>72686</v>
      </c>
    </row>
    <row r="418" spans="1:23" ht="12.75" x14ac:dyDescent="0.2">
      <c r="A418" s="21" t="s">
        <v>914</v>
      </c>
      <c r="B418" s="22" t="s">
        <v>1356</v>
      </c>
      <c r="C418" s="32">
        <v>7.57</v>
      </c>
      <c r="D418" s="33">
        <v>0.43</v>
      </c>
      <c r="E418" s="33">
        <v>0</v>
      </c>
      <c r="F418" s="33">
        <v>0</v>
      </c>
      <c r="G418" s="33">
        <v>0</v>
      </c>
      <c r="H418" s="33">
        <v>0</v>
      </c>
      <c r="I418" s="33">
        <v>0</v>
      </c>
      <c r="J418" s="33">
        <v>0</v>
      </c>
      <c r="K418" s="33">
        <v>0</v>
      </c>
      <c r="L418" s="33">
        <v>0.35</v>
      </c>
      <c r="M418" s="33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5.46</v>
      </c>
      <c r="V418" s="34">
        <v>1.34</v>
      </c>
      <c r="W418" s="44">
        <v>471692</v>
      </c>
    </row>
    <row r="419" spans="1:23" ht="12.75" x14ac:dyDescent="0.2">
      <c r="A419" s="21" t="s">
        <v>811</v>
      </c>
      <c r="B419" s="22" t="s">
        <v>812</v>
      </c>
      <c r="C419" s="32">
        <v>9.7899999999999991</v>
      </c>
      <c r="D419" s="33">
        <v>2.4700000000000002</v>
      </c>
      <c r="E419" s="33">
        <v>0</v>
      </c>
      <c r="F419" s="33">
        <v>0.12</v>
      </c>
      <c r="G419" s="33">
        <v>0</v>
      </c>
      <c r="H419" s="33">
        <v>0</v>
      </c>
      <c r="I419" s="33">
        <v>0.23</v>
      </c>
      <c r="J419" s="33">
        <v>0</v>
      </c>
      <c r="K419" s="33">
        <v>0.04</v>
      </c>
      <c r="L419" s="33">
        <v>0.69</v>
      </c>
      <c r="M419" s="33">
        <v>0.09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5.6</v>
      </c>
      <c r="V419" s="34">
        <v>0.56000000000000005</v>
      </c>
      <c r="W419" s="44">
        <v>386050</v>
      </c>
    </row>
    <row r="420" spans="1:23" ht="12.75" x14ac:dyDescent="0.2">
      <c r="A420" s="21" t="s">
        <v>813</v>
      </c>
      <c r="B420" s="22" t="s">
        <v>814</v>
      </c>
      <c r="C420" s="32">
        <v>6.46</v>
      </c>
      <c r="D420" s="33">
        <v>1.22</v>
      </c>
      <c r="E420" s="33">
        <v>0</v>
      </c>
      <c r="F420" s="33">
        <v>0</v>
      </c>
      <c r="G420" s="33">
        <v>0</v>
      </c>
      <c r="H420" s="33">
        <v>0</v>
      </c>
      <c r="I420" s="33">
        <v>0</v>
      </c>
      <c r="J420" s="33">
        <v>0.01</v>
      </c>
      <c r="K420" s="33">
        <v>0</v>
      </c>
      <c r="L420" s="33">
        <v>0.99</v>
      </c>
      <c r="M420" s="33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4.1500000000000004</v>
      </c>
      <c r="V420" s="34">
        <v>0.09</v>
      </c>
      <c r="W420" s="44">
        <v>424134</v>
      </c>
    </row>
    <row r="421" spans="1:23" ht="12.75" x14ac:dyDescent="0.2">
      <c r="A421" s="21" t="s">
        <v>1374</v>
      </c>
      <c r="B421" s="22" t="s">
        <v>1358</v>
      </c>
      <c r="C421" s="32">
        <v>8.27</v>
      </c>
      <c r="D421" s="33">
        <v>0.76</v>
      </c>
      <c r="E421" s="33">
        <v>0</v>
      </c>
      <c r="F421" s="33">
        <v>0</v>
      </c>
      <c r="G421" s="33">
        <v>0</v>
      </c>
      <c r="H421" s="33">
        <v>0</v>
      </c>
      <c r="I421" s="33">
        <v>0</v>
      </c>
      <c r="J421" s="33">
        <v>0</v>
      </c>
      <c r="K421" s="33">
        <v>0</v>
      </c>
      <c r="L421" s="33">
        <v>0.54</v>
      </c>
      <c r="M421" s="33">
        <v>0</v>
      </c>
      <c r="N421" s="33">
        <v>0.44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6.47</v>
      </c>
      <c r="V421" s="34">
        <v>0.06</v>
      </c>
      <c r="W421" s="44">
        <v>358562</v>
      </c>
    </row>
    <row r="422" spans="1:23" ht="12.75" x14ac:dyDescent="0.2">
      <c r="A422" s="21" t="s">
        <v>815</v>
      </c>
      <c r="B422" s="22" t="s">
        <v>816</v>
      </c>
      <c r="C422" s="32">
        <v>5.71</v>
      </c>
      <c r="D422" s="33">
        <v>0.71</v>
      </c>
      <c r="E422" s="33">
        <v>0</v>
      </c>
      <c r="F422" s="33">
        <v>0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0.71</v>
      </c>
      <c r="M422" s="33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4.0999999999999996</v>
      </c>
      <c r="V422" s="34">
        <v>0.19</v>
      </c>
      <c r="W422" s="44">
        <v>161316</v>
      </c>
    </row>
    <row r="423" spans="1:23" ht="12.75" x14ac:dyDescent="0.2">
      <c r="A423" s="21" t="s">
        <v>817</v>
      </c>
      <c r="B423" s="22" t="s">
        <v>818</v>
      </c>
      <c r="C423" s="32">
        <v>6.36</v>
      </c>
      <c r="D423" s="33">
        <v>0.82</v>
      </c>
      <c r="E423" s="33">
        <v>0</v>
      </c>
      <c r="F423" s="33">
        <v>0</v>
      </c>
      <c r="G423" s="33">
        <v>0</v>
      </c>
      <c r="H423" s="33">
        <v>0</v>
      </c>
      <c r="I423" s="33">
        <v>0</v>
      </c>
      <c r="J423" s="33">
        <v>0.02</v>
      </c>
      <c r="K423" s="33">
        <v>0</v>
      </c>
      <c r="L423" s="33">
        <v>0.43</v>
      </c>
      <c r="M423" s="33">
        <v>0.05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4.67</v>
      </c>
      <c r="V423" s="34">
        <v>0.36</v>
      </c>
      <c r="W423" s="44">
        <v>344617</v>
      </c>
    </row>
    <row r="424" spans="1:23" ht="12.75" x14ac:dyDescent="0.2">
      <c r="A424" s="21" t="s">
        <v>819</v>
      </c>
      <c r="B424" s="22" t="s">
        <v>820</v>
      </c>
      <c r="C424" s="32">
        <v>8.6999999999999993</v>
      </c>
      <c r="D424" s="33">
        <v>0.85</v>
      </c>
      <c r="E424" s="33">
        <v>0</v>
      </c>
      <c r="F424" s="33">
        <v>0</v>
      </c>
      <c r="G424" s="33">
        <v>0</v>
      </c>
      <c r="H424" s="33">
        <v>0</v>
      </c>
      <c r="I424" s="33">
        <v>0</v>
      </c>
      <c r="J424" s="33">
        <v>0</v>
      </c>
      <c r="K424" s="33">
        <v>0</v>
      </c>
      <c r="L424" s="33">
        <v>0.65</v>
      </c>
      <c r="M424" s="33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6.48</v>
      </c>
      <c r="V424" s="34">
        <v>0.73</v>
      </c>
      <c r="W424" s="44">
        <v>744833</v>
      </c>
    </row>
    <row r="425" spans="1:23" ht="12.75" x14ac:dyDescent="0.2">
      <c r="A425" s="21" t="s">
        <v>821</v>
      </c>
      <c r="B425" s="22" t="s">
        <v>822</v>
      </c>
      <c r="C425" s="32">
        <v>5.49</v>
      </c>
      <c r="D425" s="33">
        <v>0.59</v>
      </c>
      <c r="E425" s="33">
        <v>0</v>
      </c>
      <c r="F425" s="33">
        <v>0</v>
      </c>
      <c r="G425" s="33">
        <v>0</v>
      </c>
      <c r="H425" s="33">
        <v>0</v>
      </c>
      <c r="I425" s="33">
        <v>0</v>
      </c>
      <c r="J425" s="33">
        <v>0</v>
      </c>
      <c r="K425" s="33">
        <v>0</v>
      </c>
      <c r="L425" s="33">
        <v>0.43</v>
      </c>
      <c r="M425" s="33">
        <v>0</v>
      </c>
      <c r="N425" s="33">
        <v>0</v>
      </c>
      <c r="O425" s="33">
        <v>0.01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4.28</v>
      </c>
      <c r="V425" s="34">
        <v>0.18</v>
      </c>
      <c r="W425" s="44">
        <v>441856</v>
      </c>
    </row>
    <row r="426" spans="1:23" ht="12.75" x14ac:dyDescent="0.2">
      <c r="A426" s="21" t="s">
        <v>823</v>
      </c>
      <c r="B426" s="22" t="s">
        <v>824</v>
      </c>
      <c r="C426" s="32">
        <v>9.5299999999999994</v>
      </c>
      <c r="D426" s="33">
        <v>1.92</v>
      </c>
      <c r="E426" s="33">
        <v>0</v>
      </c>
      <c r="F426" s="33">
        <v>0</v>
      </c>
      <c r="G426" s="33">
        <v>0</v>
      </c>
      <c r="H426" s="33">
        <v>0</v>
      </c>
      <c r="I426" s="33">
        <v>0</v>
      </c>
      <c r="J426" s="33">
        <v>0.14000000000000001</v>
      </c>
      <c r="K426" s="33">
        <v>0</v>
      </c>
      <c r="L426" s="33">
        <v>0.44</v>
      </c>
      <c r="M426" s="33">
        <v>0</v>
      </c>
      <c r="N426" s="33">
        <v>0.05</v>
      </c>
      <c r="O426" s="33">
        <v>0</v>
      </c>
      <c r="P426" s="33">
        <v>0.03</v>
      </c>
      <c r="Q426" s="33">
        <v>0</v>
      </c>
      <c r="R426" s="33">
        <v>0</v>
      </c>
      <c r="S426" s="33">
        <v>0</v>
      </c>
      <c r="T426" s="33">
        <v>0</v>
      </c>
      <c r="U426" s="33">
        <v>6.38</v>
      </c>
      <c r="V426" s="34">
        <v>0.56999999999999995</v>
      </c>
      <c r="W426" s="44">
        <v>679617</v>
      </c>
    </row>
    <row r="427" spans="1:23" ht="12.75" x14ac:dyDescent="0.2">
      <c r="A427" s="21" t="s">
        <v>825</v>
      </c>
      <c r="B427" s="22" t="s">
        <v>826</v>
      </c>
      <c r="C427" s="32">
        <v>4.88</v>
      </c>
      <c r="D427" s="33">
        <v>0.46</v>
      </c>
      <c r="E427" s="33">
        <v>0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0.5</v>
      </c>
      <c r="M427" s="33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3.64</v>
      </c>
      <c r="V427" s="34">
        <v>0.28000000000000003</v>
      </c>
      <c r="W427" s="44">
        <v>256543</v>
      </c>
    </row>
    <row r="428" spans="1:23" ht="12.75" x14ac:dyDescent="0.2">
      <c r="A428" s="21" t="s">
        <v>827</v>
      </c>
      <c r="B428" s="22" t="s">
        <v>828</v>
      </c>
      <c r="C428" s="32">
        <v>11.55</v>
      </c>
      <c r="D428" s="33">
        <v>0.8</v>
      </c>
      <c r="E428" s="33">
        <v>0</v>
      </c>
      <c r="F428" s="33">
        <v>0.43</v>
      </c>
      <c r="G428" s="33">
        <v>0</v>
      </c>
      <c r="H428" s="33">
        <v>0</v>
      </c>
      <c r="I428" s="33">
        <v>0.26</v>
      </c>
      <c r="J428" s="33">
        <v>0</v>
      </c>
      <c r="K428" s="33">
        <v>0</v>
      </c>
      <c r="L428" s="33">
        <v>0.67</v>
      </c>
      <c r="M428" s="33">
        <v>0</v>
      </c>
      <c r="N428" s="33">
        <v>0</v>
      </c>
      <c r="O428" s="33">
        <v>0</v>
      </c>
      <c r="P428" s="33">
        <v>0.2</v>
      </c>
      <c r="Q428" s="33">
        <v>0</v>
      </c>
      <c r="R428" s="33">
        <v>0</v>
      </c>
      <c r="S428" s="33">
        <v>0</v>
      </c>
      <c r="T428" s="33">
        <v>0</v>
      </c>
      <c r="U428" s="33">
        <v>8.76</v>
      </c>
      <c r="V428" s="34">
        <v>0.42</v>
      </c>
      <c r="W428" s="44">
        <v>653409</v>
      </c>
    </row>
    <row r="429" spans="1:23" ht="12.75" x14ac:dyDescent="0.2">
      <c r="A429" s="21" t="s">
        <v>829</v>
      </c>
      <c r="B429" s="22" t="s">
        <v>830</v>
      </c>
      <c r="C429" s="32">
        <v>9.4600000000000009</v>
      </c>
      <c r="D429" s="33">
        <v>0.94</v>
      </c>
      <c r="E429" s="33">
        <v>0</v>
      </c>
      <c r="F429" s="33">
        <v>0.21</v>
      </c>
      <c r="G429" s="33">
        <v>0</v>
      </c>
      <c r="H429" s="33">
        <v>0</v>
      </c>
      <c r="I429" s="33">
        <v>0.1</v>
      </c>
      <c r="J429" s="33">
        <v>0</v>
      </c>
      <c r="K429" s="33">
        <v>0</v>
      </c>
      <c r="L429" s="33">
        <v>0.56000000000000005</v>
      </c>
      <c r="M429" s="33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4.0599999999999996</v>
      </c>
      <c r="V429" s="34">
        <v>3.59</v>
      </c>
      <c r="W429" s="44">
        <v>372998</v>
      </c>
    </row>
    <row r="430" spans="1:23" ht="12.75" x14ac:dyDescent="0.2">
      <c r="A430" s="21" t="s">
        <v>831</v>
      </c>
      <c r="B430" s="22" t="s">
        <v>832</v>
      </c>
      <c r="C430" s="32">
        <v>15.6</v>
      </c>
      <c r="D430" s="33">
        <v>0.27</v>
      </c>
      <c r="E430" s="33">
        <v>0</v>
      </c>
      <c r="F430" s="33">
        <v>0.16</v>
      </c>
      <c r="G430" s="33">
        <v>0</v>
      </c>
      <c r="H430" s="33">
        <v>0</v>
      </c>
      <c r="I430" s="33">
        <v>0.04</v>
      </c>
      <c r="J430" s="33">
        <v>0</v>
      </c>
      <c r="K430" s="33">
        <v>0</v>
      </c>
      <c r="L430" s="33">
        <v>0.53</v>
      </c>
      <c r="M430" s="33">
        <v>0</v>
      </c>
      <c r="N430" s="33">
        <v>0.02</v>
      </c>
      <c r="O430" s="33">
        <v>0</v>
      </c>
      <c r="P430" s="33">
        <v>0.3</v>
      </c>
      <c r="Q430" s="33">
        <v>0</v>
      </c>
      <c r="R430" s="33">
        <v>0</v>
      </c>
      <c r="S430" s="33">
        <v>0</v>
      </c>
      <c r="T430" s="33">
        <v>0</v>
      </c>
      <c r="U430" s="33">
        <v>13.75</v>
      </c>
      <c r="V430" s="34">
        <v>0.53</v>
      </c>
      <c r="W430" s="44">
        <v>291158</v>
      </c>
    </row>
    <row r="431" spans="1:23" x14ac:dyDescent="0.2">
      <c r="A431" s="23" t="s">
        <v>833</v>
      </c>
      <c r="B431" s="22" t="s">
        <v>834</v>
      </c>
      <c r="C431" s="35">
        <v>10.35</v>
      </c>
      <c r="D431" s="36">
        <v>1.26</v>
      </c>
      <c r="E431" s="36">
        <v>0</v>
      </c>
      <c r="F431" s="36">
        <v>0.86</v>
      </c>
      <c r="G431" s="36">
        <v>0</v>
      </c>
      <c r="H431" s="36">
        <v>0</v>
      </c>
      <c r="I431" s="36">
        <v>1</v>
      </c>
      <c r="J431" s="36">
        <v>0</v>
      </c>
      <c r="K431" s="36">
        <v>0</v>
      </c>
      <c r="L431" s="36">
        <v>0.36</v>
      </c>
      <c r="M431" s="36">
        <v>0</v>
      </c>
      <c r="N431" s="36">
        <v>0.06</v>
      </c>
      <c r="O431" s="36">
        <v>0</v>
      </c>
      <c r="P431" s="36">
        <v>0</v>
      </c>
      <c r="Q431" s="36">
        <v>0</v>
      </c>
      <c r="R431" s="36">
        <v>0</v>
      </c>
      <c r="S431" s="36">
        <v>0</v>
      </c>
      <c r="T431" s="36">
        <v>0</v>
      </c>
      <c r="U431" s="36">
        <v>6.3</v>
      </c>
      <c r="V431" s="37">
        <v>0.51</v>
      </c>
      <c r="W431" s="45">
        <v>1024112</v>
      </c>
    </row>
    <row r="432" spans="1:23" ht="12.75" x14ac:dyDescent="0.2">
      <c r="A432" s="21" t="s">
        <v>835</v>
      </c>
      <c r="B432" s="22" t="s">
        <v>836</v>
      </c>
      <c r="C432" s="32">
        <v>8.56</v>
      </c>
      <c r="D432" s="33">
        <v>2.4</v>
      </c>
      <c r="E432" s="33">
        <v>0</v>
      </c>
      <c r="F432" s="33">
        <v>0</v>
      </c>
      <c r="G432" s="33">
        <v>0</v>
      </c>
      <c r="H432" s="33">
        <v>0</v>
      </c>
      <c r="I432" s="33">
        <v>0</v>
      </c>
      <c r="J432" s="33">
        <v>0</v>
      </c>
      <c r="K432" s="33">
        <v>0</v>
      </c>
      <c r="L432" s="33">
        <v>0.47</v>
      </c>
      <c r="M432" s="33">
        <v>0</v>
      </c>
      <c r="N432" s="33">
        <v>0.03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5.27</v>
      </c>
      <c r="V432" s="34">
        <v>0.4</v>
      </c>
      <c r="W432" s="44">
        <v>536000</v>
      </c>
    </row>
    <row r="433" spans="1:23" ht="12.75" x14ac:dyDescent="0.2">
      <c r="A433" s="21" t="s">
        <v>837</v>
      </c>
      <c r="B433" s="22" t="s">
        <v>838</v>
      </c>
      <c r="C433" s="32">
        <v>5.2</v>
      </c>
      <c r="D433" s="33">
        <v>0.59</v>
      </c>
      <c r="E433" s="33">
        <v>0</v>
      </c>
      <c r="F433" s="33">
        <v>0</v>
      </c>
      <c r="G433" s="33">
        <v>0</v>
      </c>
      <c r="H433" s="33">
        <v>0</v>
      </c>
      <c r="I433" s="33">
        <v>0</v>
      </c>
      <c r="J433" s="33">
        <v>0</v>
      </c>
      <c r="K433" s="33">
        <v>0</v>
      </c>
      <c r="L433" s="33">
        <v>0.34</v>
      </c>
      <c r="M433" s="33">
        <v>0</v>
      </c>
      <c r="N433" s="33">
        <v>0.1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4.25</v>
      </c>
      <c r="V433" s="34">
        <v>-0.09</v>
      </c>
      <c r="W433" s="44">
        <v>332439</v>
      </c>
    </row>
    <row r="434" spans="1:23" ht="12.75" x14ac:dyDescent="0.2">
      <c r="A434" s="21" t="s">
        <v>839</v>
      </c>
      <c r="B434" s="22" t="s">
        <v>840</v>
      </c>
      <c r="C434" s="32">
        <v>8.24</v>
      </c>
      <c r="D434" s="33">
        <v>0.43</v>
      </c>
      <c r="E434" s="33">
        <v>0</v>
      </c>
      <c r="F434" s="33">
        <v>1.1100000000000001</v>
      </c>
      <c r="G434" s="33">
        <v>0</v>
      </c>
      <c r="H434" s="33">
        <v>0</v>
      </c>
      <c r="I434" s="33">
        <v>0.83</v>
      </c>
      <c r="J434" s="33">
        <v>0</v>
      </c>
      <c r="K434" s="33">
        <v>0</v>
      </c>
      <c r="L434" s="33">
        <v>0.42</v>
      </c>
      <c r="M434" s="33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4.8600000000000003</v>
      </c>
      <c r="V434" s="34">
        <v>0.59</v>
      </c>
      <c r="W434" s="44">
        <v>549355</v>
      </c>
    </row>
    <row r="435" spans="1:23" ht="12.75" x14ac:dyDescent="0.2">
      <c r="A435" s="21" t="s">
        <v>841</v>
      </c>
      <c r="B435" s="22" t="s">
        <v>842</v>
      </c>
      <c r="C435" s="32">
        <v>16.690000000000001</v>
      </c>
      <c r="D435" s="33">
        <v>4.4800000000000004</v>
      </c>
      <c r="E435" s="33">
        <v>0</v>
      </c>
      <c r="F435" s="33">
        <v>0</v>
      </c>
      <c r="G435" s="33">
        <v>0</v>
      </c>
      <c r="H435" s="33">
        <v>0</v>
      </c>
      <c r="I435" s="33">
        <v>0</v>
      </c>
      <c r="J435" s="33">
        <v>0</v>
      </c>
      <c r="K435" s="33">
        <v>0</v>
      </c>
      <c r="L435" s="33">
        <v>0.46</v>
      </c>
      <c r="M435" s="33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11.01</v>
      </c>
      <c r="V435" s="34">
        <v>0.74</v>
      </c>
      <c r="W435" s="44">
        <v>1255939</v>
      </c>
    </row>
    <row r="436" spans="1:23" ht="12.75" x14ac:dyDescent="0.2">
      <c r="A436" s="21" t="s">
        <v>843</v>
      </c>
      <c r="B436" s="22" t="s">
        <v>844</v>
      </c>
      <c r="C436" s="32">
        <v>9.6199999999999992</v>
      </c>
      <c r="D436" s="33">
        <v>0.63</v>
      </c>
      <c r="E436" s="33">
        <v>0</v>
      </c>
      <c r="F436" s="33">
        <v>0.8</v>
      </c>
      <c r="G436" s="33">
        <v>0</v>
      </c>
      <c r="H436" s="33">
        <v>0</v>
      </c>
      <c r="I436" s="33">
        <v>0.83</v>
      </c>
      <c r="J436" s="33">
        <v>0</v>
      </c>
      <c r="K436" s="33">
        <v>0</v>
      </c>
      <c r="L436" s="33">
        <v>0.49</v>
      </c>
      <c r="M436" s="33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6.62</v>
      </c>
      <c r="V436" s="34">
        <v>0.25</v>
      </c>
      <c r="W436" s="44">
        <v>896039</v>
      </c>
    </row>
    <row r="437" spans="1:23" ht="12.75" x14ac:dyDescent="0.2">
      <c r="A437" s="21" t="s">
        <v>845</v>
      </c>
      <c r="B437" s="22" t="s">
        <v>846</v>
      </c>
      <c r="C437" s="32">
        <v>9.86</v>
      </c>
      <c r="D437" s="33">
        <v>0.38</v>
      </c>
      <c r="E437" s="33">
        <v>0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0.31</v>
      </c>
      <c r="M437" s="33">
        <v>0</v>
      </c>
      <c r="N437" s="33">
        <v>0.03</v>
      </c>
      <c r="O437" s="33">
        <v>2.72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6.26</v>
      </c>
      <c r="V437" s="34">
        <v>0.16</v>
      </c>
      <c r="W437" s="44">
        <v>794468</v>
      </c>
    </row>
    <row r="438" spans="1:23" ht="12.75" x14ac:dyDescent="0.2">
      <c r="A438" s="21" t="s">
        <v>847</v>
      </c>
      <c r="B438" s="22" t="s">
        <v>848</v>
      </c>
      <c r="C438" s="32">
        <v>7.82</v>
      </c>
      <c r="D438" s="33">
        <v>0.72</v>
      </c>
      <c r="E438" s="33">
        <v>0</v>
      </c>
      <c r="F438" s="33">
        <v>0</v>
      </c>
      <c r="G438" s="33">
        <v>0</v>
      </c>
      <c r="H438" s="33">
        <v>0</v>
      </c>
      <c r="I438" s="33">
        <v>0.16</v>
      </c>
      <c r="J438" s="33">
        <v>0</v>
      </c>
      <c r="K438" s="33">
        <v>0</v>
      </c>
      <c r="L438" s="33">
        <v>0.5</v>
      </c>
      <c r="M438" s="33">
        <v>0</v>
      </c>
      <c r="N438" s="33">
        <v>0.56999999999999995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5.62</v>
      </c>
      <c r="V438" s="34">
        <v>0.25</v>
      </c>
      <c r="W438" s="44">
        <v>877113</v>
      </c>
    </row>
    <row r="439" spans="1:23" ht="12.75" x14ac:dyDescent="0.2">
      <c r="A439" s="21" t="s">
        <v>849</v>
      </c>
      <c r="B439" s="22" t="s">
        <v>850</v>
      </c>
      <c r="C439" s="32">
        <v>7.06</v>
      </c>
      <c r="D439" s="33">
        <v>0.56999999999999995</v>
      </c>
      <c r="E439" s="33">
        <v>0</v>
      </c>
      <c r="F439" s="33">
        <v>0.22</v>
      </c>
      <c r="G439" s="33">
        <v>0</v>
      </c>
      <c r="H439" s="33">
        <v>0</v>
      </c>
      <c r="I439" s="33">
        <v>0.27</v>
      </c>
      <c r="J439" s="33">
        <v>0</v>
      </c>
      <c r="K439" s="33">
        <v>0</v>
      </c>
      <c r="L439" s="33">
        <v>0.18</v>
      </c>
      <c r="M439" s="33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5.51</v>
      </c>
      <c r="V439" s="34">
        <v>0.31</v>
      </c>
      <c r="W439" s="44">
        <v>494771</v>
      </c>
    </row>
    <row r="440" spans="1:23" ht="12.75" x14ac:dyDescent="0.2">
      <c r="A440" s="21" t="s">
        <v>851</v>
      </c>
      <c r="B440" s="22" t="s">
        <v>852</v>
      </c>
      <c r="C440" s="32">
        <v>6.87</v>
      </c>
      <c r="D440" s="33">
        <v>0.37</v>
      </c>
      <c r="E440" s="33">
        <v>0</v>
      </c>
      <c r="F440" s="33">
        <v>0.38</v>
      </c>
      <c r="G440" s="33">
        <v>0</v>
      </c>
      <c r="H440" s="33">
        <v>0</v>
      </c>
      <c r="I440" s="33">
        <v>0</v>
      </c>
      <c r="J440" s="33">
        <v>0</v>
      </c>
      <c r="K440" s="33">
        <v>0</v>
      </c>
      <c r="L440" s="33">
        <v>0.63</v>
      </c>
      <c r="M440" s="33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5.32</v>
      </c>
      <c r="V440" s="34">
        <v>0.18</v>
      </c>
      <c r="W440" s="44">
        <v>270704</v>
      </c>
    </row>
    <row r="441" spans="1:23" ht="12.75" x14ac:dyDescent="0.2">
      <c r="A441" s="21" t="s">
        <v>853</v>
      </c>
      <c r="B441" s="22" t="s">
        <v>854</v>
      </c>
      <c r="C441" s="32">
        <v>6.63</v>
      </c>
      <c r="D441" s="33">
        <v>0.67</v>
      </c>
      <c r="E441" s="33">
        <v>0</v>
      </c>
      <c r="F441" s="33">
        <v>0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0.4</v>
      </c>
      <c r="M441" s="33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4.8099999999999996</v>
      </c>
      <c r="V441" s="34">
        <v>0.76</v>
      </c>
      <c r="W441" s="44">
        <v>603481</v>
      </c>
    </row>
    <row r="442" spans="1:23" ht="12.75" x14ac:dyDescent="0.2">
      <c r="A442" s="21" t="s">
        <v>855</v>
      </c>
      <c r="B442" s="22" t="s">
        <v>856</v>
      </c>
      <c r="C442" s="32">
        <v>22.43</v>
      </c>
      <c r="D442" s="33">
        <v>0</v>
      </c>
      <c r="E442" s="33">
        <v>0</v>
      </c>
      <c r="F442" s="33">
        <v>2.8</v>
      </c>
      <c r="G442" s="33">
        <v>0</v>
      </c>
      <c r="H442" s="33">
        <v>0</v>
      </c>
      <c r="I442" s="33">
        <v>1.1299999999999999</v>
      </c>
      <c r="J442" s="33">
        <v>0.01</v>
      </c>
      <c r="K442" s="33">
        <v>0</v>
      </c>
      <c r="L442" s="33">
        <v>0.64</v>
      </c>
      <c r="M442" s="33">
        <v>0</v>
      </c>
      <c r="N442" s="33">
        <v>0.02</v>
      </c>
      <c r="O442" s="33">
        <v>10.76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6.24</v>
      </c>
      <c r="V442" s="34">
        <v>0.84</v>
      </c>
      <c r="W442" s="44">
        <v>947828</v>
      </c>
    </row>
    <row r="443" spans="1:23" ht="12.75" x14ac:dyDescent="0.2">
      <c r="A443" s="21" t="s">
        <v>857</v>
      </c>
      <c r="B443" s="22" t="s">
        <v>858</v>
      </c>
      <c r="C443" s="32">
        <v>8.48</v>
      </c>
      <c r="D443" s="33">
        <v>0.52</v>
      </c>
      <c r="E443" s="33">
        <v>0</v>
      </c>
      <c r="F443" s="33">
        <v>1.98</v>
      </c>
      <c r="G443" s="33">
        <v>0</v>
      </c>
      <c r="H443" s="33">
        <v>0</v>
      </c>
      <c r="I443" s="33">
        <v>0.64</v>
      </c>
      <c r="J443" s="33">
        <v>0</v>
      </c>
      <c r="K443" s="33">
        <v>0</v>
      </c>
      <c r="L443" s="33">
        <v>0.37</v>
      </c>
      <c r="M443" s="33">
        <v>0</v>
      </c>
      <c r="N443" s="33">
        <v>0.11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3.52</v>
      </c>
      <c r="V443" s="34">
        <v>1.33</v>
      </c>
      <c r="W443" s="44">
        <v>350476</v>
      </c>
    </row>
    <row r="444" spans="1:23" ht="12.75" x14ac:dyDescent="0.2">
      <c r="A444" s="21" t="s">
        <v>56</v>
      </c>
      <c r="B444" s="22" t="s">
        <v>1346</v>
      </c>
      <c r="C444" s="32">
        <v>6.84</v>
      </c>
      <c r="D444" s="33">
        <v>0.09</v>
      </c>
      <c r="E444" s="33">
        <v>0</v>
      </c>
      <c r="F444" s="33">
        <v>0</v>
      </c>
      <c r="G444" s="33">
        <v>0</v>
      </c>
      <c r="H444" s="33">
        <v>0</v>
      </c>
      <c r="I444" s="33">
        <v>0</v>
      </c>
      <c r="J444" s="33">
        <v>0.99</v>
      </c>
      <c r="K444" s="33">
        <v>0</v>
      </c>
      <c r="L444" s="33">
        <v>0.55000000000000004</v>
      </c>
      <c r="M444" s="33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5.09</v>
      </c>
      <c r="V444" s="34">
        <v>0.12</v>
      </c>
      <c r="W444" s="44">
        <v>854118</v>
      </c>
    </row>
    <row r="445" spans="1:23" x14ac:dyDescent="0.2">
      <c r="A445" s="23" t="s">
        <v>859</v>
      </c>
      <c r="B445" s="22" t="s">
        <v>860</v>
      </c>
      <c r="C445" s="35">
        <v>8.93</v>
      </c>
      <c r="D445" s="36">
        <v>1.26</v>
      </c>
      <c r="E445" s="36">
        <v>0.36</v>
      </c>
      <c r="F445" s="36">
        <v>0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0.57999999999999996</v>
      </c>
      <c r="M445" s="36">
        <v>0</v>
      </c>
      <c r="N445" s="36">
        <v>0</v>
      </c>
      <c r="O445" s="36">
        <v>0</v>
      </c>
      <c r="P445" s="36">
        <v>0</v>
      </c>
      <c r="Q445" s="36">
        <v>0</v>
      </c>
      <c r="R445" s="36">
        <v>0</v>
      </c>
      <c r="S445" s="36">
        <v>0</v>
      </c>
      <c r="T445" s="36">
        <v>0</v>
      </c>
      <c r="U445" s="36">
        <v>6.52</v>
      </c>
      <c r="V445" s="37">
        <v>0.21</v>
      </c>
      <c r="W445" s="45">
        <v>354993</v>
      </c>
    </row>
    <row r="446" spans="1:23" ht="12.75" x14ac:dyDescent="0.2">
      <c r="A446" s="21" t="s">
        <v>1375</v>
      </c>
      <c r="B446" s="22" t="s">
        <v>1376</v>
      </c>
      <c r="C446" s="32">
        <v>8.92</v>
      </c>
      <c r="D446" s="33">
        <v>1.26</v>
      </c>
      <c r="E446" s="33">
        <v>0.36</v>
      </c>
      <c r="F446" s="33">
        <v>0</v>
      </c>
      <c r="G446" s="33">
        <v>0</v>
      </c>
      <c r="H446" s="33">
        <v>0</v>
      </c>
      <c r="I446" s="33">
        <v>0</v>
      </c>
      <c r="J446" s="33">
        <v>0</v>
      </c>
      <c r="K446" s="33">
        <v>0</v>
      </c>
      <c r="L446" s="33">
        <v>0.57999999999999996</v>
      </c>
      <c r="M446" s="33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6.52</v>
      </c>
      <c r="V446" s="34">
        <v>0.21</v>
      </c>
      <c r="W446" s="44">
        <v>354993</v>
      </c>
    </row>
    <row r="447" spans="1:23" ht="12.75" x14ac:dyDescent="0.2">
      <c r="A447" s="21" t="s">
        <v>861</v>
      </c>
      <c r="B447" s="22" t="s">
        <v>862</v>
      </c>
      <c r="C447" s="32">
        <v>7.26</v>
      </c>
      <c r="D447" s="33">
        <v>0.74</v>
      </c>
      <c r="E447" s="33">
        <v>1.7</v>
      </c>
      <c r="F447" s="33">
        <v>0</v>
      </c>
      <c r="G447" s="33">
        <v>0</v>
      </c>
      <c r="H447" s="33">
        <v>0</v>
      </c>
      <c r="I447" s="33">
        <v>0</v>
      </c>
      <c r="J447" s="33">
        <v>0</v>
      </c>
      <c r="K447" s="33">
        <v>0</v>
      </c>
      <c r="L447" s="33">
        <v>0.46</v>
      </c>
      <c r="M447" s="33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4.2</v>
      </c>
      <c r="V447" s="34">
        <v>0.16</v>
      </c>
      <c r="W447" s="44">
        <v>381752</v>
      </c>
    </row>
    <row r="448" spans="1:23" ht="12.75" x14ac:dyDescent="0.2">
      <c r="A448" s="21" t="s">
        <v>863</v>
      </c>
      <c r="B448" s="22" t="s">
        <v>864</v>
      </c>
      <c r="C448" s="32">
        <v>8.94</v>
      </c>
      <c r="D448" s="33">
        <v>0.34</v>
      </c>
      <c r="E448" s="33">
        <v>0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0.56999999999999995</v>
      </c>
      <c r="M448" s="33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7.84</v>
      </c>
      <c r="V448" s="34">
        <v>0.19</v>
      </c>
      <c r="W448" s="44">
        <v>428574</v>
      </c>
    </row>
    <row r="449" spans="1:23" ht="12.75" x14ac:dyDescent="0.2">
      <c r="A449" s="21" t="s">
        <v>865</v>
      </c>
      <c r="B449" s="22" t="s">
        <v>866</v>
      </c>
      <c r="C449" s="32">
        <v>5.52</v>
      </c>
      <c r="D449" s="33">
        <v>0.44</v>
      </c>
      <c r="E449" s="33">
        <v>0</v>
      </c>
      <c r="F449" s="33">
        <v>0</v>
      </c>
      <c r="G449" s="33">
        <v>0</v>
      </c>
      <c r="H449" s="33">
        <v>0</v>
      </c>
      <c r="I449" s="33">
        <v>0</v>
      </c>
      <c r="J449" s="33">
        <v>0</v>
      </c>
      <c r="K449" s="33">
        <v>0</v>
      </c>
      <c r="L449" s="33">
        <v>0.5</v>
      </c>
      <c r="M449" s="33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3.83</v>
      </c>
      <c r="V449" s="34">
        <v>0.75</v>
      </c>
      <c r="W449" s="44">
        <v>327961</v>
      </c>
    </row>
    <row r="450" spans="1:23" ht="12.75" x14ac:dyDescent="0.2">
      <c r="A450" s="21" t="s">
        <v>867</v>
      </c>
      <c r="B450" s="22" t="s">
        <v>868</v>
      </c>
      <c r="C450" s="32">
        <v>11.06</v>
      </c>
      <c r="D450" s="33">
        <v>0.64</v>
      </c>
      <c r="E450" s="33">
        <v>0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0</v>
      </c>
      <c r="L450" s="33">
        <v>0.46</v>
      </c>
      <c r="M450" s="33">
        <v>0.06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9.6999999999999993</v>
      </c>
      <c r="V450" s="34">
        <v>0.21</v>
      </c>
      <c r="W450" s="44">
        <v>383140</v>
      </c>
    </row>
    <row r="451" spans="1:23" ht="12.75" x14ac:dyDescent="0.2">
      <c r="A451" s="21" t="s">
        <v>869</v>
      </c>
      <c r="B451" s="22" t="s">
        <v>870</v>
      </c>
      <c r="C451" s="32">
        <v>11.76</v>
      </c>
      <c r="D451" s="33">
        <v>1.04</v>
      </c>
      <c r="E451" s="33">
        <v>2.36</v>
      </c>
      <c r="F451" s="33">
        <v>0.16</v>
      </c>
      <c r="G451" s="33">
        <v>0</v>
      </c>
      <c r="H451" s="33">
        <v>0</v>
      </c>
      <c r="I451" s="33">
        <v>0.08</v>
      </c>
      <c r="J451" s="33">
        <v>0</v>
      </c>
      <c r="K451" s="33">
        <v>0</v>
      </c>
      <c r="L451" s="33">
        <v>0.76</v>
      </c>
      <c r="M451" s="33">
        <v>0.75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5.55</v>
      </c>
      <c r="V451" s="34">
        <v>1.06</v>
      </c>
      <c r="W451" s="44">
        <v>331535</v>
      </c>
    </row>
    <row r="452" spans="1:23" ht="12.75" x14ac:dyDescent="0.2">
      <c r="A452" s="21" t="s">
        <v>871</v>
      </c>
      <c r="B452" s="22" t="s">
        <v>872</v>
      </c>
      <c r="C452" s="32">
        <v>4.67</v>
      </c>
      <c r="D452" s="33">
        <v>0.37</v>
      </c>
      <c r="E452" s="33">
        <v>0</v>
      </c>
      <c r="F452" s="33">
        <v>0</v>
      </c>
      <c r="G452" s="33">
        <v>0</v>
      </c>
      <c r="H452" s="33">
        <v>0</v>
      </c>
      <c r="I452" s="33">
        <v>0</v>
      </c>
      <c r="J452" s="33">
        <v>0</v>
      </c>
      <c r="K452" s="33">
        <v>0.03</v>
      </c>
      <c r="L452" s="33">
        <v>1.0900000000000001</v>
      </c>
      <c r="M452" s="33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2.82</v>
      </c>
      <c r="V452" s="34">
        <v>0.36</v>
      </c>
      <c r="W452" s="44">
        <v>124523</v>
      </c>
    </row>
    <row r="453" spans="1:23" ht="12.75" x14ac:dyDescent="0.2">
      <c r="A453" s="21" t="s">
        <v>873</v>
      </c>
      <c r="B453" s="22" t="s">
        <v>874</v>
      </c>
      <c r="C453" s="32">
        <v>14.61</v>
      </c>
      <c r="D453" s="33">
        <v>0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4">
        <v>0</v>
      </c>
      <c r="W453" s="44">
        <v>0</v>
      </c>
    </row>
    <row r="454" spans="1:23" ht="12.75" x14ac:dyDescent="0.2">
      <c r="A454" s="21" t="s">
        <v>875</v>
      </c>
      <c r="B454" s="22" t="s">
        <v>876</v>
      </c>
      <c r="C454" s="32">
        <v>8.34</v>
      </c>
      <c r="D454" s="33">
        <v>-0.12</v>
      </c>
      <c r="E454" s="33">
        <v>0.19</v>
      </c>
      <c r="F454" s="33">
        <v>0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0.5</v>
      </c>
      <c r="M454" s="33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7.73</v>
      </c>
      <c r="V454" s="34">
        <v>0.04</v>
      </c>
      <c r="W454" s="44">
        <v>354937</v>
      </c>
    </row>
    <row r="455" spans="1:23" ht="12.75" x14ac:dyDescent="0.2">
      <c r="A455" s="21" t="s">
        <v>877</v>
      </c>
      <c r="B455" s="22" t="s">
        <v>878</v>
      </c>
      <c r="C455" s="32">
        <v>2.36</v>
      </c>
      <c r="D455" s="33">
        <v>0.41</v>
      </c>
      <c r="E455" s="33">
        <v>0</v>
      </c>
      <c r="F455" s="33">
        <v>0</v>
      </c>
      <c r="G455" s="33">
        <v>0</v>
      </c>
      <c r="H455" s="33">
        <v>0</v>
      </c>
      <c r="I455" s="33">
        <v>0</v>
      </c>
      <c r="J455" s="33">
        <v>0</v>
      </c>
      <c r="K455" s="33">
        <v>0</v>
      </c>
      <c r="L455" s="33">
        <v>0.47</v>
      </c>
      <c r="M455" s="33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1.38</v>
      </c>
      <c r="V455" s="34">
        <v>0.09</v>
      </c>
      <c r="W455" s="44">
        <v>161478</v>
      </c>
    </row>
    <row r="456" spans="1:23" ht="12.75" x14ac:dyDescent="0.2">
      <c r="A456" s="21" t="s">
        <v>879</v>
      </c>
      <c r="B456" s="22" t="s">
        <v>880</v>
      </c>
      <c r="C456" s="32">
        <v>6.91</v>
      </c>
      <c r="D456" s="33">
        <v>0.4</v>
      </c>
      <c r="E456" s="33">
        <v>0</v>
      </c>
      <c r="F456" s="33">
        <v>0</v>
      </c>
      <c r="G456" s="33">
        <v>0</v>
      </c>
      <c r="H456" s="33">
        <v>0</v>
      </c>
      <c r="I456" s="33">
        <v>0</v>
      </c>
      <c r="J456" s="33">
        <v>0</v>
      </c>
      <c r="K456" s="33">
        <v>0</v>
      </c>
      <c r="L456" s="33">
        <v>0.46</v>
      </c>
      <c r="M456" s="33">
        <v>0</v>
      </c>
      <c r="N456" s="33">
        <v>0</v>
      </c>
      <c r="O456" s="33">
        <v>0.15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5.56</v>
      </c>
      <c r="V456" s="34">
        <v>0.34</v>
      </c>
      <c r="W456" s="44">
        <v>156508</v>
      </c>
    </row>
    <row r="457" spans="1:23" ht="12.75" x14ac:dyDescent="0.2">
      <c r="A457" s="21" t="s">
        <v>881</v>
      </c>
      <c r="B457" s="22" t="s">
        <v>882</v>
      </c>
      <c r="C457" s="32">
        <v>8.3000000000000007</v>
      </c>
      <c r="D457" s="33">
        <v>1.1599999999999999</v>
      </c>
      <c r="E457" s="33">
        <v>1.31</v>
      </c>
      <c r="F457" s="33">
        <v>0.28000000000000003</v>
      </c>
      <c r="G457" s="33">
        <v>0</v>
      </c>
      <c r="H457" s="33">
        <v>0</v>
      </c>
      <c r="I457" s="33">
        <v>0</v>
      </c>
      <c r="J457" s="33">
        <v>0</v>
      </c>
      <c r="K457" s="33">
        <v>0</v>
      </c>
      <c r="L457" s="33">
        <v>0.34</v>
      </c>
      <c r="M457" s="33">
        <v>0</v>
      </c>
      <c r="N457" s="33">
        <v>0.01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4.71</v>
      </c>
      <c r="V457" s="34">
        <v>0.49</v>
      </c>
      <c r="W457" s="44">
        <v>459357</v>
      </c>
    </row>
    <row r="458" spans="1:23" ht="12.75" x14ac:dyDescent="0.2">
      <c r="A458" s="21" t="s">
        <v>883</v>
      </c>
      <c r="B458" s="22" t="s">
        <v>884</v>
      </c>
      <c r="C458" s="32">
        <v>15.78</v>
      </c>
      <c r="D458" s="33">
        <v>0</v>
      </c>
      <c r="E458" s="33">
        <v>2.5299999999999998</v>
      </c>
      <c r="F458" s="33">
        <v>1.22</v>
      </c>
      <c r="G458" s="33">
        <v>0.04</v>
      </c>
      <c r="H458" s="33">
        <v>0</v>
      </c>
      <c r="I458" s="33">
        <v>0.92</v>
      </c>
      <c r="J458" s="33">
        <v>0.03</v>
      </c>
      <c r="K458" s="33">
        <v>0</v>
      </c>
      <c r="L458" s="33">
        <v>0</v>
      </c>
      <c r="M458" s="33">
        <v>0</v>
      </c>
      <c r="N458" s="33">
        <v>0</v>
      </c>
      <c r="O458" s="33">
        <v>0.44</v>
      </c>
      <c r="P458" s="33">
        <v>0</v>
      </c>
      <c r="Q458" s="33">
        <v>0</v>
      </c>
      <c r="R458" s="33">
        <v>0.04</v>
      </c>
      <c r="S458" s="33">
        <v>0</v>
      </c>
      <c r="T458" s="33">
        <v>0</v>
      </c>
      <c r="U458" s="33">
        <v>9.08</v>
      </c>
      <c r="V458" s="34">
        <v>1.48</v>
      </c>
      <c r="W458" s="44">
        <v>424986</v>
      </c>
    </row>
    <row r="459" spans="1:23" ht="12.75" x14ac:dyDescent="0.2">
      <c r="A459" s="21" t="s">
        <v>885</v>
      </c>
      <c r="B459" s="22" t="s">
        <v>886</v>
      </c>
      <c r="C459" s="32">
        <v>10.69</v>
      </c>
      <c r="D459" s="33">
        <v>1.52</v>
      </c>
      <c r="E459" s="33">
        <v>0</v>
      </c>
      <c r="F459" s="33">
        <v>0.62</v>
      </c>
      <c r="G459" s="33">
        <v>0</v>
      </c>
      <c r="H459" s="33">
        <v>0</v>
      </c>
      <c r="I459" s="33">
        <v>0.31</v>
      </c>
      <c r="J459" s="33">
        <v>0</v>
      </c>
      <c r="K459" s="33">
        <v>0</v>
      </c>
      <c r="L459" s="33">
        <v>0.54</v>
      </c>
      <c r="M459" s="33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6.95</v>
      </c>
      <c r="V459" s="34">
        <v>0.75</v>
      </c>
      <c r="W459" s="44">
        <v>670362</v>
      </c>
    </row>
    <row r="460" spans="1:23" ht="12.75" x14ac:dyDescent="0.2">
      <c r="A460" s="21" t="s">
        <v>887</v>
      </c>
      <c r="B460" s="22" t="s">
        <v>888</v>
      </c>
      <c r="C460" s="32">
        <v>12.31</v>
      </c>
      <c r="D460" s="33">
        <v>2.1</v>
      </c>
      <c r="E460" s="33">
        <v>0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0.91</v>
      </c>
      <c r="M460" s="33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9.0399999999999991</v>
      </c>
      <c r="V460" s="34">
        <v>0.25</v>
      </c>
      <c r="W460" s="44">
        <v>379522</v>
      </c>
    </row>
    <row r="461" spans="1:23" ht="12.75" x14ac:dyDescent="0.2">
      <c r="A461" s="21" t="s">
        <v>889</v>
      </c>
      <c r="B461" s="22" t="s">
        <v>890</v>
      </c>
      <c r="C461" s="32">
        <v>9.2799999999999994</v>
      </c>
      <c r="D461" s="33">
        <v>0.45</v>
      </c>
      <c r="E461" s="33">
        <v>0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0.51</v>
      </c>
      <c r="M461" s="33">
        <v>0</v>
      </c>
      <c r="N461" s="33">
        <v>0</v>
      </c>
      <c r="O461" s="33">
        <v>2.2000000000000002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5.7</v>
      </c>
      <c r="V461" s="34">
        <v>0.42</v>
      </c>
      <c r="W461" s="44">
        <v>796678</v>
      </c>
    </row>
    <row r="462" spans="1:23" ht="12.75" x14ac:dyDescent="0.2">
      <c r="A462" s="21" t="s">
        <v>891</v>
      </c>
      <c r="B462" s="22" t="s">
        <v>892</v>
      </c>
      <c r="C462" s="32">
        <v>12.33</v>
      </c>
      <c r="D462" s="33">
        <v>0.71</v>
      </c>
      <c r="E462" s="33">
        <v>0.91</v>
      </c>
      <c r="F462" s="33">
        <v>0.16</v>
      </c>
      <c r="G462" s="33">
        <v>0</v>
      </c>
      <c r="H462" s="33">
        <v>0</v>
      </c>
      <c r="I462" s="33">
        <v>0.23</v>
      </c>
      <c r="J462" s="33">
        <v>0.59</v>
      </c>
      <c r="K462" s="33">
        <v>0</v>
      </c>
      <c r="L462" s="33">
        <v>0.6</v>
      </c>
      <c r="M462" s="33">
        <v>0.47</v>
      </c>
      <c r="N462" s="33">
        <v>0.75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7.18</v>
      </c>
      <c r="V462" s="34">
        <v>0.73</v>
      </c>
      <c r="W462" s="44">
        <v>352801</v>
      </c>
    </row>
    <row r="463" spans="1:23" ht="12.75" x14ac:dyDescent="0.2">
      <c r="A463" s="21" t="s">
        <v>893</v>
      </c>
      <c r="B463" s="22" t="s">
        <v>894</v>
      </c>
      <c r="C463" s="32">
        <v>6.29</v>
      </c>
      <c r="D463" s="33">
        <v>0.53</v>
      </c>
      <c r="E463" s="33">
        <v>0</v>
      </c>
      <c r="F463" s="33">
        <v>0</v>
      </c>
      <c r="G463" s="33">
        <v>0</v>
      </c>
      <c r="H463" s="33">
        <v>0</v>
      </c>
      <c r="I463" s="33">
        <v>0</v>
      </c>
      <c r="J463" s="33">
        <v>0.04</v>
      </c>
      <c r="K463" s="33">
        <v>0</v>
      </c>
      <c r="L463" s="33">
        <v>0.65</v>
      </c>
      <c r="M463" s="33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4.76</v>
      </c>
      <c r="V463" s="34">
        <v>0.31</v>
      </c>
      <c r="W463" s="44">
        <v>278922</v>
      </c>
    </row>
    <row r="464" spans="1:23" ht="12.75" x14ac:dyDescent="0.2">
      <c r="A464" s="21" t="s">
        <v>895</v>
      </c>
      <c r="B464" s="22" t="s">
        <v>896</v>
      </c>
      <c r="C464" s="32">
        <v>25.19</v>
      </c>
      <c r="D464" s="33">
        <v>1.0900000000000001</v>
      </c>
      <c r="E464" s="33">
        <v>0.08</v>
      </c>
      <c r="F464" s="33">
        <v>0.01</v>
      </c>
      <c r="G464" s="33">
        <v>0.01</v>
      </c>
      <c r="H464" s="33">
        <v>0</v>
      </c>
      <c r="I464" s="33">
        <v>0.81</v>
      </c>
      <c r="J464" s="33">
        <v>4.2699999999999996</v>
      </c>
      <c r="K464" s="33">
        <v>0</v>
      </c>
      <c r="L464" s="33">
        <v>0.82</v>
      </c>
      <c r="M464" s="33">
        <v>0</v>
      </c>
      <c r="N464" s="33">
        <v>0</v>
      </c>
      <c r="O464" s="33">
        <v>4.88</v>
      </c>
      <c r="P464" s="33">
        <v>0.01</v>
      </c>
      <c r="Q464" s="33">
        <v>0</v>
      </c>
      <c r="R464" s="33">
        <v>0</v>
      </c>
      <c r="S464" s="33">
        <v>0</v>
      </c>
      <c r="T464" s="33">
        <v>0</v>
      </c>
      <c r="U464" s="33">
        <v>10.96</v>
      </c>
      <c r="V464" s="34">
        <v>1.93</v>
      </c>
      <c r="W464" s="44">
        <v>3901637</v>
      </c>
    </row>
    <row r="465" spans="1:23" ht="12.75" x14ac:dyDescent="0.2">
      <c r="A465" s="21" t="s">
        <v>897</v>
      </c>
      <c r="B465" s="22" t="s">
        <v>898</v>
      </c>
      <c r="C465" s="32">
        <v>10.64</v>
      </c>
      <c r="D465" s="33">
        <v>1.29</v>
      </c>
      <c r="E465" s="33">
        <v>0</v>
      </c>
      <c r="F465" s="33">
        <v>0.28999999999999998</v>
      </c>
      <c r="G465" s="33">
        <v>0</v>
      </c>
      <c r="H465" s="33">
        <v>0</v>
      </c>
      <c r="I465" s="33">
        <v>0.46</v>
      </c>
      <c r="J465" s="33">
        <v>0</v>
      </c>
      <c r="K465" s="33">
        <v>0</v>
      </c>
      <c r="L465" s="33">
        <v>0.59</v>
      </c>
      <c r="M465" s="33">
        <v>0</v>
      </c>
      <c r="N465" s="33">
        <v>0.03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7.8</v>
      </c>
      <c r="V465" s="34">
        <v>0.18</v>
      </c>
      <c r="W465" s="44">
        <v>727515</v>
      </c>
    </row>
    <row r="466" spans="1:23" ht="12.75" x14ac:dyDescent="0.2">
      <c r="A466" s="21" t="s">
        <v>899</v>
      </c>
      <c r="B466" s="22" t="s">
        <v>900</v>
      </c>
      <c r="C466" s="32">
        <v>14.02</v>
      </c>
      <c r="D466" s="33">
        <v>0.28999999999999998</v>
      </c>
      <c r="E466" s="33">
        <v>3.15</v>
      </c>
      <c r="F466" s="33">
        <v>0</v>
      </c>
      <c r="G466" s="33">
        <v>0</v>
      </c>
      <c r="H466" s="33">
        <v>0</v>
      </c>
      <c r="I466" s="33">
        <v>0</v>
      </c>
      <c r="J466" s="33">
        <v>0.71</v>
      </c>
      <c r="K466" s="33">
        <v>0</v>
      </c>
      <c r="L466" s="33">
        <v>0.68</v>
      </c>
      <c r="M466" s="33">
        <v>0</v>
      </c>
      <c r="N466" s="33">
        <v>0</v>
      </c>
      <c r="O466" s="33">
        <v>0</v>
      </c>
      <c r="P466" s="33">
        <v>4</v>
      </c>
      <c r="Q466" s="33">
        <v>0</v>
      </c>
      <c r="R466" s="33">
        <v>0</v>
      </c>
      <c r="S466" s="33">
        <v>0</v>
      </c>
      <c r="T466" s="33">
        <v>0</v>
      </c>
      <c r="U466" s="33">
        <v>4.25</v>
      </c>
      <c r="V466" s="34">
        <v>0.95</v>
      </c>
      <c r="W466" s="44">
        <v>443557</v>
      </c>
    </row>
    <row r="467" spans="1:23" ht="12.75" x14ac:dyDescent="0.2">
      <c r="A467" s="21" t="s">
        <v>901</v>
      </c>
      <c r="B467" s="22" t="s">
        <v>902</v>
      </c>
      <c r="C467" s="32">
        <v>10.38</v>
      </c>
      <c r="D467" s="33">
        <v>1.94</v>
      </c>
      <c r="E467" s="33">
        <v>0</v>
      </c>
      <c r="F467" s="33">
        <v>0.4</v>
      </c>
      <c r="G467" s="33">
        <v>0.01</v>
      </c>
      <c r="H467" s="33">
        <v>0</v>
      </c>
      <c r="I467" s="33">
        <v>0.5</v>
      </c>
      <c r="J467" s="33">
        <v>0</v>
      </c>
      <c r="K467" s="33">
        <v>0</v>
      </c>
      <c r="L467" s="33">
        <v>0.28000000000000003</v>
      </c>
      <c r="M467" s="33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7.11</v>
      </c>
      <c r="V467" s="34">
        <v>0.15</v>
      </c>
      <c r="W467" s="44">
        <v>1018737</v>
      </c>
    </row>
    <row r="468" spans="1:23" ht="12.75" x14ac:dyDescent="0.2">
      <c r="A468" s="21" t="s">
        <v>903</v>
      </c>
      <c r="B468" s="22" t="s">
        <v>904</v>
      </c>
      <c r="C468" s="32">
        <v>12.45</v>
      </c>
      <c r="D468" s="33">
        <v>0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4">
        <v>0</v>
      </c>
      <c r="W468" s="44">
        <v>0</v>
      </c>
    </row>
    <row r="469" spans="1:23" ht="12.75" x14ac:dyDescent="0.2">
      <c r="A469" s="21" t="s">
        <v>905</v>
      </c>
      <c r="B469" s="22" t="s">
        <v>906</v>
      </c>
      <c r="C469" s="32">
        <v>11.06</v>
      </c>
      <c r="D469" s="33">
        <v>0.59</v>
      </c>
      <c r="E469" s="33">
        <v>3</v>
      </c>
      <c r="F469" s="33">
        <v>0</v>
      </c>
      <c r="G469" s="33">
        <v>0</v>
      </c>
      <c r="H469" s="33">
        <v>0</v>
      </c>
      <c r="I469" s="33">
        <v>0</v>
      </c>
      <c r="J469" s="33">
        <v>0</v>
      </c>
      <c r="K469" s="33">
        <v>0</v>
      </c>
      <c r="L469" s="33">
        <v>0.56000000000000005</v>
      </c>
      <c r="M469" s="33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6.53</v>
      </c>
      <c r="V469" s="34">
        <v>0.38</v>
      </c>
      <c r="W469" s="44">
        <v>469092</v>
      </c>
    </row>
    <row r="470" spans="1:23" ht="12.75" x14ac:dyDescent="0.2">
      <c r="A470" s="21" t="s">
        <v>907</v>
      </c>
      <c r="B470" s="22" t="s">
        <v>908</v>
      </c>
      <c r="C470" s="32">
        <v>5.91</v>
      </c>
      <c r="D470" s="33">
        <v>0.48</v>
      </c>
      <c r="E470" s="33">
        <v>0</v>
      </c>
      <c r="F470" s="33">
        <v>0</v>
      </c>
      <c r="G470" s="33">
        <v>0</v>
      </c>
      <c r="H470" s="33">
        <v>0</v>
      </c>
      <c r="I470" s="33">
        <v>0</v>
      </c>
      <c r="J470" s="33">
        <v>0.64</v>
      </c>
      <c r="K470" s="33">
        <v>0</v>
      </c>
      <c r="L470" s="33">
        <v>0.51</v>
      </c>
      <c r="M470" s="33">
        <v>0.08</v>
      </c>
      <c r="N470" s="33">
        <v>0</v>
      </c>
      <c r="O470" s="33">
        <v>0.04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3.41</v>
      </c>
      <c r="V470" s="34">
        <v>0.76</v>
      </c>
      <c r="W470" s="44">
        <v>371776</v>
      </c>
    </row>
    <row r="471" spans="1:23" ht="12.75" x14ac:dyDescent="0.2">
      <c r="A471" s="21" t="s">
        <v>909</v>
      </c>
      <c r="B471" s="22" t="s">
        <v>910</v>
      </c>
      <c r="C471" s="32">
        <v>8.6999999999999993</v>
      </c>
      <c r="D471" s="33">
        <v>0.97</v>
      </c>
      <c r="E471" s="33">
        <v>0</v>
      </c>
      <c r="F471" s="33">
        <v>0</v>
      </c>
      <c r="G471" s="33">
        <v>0</v>
      </c>
      <c r="H471" s="33">
        <v>0</v>
      </c>
      <c r="I471" s="33">
        <v>0</v>
      </c>
      <c r="J471" s="33">
        <v>0</v>
      </c>
      <c r="K471" s="33">
        <v>0</v>
      </c>
      <c r="L471" s="33">
        <v>0</v>
      </c>
      <c r="M471" s="33">
        <v>0</v>
      </c>
      <c r="N471" s="33">
        <v>-0.01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5.1100000000000003</v>
      </c>
      <c r="V471" s="34">
        <v>2.63</v>
      </c>
      <c r="W471" s="44">
        <v>348771</v>
      </c>
    </row>
    <row r="472" spans="1:23" ht="12.75" x14ac:dyDescent="0.2">
      <c r="A472" s="21" t="s">
        <v>913</v>
      </c>
      <c r="B472" s="22" t="s">
        <v>1377</v>
      </c>
      <c r="C472" s="32">
        <v>19.52</v>
      </c>
      <c r="D472" s="33">
        <v>0</v>
      </c>
      <c r="E472" s="33">
        <v>0.89</v>
      </c>
      <c r="F472" s="33">
        <v>2.2000000000000002</v>
      </c>
      <c r="G472" s="33">
        <v>0.06</v>
      </c>
      <c r="H472" s="33">
        <v>0.03</v>
      </c>
      <c r="I472" s="33">
        <v>0.52</v>
      </c>
      <c r="J472" s="33">
        <v>5.68</v>
      </c>
      <c r="K472" s="33">
        <v>0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0.09</v>
      </c>
      <c r="S472" s="33">
        <v>0.08</v>
      </c>
      <c r="T472" s="33">
        <v>0.4</v>
      </c>
      <c r="U472" s="33">
        <v>6.5</v>
      </c>
      <c r="V472" s="34">
        <v>3.01</v>
      </c>
      <c r="W472" s="44">
        <v>470593</v>
      </c>
    </row>
    <row r="473" spans="1:23" ht="12.75" x14ac:dyDescent="0.2">
      <c r="A473" s="21" t="s">
        <v>911</v>
      </c>
      <c r="B473" s="22" t="s">
        <v>912</v>
      </c>
      <c r="C473" s="32">
        <v>4.55</v>
      </c>
      <c r="D473" s="33">
        <v>0.77</v>
      </c>
      <c r="E473" s="33">
        <v>0</v>
      </c>
      <c r="F473" s="33">
        <v>0</v>
      </c>
      <c r="G473" s="33">
        <v>0</v>
      </c>
      <c r="H473" s="33">
        <v>0</v>
      </c>
      <c r="I473" s="33">
        <v>0</v>
      </c>
      <c r="J473" s="33">
        <v>0</v>
      </c>
      <c r="K473" s="33">
        <v>0</v>
      </c>
      <c r="L473" s="33">
        <v>0.48</v>
      </c>
      <c r="M473" s="33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3.19</v>
      </c>
      <c r="V473" s="34">
        <v>0.1</v>
      </c>
      <c r="W473" s="44">
        <v>451893</v>
      </c>
    </row>
    <row r="474" spans="1:23" x14ac:dyDescent="0.2">
      <c r="A474" s="23" t="s">
        <v>915</v>
      </c>
      <c r="B474" s="22" t="s">
        <v>916</v>
      </c>
      <c r="C474" s="35">
        <v>16.45</v>
      </c>
      <c r="D474" s="36">
        <v>0</v>
      </c>
      <c r="E474" s="36">
        <v>0</v>
      </c>
      <c r="F474" s="36">
        <v>0</v>
      </c>
      <c r="G474" s="36">
        <v>0</v>
      </c>
      <c r="H474" s="36">
        <v>0</v>
      </c>
      <c r="I474" s="36">
        <v>0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0</v>
      </c>
      <c r="P474" s="36">
        <v>0</v>
      </c>
      <c r="Q474" s="36">
        <v>0</v>
      </c>
      <c r="R474" s="36">
        <v>0</v>
      </c>
      <c r="S474" s="36">
        <v>0</v>
      </c>
      <c r="T474" s="36">
        <v>0</v>
      </c>
      <c r="U474" s="36">
        <v>0</v>
      </c>
      <c r="V474" s="37">
        <v>0</v>
      </c>
      <c r="W474" s="45">
        <v>0</v>
      </c>
    </row>
    <row r="475" spans="1:23" ht="12.75" x14ac:dyDescent="0.2">
      <c r="A475" s="21" t="s">
        <v>917</v>
      </c>
      <c r="B475" s="22" t="s">
        <v>918</v>
      </c>
      <c r="C475" s="32">
        <v>15.47</v>
      </c>
      <c r="D475" s="33">
        <v>2.14</v>
      </c>
      <c r="E475" s="33">
        <v>2.19</v>
      </c>
      <c r="F475" s="33">
        <v>0</v>
      </c>
      <c r="G475" s="33">
        <v>0</v>
      </c>
      <c r="H475" s="33">
        <v>0</v>
      </c>
      <c r="I475" s="33">
        <v>0</v>
      </c>
      <c r="J475" s="33">
        <v>0.31</v>
      </c>
      <c r="K475" s="33">
        <v>0</v>
      </c>
      <c r="L475" s="33">
        <v>0.4</v>
      </c>
      <c r="M475" s="33">
        <v>0</v>
      </c>
      <c r="N475" s="33">
        <v>0.17</v>
      </c>
      <c r="O475" s="33">
        <v>0.43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9.14</v>
      </c>
      <c r="V475" s="34">
        <v>0.69</v>
      </c>
      <c r="W475" s="44">
        <v>1996573</v>
      </c>
    </row>
    <row r="476" spans="1:23" ht="12.75" x14ac:dyDescent="0.2">
      <c r="A476" s="21" t="s">
        <v>919</v>
      </c>
      <c r="B476" s="22" t="s">
        <v>920</v>
      </c>
      <c r="C476" s="32">
        <v>16.3</v>
      </c>
      <c r="D476" s="33">
        <v>3.03</v>
      </c>
      <c r="E476" s="33">
        <v>0</v>
      </c>
      <c r="F476" s="33">
        <v>0.86</v>
      </c>
      <c r="G476" s="33">
        <v>0</v>
      </c>
      <c r="H476" s="33">
        <v>0</v>
      </c>
      <c r="I476" s="33">
        <v>1.75</v>
      </c>
      <c r="J476" s="33">
        <v>0.98</v>
      </c>
      <c r="K476" s="33">
        <v>0</v>
      </c>
      <c r="L476" s="33">
        <v>0.38</v>
      </c>
      <c r="M476" s="33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8.86</v>
      </c>
      <c r="V476" s="34">
        <v>0.44</v>
      </c>
      <c r="W476" s="44">
        <v>690025</v>
      </c>
    </row>
    <row r="477" spans="1:23" ht="12.75" x14ac:dyDescent="0.2">
      <c r="A477" s="21" t="s">
        <v>921</v>
      </c>
      <c r="B477" s="22" t="s">
        <v>922</v>
      </c>
      <c r="C477" s="32">
        <v>8.8800000000000008</v>
      </c>
      <c r="D477" s="33">
        <v>0.45</v>
      </c>
      <c r="E477" s="33">
        <v>0</v>
      </c>
      <c r="F477" s="33">
        <v>0.47</v>
      </c>
      <c r="G477" s="33">
        <v>0</v>
      </c>
      <c r="H477" s="33">
        <v>0</v>
      </c>
      <c r="I477" s="33">
        <v>0.57999999999999996</v>
      </c>
      <c r="J477" s="33">
        <v>0</v>
      </c>
      <c r="K477" s="33">
        <v>0</v>
      </c>
      <c r="L477" s="33">
        <v>0.6</v>
      </c>
      <c r="M477" s="33">
        <v>0</v>
      </c>
      <c r="N477" s="33">
        <v>0</v>
      </c>
      <c r="O477" s="33">
        <v>1.02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5.27</v>
      </c>
      <c r="V477" s="34">
        <v>0.49</v>
      </c>
      <c r="W477" s="44">
        <v>692843</v>
      </c>
    </row>
    <row r="478" spans="1:23" ht="12.75" x14ac:dyDescent="0.2">
      <c r="A478" s="21" t="s">
        <v>923</v>
      </c>
      <c r="B478" s="22" t="s">
        <v>924</v>
      </c>
      <c r="C478" s="32">
        <v>6.24</v>
      </c>
      <c r="D478" s="33">
        <v>0</v>
      </c>
      <c r="E478" s="33">
        <v>0</v>
      </c>
      <c r="F478" s="33">
        <v>0</v>
      </c>
      <c r="G478" s="33">
        <v>0</v>
      </c>
      <c r="H478" s="33">
        <v>0</v>
      </c>
      <c r="I478" s="33">
        <v>0</v>
      </c>
      <c r="J478" s="33">
        <v>0</v>
      </c>
      <c r="K478" s="33">
        <v>0</v>
      </c>
      <c r="L478" s="33">
        <v>1.03</v>
      </c>
      <c r="M478" s="33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4.55</v>
      </c>
      <c r="V478" s="34">
        <v>0.66</v>
      </c>
      <c r="W478" s="44">
        <v>268515</v>
      </c>
    </row>
    <row r="479" spans="1:23" ht="12.75" x14ac:dyDescent="0.2">
      <c r="A479" s="21" t="s">
        <v>925</v>
      </c>
      <c r="B479" s="22" t="s">
        <v>926</v>
      </c>
      <c r="C479" s="32">
        <v>8.5500000000000007</v>
      </c>
      <c r="D479" s="33">
        <v>1.6</v>
      </c>
      <c r="E479" s="33">
        <v>0</v>
      </c>
      <c r="F479" s="33">
        <v>0</v>
      </c>
      <c r="G479" s="33">
        <v>0</v>
      </c>
      <c r="H479" s="33">
        <v>0</v>
      </c>
      <c r="I479" s="33">
        <v>0</v>
      </c>
      <c r="J479" s="33">
        <v>0</v>
      </c>
      <c r="K479" s="33">
        <v>0</v>
      </c>
      <c r="L479" s="33">
        <v>0.63</v>
      </c>
      <c r="M479" s="33">
        <v>0</v>
      </c>
      <c r="N479" s="33">
        <v>0.06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5.63</v>
      </c>
      <c r="V479" s="34">
        <v>0.62</v>
      </c>
      <c r="W479" s="44">
        <v>370423</v>
      </c>
    </row>
    <row r="480" spans="1:23" ht="12.75" x14ac:dyDescent="0.2">
      <c r="A480" s="21" t="s">
        <v>927</v>
      </c>
      <c r="B480" s="22" t="s">
        <v>928</v>
      </c>
      <c r="C480" s="32">
        <v>44.23</v>
      </c>
      <c r="D480" s="33">
        <v>2.2200000000000002</v>
      </c>
      <c r="E480" s="33">
        <v>1.22</v>
      </c>
      <c r="F480" s="33">
        <v>1.73</v>
      </c>
      <c r="G480" s="33">
        <v>0</v>
      </c>
      <c r="H480" s="33">
        <v>0</v>
      </c>
      <c r="I480" s="33">
        <v>1.62</v>
      </c>
      <c r="J480" s="33">
        <v>3.25</v>
      </c>
      <c r="K480" s="33">
        <v>0</v>
      </c>
      <c r="L480" s="33">
        <v>0.14000000000000001</v>
      </c>
      <c r="M480" s="33">
        <v>0</v>
      </c>
      <c r="N480" s="33">
        <v>0</v>
      </c>
      <c r="O480" s="33">
        <v>7.4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18.07</v>
      </c>
      <c r="V480" s="34">
        <v>8.59</v>
      </c>
      <c r="W480" s="44">
        <v>4697179</v>
      </c>
    </row>
    <row r="481" spans="1:23" ht="12.75" x14ac:dyDescent="0.2">
      <c r="A481" s="21" t="s">
        <v>929</v>
      </c>
      <c r="B481" s="22" t="s">
        <v>930</v>
      </c>
      <c r="C481" s="32">
        <v>6.43</v>
      </c>
      <c r="D481" s="33">
        <v>0</v>
      </c>
      <c r="E481" s="33">
        <v>0</v>
      </c>
      <c r="F481" s="33">
        <v>1.68</v>
      </c>
      <c r="G481" s="33">
        <v>0</v>
      </c>
      <c r="H481" s="33">
        <v>0</v>
      </c>
      <c r="I481" s="33">
        <v>0.43</v>
      </c>
      <c r="J481" s="33">
        <v>2.14</v>
      </c>
      <c r="K481" s="33">
        <v>0</v>
      </c>
      <c r="L481" s="33">
        <v>0</v>
      </c>
      <c r="M481" s="33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1.79</v>
      </c>
      <c r="V481" s="34">
        <v>0.38</v>
      </c>
      <c r="W481" s="44">
        <v>272559</v>
      </c>
    </row>
    <row r="482" spans="1:23" ht="12.75" x14ac:dyDescent="0.2">
      <c r="A482" s="21" t="s">
        <v>931</v>
      </c>
      <c r="B482" s="22" t="s">
        <v>932</v>
      </c>
      <c r="C482" s="32">
        <v>14.48</v>
      </c>
      <c r="D482" s="33">
        <v>1.0900000000000001</v>
      </c>
      <c r="E482" s="33">
        <v>0</v>
      </c>
      <c r="F482" s="33">
        <v>0.97</v>
      </c>
      <c r="G482" s="33">
        <v>0.44</v>
      </c>
      <c r="H482" s="33">
        <v>0</v>
      </c>
      <c r="I482" s="33">
        <v>0.79</v>
      </c>
      <c r="J482" s="33">
        <v>0</v>
      </c>
      <c r="K482" s="33">
        <v>0</v>
      </c>
      <c r="L482" s="33">
        <v>1.39</v>
      </c>
      <c r="M482" s="33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9.3699999999999992</v>
      </c>
      <c r="V482" s="34">
        <v>0.44</v>
      </c>
      <c r="W482" s="44">
        <v>1518630</v>
      </c>
    </row>
    <row r="483" spans="1:23" ht="12.75" x14ac:dyDescent="0.2">
      <c r="A483" s="21" t="s">
        <v>933</v>
      </c>
      <c r="B483" s="22" t="s">
        <v>934</v>
      </c>
      <c r="C483" s="32">
        <v>9.42</v>
      </c>
      <c r="D483" s="33">
        <v>1.47</v>
      </c>
      <c r="E483" s="33">
        <v>0</v>
      </c>
      <c r="F483" s="33">
        <v>0</v>
      </c>
      <c r="G483" s="33">
        <v>0</v>
      </c>
      <c r="H483" s="33">
        <v>0</v>
      </c>
      <c r="I483" s="33">
        <v>0</v>
      </c>
      <c r="J483" s="33">
        <v>0.4</v>
      </c>
      <c r="K483" s="33">
        <v>0</v>
      </c>
      <c r="L483" s="33">
        <v>0.38</v>
      </c>
      <c r="M483" s="33">
        <v>0</v>
      </c>
      <c r="N483" s="33">
        <v>0.01</v>
      </c>
      <c r="O483" s="33">
        <v>0.09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6.22</v>
      </c>
      <c r="V483" s="34">
        <v>0.85</v>
      </c>
      <c r="W483" s="44">
        <v>1027024</v>
      </c>
    </row>
    <row r="484" spans="1:23" ht="12.75" x14ac:dyDescent="0.2">
      <c r="A484" s="21" t="s">
        <v>935</v>
      </c>
      <c r="B484" s="22" t="s">
        <v>936</v>
      </c>
      <c r="C484" s="32">
        <v>8.75</v>
      </c>
      <c r="D484" s="33">
        <v>0.53</v>
      </c>
      <c r="E484" s="33">
        <v>0</v>
      </c>
      <c r="F484" s="33">
        <v>0.41</v>
      </c>
      <c r="G484" s="33">
        <v>0.03</v>
      </c>
      <c r="H484" s="33">
        <v>0</v>
      </c>
      <c r="I484" s="33">
        <v>0.1</v>
      </c>
      <c r="J484" s="33">
        <v>0.38</v>
      </c>
      <c r="K484" s="33">
        <v>0</v>
      </c>
      <c r="L484" s="33">
        <v>0.41</v>
      </c>
      <c r="M484" s="33">
        <v>7.0000000000000007E-2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4.6500000000000004</v>
      </c>
      <c r="V484" s="34">
        <v>2.16</v>
      </c>
      <c r="W484" s="44">
        <v>501311</v>
      </c>
    </row>
    <row r="485" spans="1:23" ht="12.75" x14ac:dyDescent="0.2">
      <c r="A485" s="21" t="s">
        <v>937</v>
      </c>
      <c r="B485" s="22" t="s">
        <v>938</v>
      </c>
      <c r="C485" s="32">
        <v>12.92</v>
      </c>
      <c r="D485" s="33">
        <v>0</v>
      </c>
      <c r="E485" s="33">
        <v>0</v>
      </c>
      <c r="F485" s="33">
        <v>1.47</v>
      </c>
      <c r="G485" s="33">
        <v>0</v>
      </c>
      <c r="H485" s="33">
        <v>0</v>
      </c>
      <c r="I485" s="33">
        <v>0.05</v>
      </c>
      <c r="J485" s="33">
        <v>0</v>
      </c>
      <c r="K485" s="33">
        <v>0</v>
      </c>
      <c r="L485" s="33">
        <v>0.62</v>
      </c>
      <c r="M485" s="33">
        <v>0.05</v>
      </c>
      <c r="N485" s="33">
        <v>0</v>
      </c>
      <c r="O485" s="33">
        <v>1.96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8.56</v>
      </c>
      <c r="V485" s="34">
        <v>0.21</v>
      </c>
      <c r="W485" s="44">
        <v>544249</v>
      </c>
    </row>
    <row r="486" spans="1:23" ht="12.75" x14ac:dyDescent="0.2">
      <c r="A486" s="21" t="s">
        <v>939</v>
      </c>
      <c r="B486" s="22" t="s">
        <v>940</v>
      </c>
      <c r="C486" s="32">
        <v>9.64</v>
      </c>
      <c r="D486" s="33">
        <v>2.36</v>
      </c>
      <c r="E486" s="33">
        <v>0</v>
      </c>
      <c r="F486" s="33">
        <v>0</v>
      </c>
      <c r="G486" s="33">
        <v>0</v>
      </c>
      <c r="H486" s="33">
        <v>0</v>
      </c>
      <c r="I486" s="33">
        <v>0</v>
      </c>
      <c r="J486" s="33">
        <v>0</v>
      </c>
      <c r="K486" s="33">
        <v>0</v>
      </c>
      <c r="L486" s="33">
        <v>0.17</v>
      </c>
      <c r="M486" s="33">
        <v>0.05</v>
      </c>
      <c r="N486" s="33">
        <v>0.01</v>
      </c>
      <c r="O486" s="33">
        <v>1.92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4.05</v>
      </c>
      <c r="V486" s="34">
        <v>1.0900000000000001</v>
      </c>
      <c r="W486" s="44">
        <v>401945</v>
      </c>
    </row>
    <row r="487" spans="1:23" ht="12.75" x14ac:dyDescent="0.2">
      <c r="A487" s="21" t="s">
        <v>941</v>
      </c>
      <c r="B487" s="22" t="s">
        <v>942</v>
      </c>
      <c r="C487" s="32">
        <v>24.99</v>
      </c>
      <c r="D487" s="33">
        <v>2.1</v>
      </c>
      <c r="E487" s="33">
        <v>0</v>
      </c>
      <c r="F487" s="33">
        <v>0.68</v>
      </c>
      <c r="G487" s="33">
        <v>0.51</v>
      </c>
      <c r="H487" s="33">
        <v>0</v>
      </c>
      <c r="I487" s="33">
        <v>2.84</v>
      </c>
      <c r="J487" s="33">
        <v>0</v>
      </c>
      <c r="K487" s="33">
        <v>0</v>
      </c>
      <c r="L487" s="33">
        <v>0.36</v>
      </c>
      <c r="M487" s="33">
        <v>0</v>
      </c>
      <c r="N487" s="33">
        <v>0</v>
      </c>
      <c r="O487" s="33">
        <v>10.65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7.64</v>
      </c>
      <c r="V487" s="34">
        <v>0.21</v>
      </c>
      <c r="W487" s="44">
        <v>2416692</v>
      </c>
    </row>
    <row r="488" spans="1:23" ht="12.75" x14ac:dyDescent="0.2">
      <c r="A488" s="21" t="s">
        <v>943</v>
      </c>
      <c r="B488" s="22" t="s">
        <v>944</v>
      </c>
      <c r="C488" s="32">
        <v>8.8800000000000008</v>
      </c>
      <c r="D488" s="33">
        <v>0.22</v>
      </c>
      <c r="E488" s="33">
        <v>2.14</v>
      </c>
      <c r="F488" s="33">
        <v>-0.08</v>
      </c>
      <c r="G488" s="33">
        <v>0</v>
      </c>
      <c r="H488" s="33">
        <v>0</v>
      </c>
      <c r="I488" s="33">
        <v>0.2</v>
      </c>
      <c r="J488" s="33">
        <v>0</v>
      </c>
      <c r="K488" s="33">
        <v>0</v>
      </c>
      <c r="L488" s="33">
        <v>0.32</v>
      </c>
      <c r="M488" s="33">
        <v>0.6</v>
      </c>
      <c r="N488" s="33">
        <v>0</v>
      </c>
      <c r="O488" s="33">
        <v>0</v>
      </c>
      <c r="P488" s="33">
        <v>0</v>
      </c>
      <c r="Q488" s="33">
        <v>0</v>
      </c>
      <c r="R488" s="33">
        <v>0</v>
      </c>
      <c r="S488" s="33">
        <v>0</v>
      </c>
      <c r="T488" s="33">
        <v>0</v>
      </c>
      <c r="U488" s="33">
        <v>4.8899999999999997</v>
      </c>
      <c r="V488" s="34">
        <v>0.6</v>
      </c>
      <c r="W488" s="44">
        <v>381275</v>
      </c>
    </row>
    <row r="489" spans="1:23" ht="12.75" x14ac:dyDescent="0.2">
      <c r="A489" s="21" t="s">
        <v>945</v>
      </c>
      <c r="B489" s="22" t="s">
        <v>946</v>
      </c>
      <c r="C489" s="32">
        <v>8.1</v>
      </c>
      <c r="D489" s="33">
        <v>0.56000000000000005</v>
      </c>
      <c r="E489" s="33">
        <v>0</v>
      </c>
      <c r="F489" s="33">
        <v>0</v>
      </c>
      <c r="G489" s="33">
        <v>0</v>
      </c>
      <c r="H489" s="33">
        <v>0</v>
      </c>
      <c r="I489" s="33">
        <v>0</v>
      </c>
      <c r="J489" s="33">
        <v>0</v>
      </c>
      <c r="K489" s="33">
        <v>0</v>
      </c>
      <c r="L489" s="33">
        <v>0.53</v>
      </c>
      <c r="M489" s="33">
        <v>0</v>
      </c>
      <c r="N489" s="33">
        <v>0.02</v>
      </c>
      <c r="O489" s="33">
        <v>0</v>
      </c>
      <c r="P489" s="33">
        <v>0</v>
      </c>
      <c r="Q489" s="33">
        <v>0</v>
      </c>
      <c r="R489" s="33">
        <v>0</v>
      </c>
      <c r="S489" s="33">
        <v>0</v>
      </c>
      <c r="T489" s="33">
        <v>0</v>
      </c>
      <c r="U489" s="33">
        <v>6.78</v>
      </c>
      <c r="V489" s="34">
        <v>0.22</v>
      </c>
      <c r="W489" s="44">
        <v>577898</v>
      </c>
    </row>
    <row r="490" spans="1:23" ht="12.75" x14ac:dyDescent="0.2">
      <c r="A490" s="21" t="s">
        <v>947</v>
      </c>
      <c r="B490" s="22" t="s">
        <v>948</v>
      </c>
      <c r="C490" s="32">
        <v>7.72</v>
      </c>
      <c r="D490" s="33">
        <v>0.5</v>
      </c>
      <c r="E490" s="33">
        <v>0</v>
      </c>
      <c r="F490" s="33">
        <v>1.04</v>
      </c>
      <c r="G490" s="33">
        <v>0</v>
      </c>
      <c r="H490" s="33">
        <v>0</v>
      </c>
      <c r="I490" s="33">
        <v>0.49</v>
      </c>
      <c r="J490" s="33">
        <v>0</v>
      </c>
      <c r="K490" s="33">
        <v>0</v>
      </c>
      <c r="L490" s="33">
        <v>0.54</v>
      </c>
      <c r="M490" s="33">
        <v>0</v>
      </c>
      <c r="N490" s="33">
        <v>0.25</v>
      </c>
      <c r="O490" s="33">
        <v>0</v>
      </c>
      <c r="P490" s="33">
        <v>0</v>
      </c>
      <c r="Q490" s="33">
        <v>0</v>
      </c>
      <c r="R490" s="33">
        <v>0</v>
      </c>
      <c r="S490" s="33">
        <v>0</v>
      </c>
      <c r="T490" s="33">
        <v>0</v>
      </c>
      <c r="U490" s="33">
        <v>3.44</v>
      </c>
      <c r="V490" s="34">
        <v>1.44</v>
      </c>
      <c r="W490" s="44">
        <v>275203</v>
      </c>
    </row>
    <row r="491" spans="1:23" ht="12.75" x14ac:dyDescent="0.2">
      <c r="A491" s="21" t="s">
        <v>949</v>
      </c>
      <c r="B491" s="22" t="s">
        <v>950</v>
      </c>
      <c r="C491" s="32">
        <v>6.96</v>
      </c>
      <c r="D491" s="33">
        <v>1.17</v>
      </c>
      <c r="E491" s="33">
        <v>0</v>
      </c>
      <c r="F491" s="33">
        <v>0</v>
      </c>
      <c r="G491" s="33">
        <v>0</v>
      </c>
      <c r="H491" s="33">
        <v>0</v>
      </c>
      <c r="I491" s="33">
        <v>0</v>
      </c>
      <c r="J491" s="33">
        <v>0.55000000000000004</v>
      </c>
      <c r="K491" s="33">
        <v>0</v>
      </c>
      <c r="L491" s="33">
        <v>0.41</v>
      </c>
      <c r="M491" s="33">
        <v>0.01</v>
      </c>
      <c r="N491" s="33">
        <v>0</v>
      </c>
      <c r="O491" s="33">
        <v>0</v>
      </c>
      <c r="P491" s="33">
        <v>0</v>
      </c>
      <c r="Q491" s="33">
        <v>0</v>
      </c>
      <c r="R491" s="33">
        <v>0</v>
      </c>
      <c r="S491" s="33">
        <v>0</v>
      </c>
      <c r="T491" s="33">
        <v>0</v>
      </c>
      <c r="U491" s="33">
        <v>4.6399999999999997</v>
      </c>
      <c r="V491" s="34">
        <v>0.19</v>
      </c>
      <c r="W491" s="44">
        <v>737732</v>
      </c>
    </row>
    <row r="492" spans="1:23" ht="12.75" x14ac:dyDescent="0.2">
      <c r="A492" s="21" t="s">
        <v>951</v>
      </c>
      <c r="B492" s="22" t="s">
        <v>952</v>
      </c>
      <c r="C492" s="32">
        <v>38.130000000000003</v>
      </c>
      <c r="D492" s="33">
        <v>7.38</v>
      </c>
      <c r="E492" s="33">
        <v>4.7300000000000004</v>
      </c>
      <c r="F492" s="33">
        <v>1.1100000000000001</v>
      </c>
      <c r="G492" s="33">
        <v>0.01</v>
      </c>
      <c r="H492" s="33">
        <v>0</v>
      </c>
      <c r="I492" s="33">
        <v>0.77</v>
      </c>
      <c r="J492" s="33">
        <v>0.46</v>
      </c>
      <c r="K492" s="33">
        <v>0.1</v>
      </c>
      <c r="L492" s="33">
        <v>0.52</v>
      </c>
      <c r="M492" s="33">
        <v>0</v>
      </c>
      <c r="N492" s="33">
        <v>0.08</v>
      </c>
      <c r="O492" s="33">
        <v>12.75</v>
      </c>
      <c r="P492" s="33">
        <v>0.27</v>
      </c>
      <c r="Q492" s="33">
        <v>0.09</v>
      </c>
      <c r="R492" s="33">
        <v>0</v>
      </c>
      <c r="S492" s="33">
        <v>0</v>
      </c>
      <c r="T492" s="33">
        <v>0</v>
      </c>
      <c r="U492" s="33">
        <v>9.4700000000000006</v>
      </c>
      <c r="V492" s="34">
        <v>0.26</v>
      </c>
      <c r="W492" s="44">
        <v>4915020</v>
      </c>
    </row>
    <row r="493" spans="1:23" ht="12.75" x14ac:dyDescent="0.2">
      <c r="A493" s="21" t="s">
        <v>953</v>
      </c>
      <c r="B493" s="22" t="s">
        <v>954</v>
      </c>
      <c r="C493" s="32">
        <v>6.24</v>
      </c>
      <c r="D493" s="33">
        <v>0.09</v>
      </c>
      <c r="E493" s="33">
        <v>0</v>
      </c>
      <c r="F493" s="33">
        <v>0</v>
      </c>
      <c r="G493" s="33">
        <v>0</v>
      </c>
      <c r="H493" s="33">
        <v>0</v>
      </c>
      <c r="I493" s="33">
        <v>0</v>
      </c>
      <c r="J493" s="33">
        <v>0</v>
      </c>
      <c r="K493" s="33">
        <v>0</v>
      </c>
      <c r="L493" s="33">
        <v>0.28999999999999998</v>
      </c>
      <c r="M493" s="33">
        <v>0</v>
      </c>
      <c r="N493" s="33">
        <v>0.01</v>
      </c>
      <c r="O493" s="33">
        <v>0.02</v>
      </c>
      <c r="P493" s="33">
        <v>0</v>
      </c>
      <c r="Q493" s="33">
        <v>0</v>
      </c>
      <c r="R493" s="33">
        <v>0</v>
      </c>
      <c r="S493" s="33">
        <v>0</v>
      </c>
      <c r="T493" s="33">
        <v>0</v>
      </c>
      <c r="U493" s="33">
        <v>5.71</v>
      </c>
      <c r="V493" s="34">
        <v>0.12</v>
      </c>
      <c r="W493" s="44">
        <v>487946</v>
      </c>
    </row>
    <row r="494" spans="1:23" ht="12.75" x14ac:dyDescent="0.2">
      <c r="A494" s="21" t="s">
        <v>955</v>
      </c>
      <c r="B494" s="22" t="s">
        <v>956</v>
      </c>
      <c r="C494" s="32">
        <v>17.82</v>
      </c>
      <c r="D494" s="33">
        <v>1.76</v>
      </c>
      <c r="E494" s="33">
        <v>0</v>
      </c>
      <c r="F494" s="33">
        <v>0</v>
      </c>
      <c r="G494" s="33">
        <v>0</v>
      </c>
      <c r="H494" s="33">
        <v>0</v>
      </c>
      <c r="I494" s="33">
        <v>0</v>
      </c>
      <c r="J494" s="33">
        <v>0</v>
      </c>
      <c r="K494" s="33">
        <v>0</v>
      </c>
      <c r="L494" s="33">
        <v>0.99</v>
      </c>
      <c r="M494" s="33">
        <v>0</v>
      </c>
      <c r="N494" s="33">
        <v>0.15</v>
      </c>
      <c r="O494" s="33">
        <v>4.38</v>
      </c>
      <c r="P494" s="33">
        <v>2.52</v>
      </c>
      <c r="Q494" s="33">
        <v>0</v>
      </c>
      <c r="R494" s="33">
        <v>0</v>
      </c>
      <c r="S494" s="33">
        <v>0</v>
      </c>
      <c r="T494" s="33">
        <v>0</v>
      </c>
      <c r="U494" s="33">
        <v>6.52</v>
      </c>
      <c r="V494" s="34">
        <v>1.5</v>
      </c>
      <c r="W494" s="44">
        <v>1688298</v>
      </c>
    </row>
    <row r="495" spans="1:23" ht="12.75" x14ac:dyDescent="0.2">
      <c r="A495" s="21" t="s">
        <v>957</v>
      </c>
      <c r="B495" s="22" t="s">
        <v>958</v>
      </c>
      <c r="C495" s="32">
        <v>9.82</v>
      </c>
      <c r="D495" s="33">
        <v>0.5</v>
      </c>
      <c r="E495" s="33">
        <v>0</v>
      </c>
      <c r="F495" s="33">
        <v>0</v>
      </c>
      <c r="G495" s="33">
        <v>0</v>
      </c>
      <c r="H495" s="33">
        <v>0</v>
      </c>
      <c r="I495" s="33">
        <v>0</v>
      </c>
      <c r="J495" s="33">
        <v>0.75</v>
      </c>
      <c r="K495" s="33">
        <v>0</v>
      </c>
      <c r="L495" s="33">
        <v>0.56000000000000005</v>
      </c>
      <c r="M495" s="33">
        <v>0</v>
      </c>
      <c r="N495" s="33">
        <v>0</v>
      </c>
      <c r="O495" s="33">
        <v>0</v>
      </c>
      <c r="P495" s="33">
        <v>0</v>
      </c>
      <c r="Q495" s="33">
        <v>0</v>
      </c>
      <c r="R495" s="33">
        <v>0</v>
      </c>
      <c r="S495" s="33">
        <v>0</v>
      </c>
      <c r="T495" s="33">
        <v>0</v>
      </c>
      <c r="U495" s="33">
        <v>7.07</v>
      </c>
      <c r="V495" s="34">
        <v>0.94</v>
      </c>
      <c r="W495" s="44">
        <v>666729</v>
      </c>
    </row>
    <row r="496" spans="1:23" ht="12.75" x14ac:dyDescent="0.2">
      <c r="A496" s="21" t="s">
        <v>959</v>
      </c>
      <c r="B496" s="22" t="s">
        <v>960</v>
      </c>
      <c r="C496" s="32">
        <v>13.84</v>
      </c>
      <c r="D496" s="33">
        <v>3.41</v>
      </c>
      <c r="E496" s="33">
        <v>2.97</v>
      </c>
      <c r="F496" s="33">
        <v>0</v>
      </c>
      <c r="G496" s="33">
        <v>0</v>
      </c>
      <c r="H496" s="33">
        <v>0</v>
      </c>
      <c r="I496" s="33">
        <v>0</v>
      </c>
      <c r="J496" s="33">
        <v>0</v>
      </c>
      <c r="K496" s="33">
        <v>0</v>
      </c>
      <c r="L496" s="33">
        <v>0.67</v>
      </c>
      <c r="M496" s="33">
        <v>0</v>
      </c>
      <c r="N496" s="33">
        <v>0</v>
      </c>
      <c r="O496" s="33">
        <v>0</v>
      </c>
      <c r="P496" s="33">
        <v>0</v>
      </c>
      <c r="Q496" s="33">
        <v>0</v>
      </c>
      <c r="R496" s="33">
        <v>0</v>
      </c>
      <c r="S496" s="33">
        <v>0</v>
      </c>
      <c r="T496" s="33">
        <v>0</v>
      </c>
      <c r="U496" s="33">
        <v>6.4</v>
      </c>
      <c r="V496" s="34">
        <v>0.39</v>
      </c>
      <c r="W496" s="44">
        <v>790203</v>
      </c>
    </row>
    <row r="497" spans="1:23" ht="12.75" x14ac:dyDescent="0.2">
      <c r="A497" s="21" t="s">
        <v>961</v>
      </c>
      <c r="B497" s="22" t="s">
        <v>962</v>
      </c>
      <c r="C497" s="32">
        <v>7.47</v>
      </c>
      <c r="D497" s="33">
        <v>0</v>
      </c>
      <c r="E497" s="33">
        <v>0.37</v>
      </c>
      <c r="F497" s="33">
        <v>1</v>
      </c>
      <c r="G497" s="33">
        <v>0</v>
      </c>
      <c r="H497" s="33">
        <v>0</v>
      </c>
      <c r="I497" s="33">
        <v>0.28999999999999998</v>
      </c>
      <c r="J497" s="33">
        <v>0</v>
      </c>
      <c r="K497" s="33">
        <v>0</v>
      </c>
      <c r="L497" s="33">
        <v>0</v>
      </c>
      <c r="M497" s="33">
        <v>0</v>
      </c>
      <c r="N497" s="33">
        <v>0</v>
      </c>
      <c r="O497" s="33">
        <v>1.82</v>
      </c>
      <c r="P497" s="33">
        <v>0</v>
      </c>
      <c r="Q497" s="33">
        <v>0</v>
      </c>
      <c r="R497" s="33">
        <v>0.03</v>
      </c>
      <c r="S497" s="33">
        <v>0</v>
      </c>
      <c r="T497" s="33">
        <v>0.05</v>
      </c>
      <c r="U497" s="33">
        <v>3.64</v>
      </c>
      <c r="V497" s="34">
        <v>0.27</v>
      </c>
      <c r="W497" s="44">
        <v>345828</v>
      </c>
    </row>
    <row r="498" spans="1:23" ht="12.75" x14ac:dyDescent="0.2">
      <c r="A498" s="21" t="s">
        <v>963</v>
      </c>
      <c r="B498" s="22" t="s">
        <v>1378</v>
      </c>
      <c r="C498" s="32">
        <v>14.02</v>
      </c>
      <c r="D498" s="33">
        <v>1.6</v>
      </c>
      <c r="E498" s="33">
        <v>4.2300000000000004</v>
      </c>
      <c r="F498" s="33">
        <v>0</v>
      </c>
      <c r="G498" s="33">
        <v>0</v>
      </c>
      <c r="H498" s="33">
        <v>0</v>
      </c>
      <c r="I498" s="33">
        <v>0</v>
      </c>
      <c r="J498" s="33">
        <v>0</v>
      </c>
      <c r="K498" s="33">
        <v>0</v>
      </c>
      <c r="L498" s="33">
        <v>0.62</v>
      </c>
      <c r="M498" s="33">
        <v>0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6.26</v>
      </c>
      <c r="V498" s="34">
        <v>1.32</v>
      </c>
      <c r="W498" s="44">
        <v>1395310</v>
      </c>
    </row>
    <row r="499" spans="1:23" ht="12.75" x14ac:dyDescent="0.2">
      <c r="A499" s="21" t="s">
        <v>965</v>
      </c>
      <c r="B499" s="22" t="s">
        <v>966</v>
      </c>
      <c r="C499" s="32">
        <v>17.38</v>
      </c>
      <c r="D499" s="33">
        <v>2.33</v>
      </c>
      <c r="E499" s="33">
        <v>0</v>
      </c>
      <c r="F499" s="33">
        <v>0</v>
      </c>
      <c r="G499" s="33">
        <v>0</v>
      </c>
      <c r="H499" s="33">
        <v>0</v>
      </c>
      <c r="I499" s="33">
        <v>0</v>
      </c>
      <c r="J499" s="33">
        <v>8.99</v>
      </c>
      <c r="K499" s="33">
        <v>0</v>
      </c>
      <c r="L499" s="33">
        <v>0.77</v>
      </c>
      <c r="M499" s="33">
        <v>0</v>
      </c>
      <c r="N499" s="33">
        <v>0</v>
      </c>
      <c r="O499" s="33">
        <v>0.35</v>
      </c>
      <c r="P499" s="33">
        <v>0</v>
      </c>
      <c r="Q499" s="33">
        <v>0</v>
      </c>
      <c r="R499" s="33">
        <v>0</v>
      </c>
      <c r="S499" s="33">
        <v>0</v>
      </c>
      <c r="T499" s="33">
        <v>0</v>
      </c>
      <c r="U499" s="33">
        <v>3.67</v>
      </c>
      <c r="V499" s="34">
        <v>1.28</v>
      </c>
      <c r="W499" s="44">
        <v>546927</v>
      </c>
    </row>
    <row r="500" spans="1:23" ht="12.75" x14ac:dyDescent="0.2">
      <c r="A500" s="21" t="s">
        <v>967</v>
      </c>
      <c r="B500" s="22" t="s">
        <v>968</v>
      </c>
      <c r="C500" s="32">
        <v>7.64</v>
      </c>
      <c r="D500" s="33">
        <v>0.54</v>
      </c>
      <c r="E500" s="33">
        <v>0</v>
      </c>
      <c r="F500" s="33">
        <v>0</v>
      </c>
      <c r="G500" s="33">
        <v>0</v>
      </c>
      <c r="H500" s="33">
        <v>0</v>
      </c>
      <c r="I500" s="33">
        <v>0</v>
      </c>
      <c r="J500" s="33">
        <v>0</v>
      </c>
      <c r="K500" s="33">
        <v>0</v>
      </c>
      <c r="L500" s="33">
        <v>0.56999999999999995</v>
      </c>
      <c r="M500" s="33">
        <v>0</v>
      </c>
      <c r="N500" s="33">
        <v>0</v>
      </c>
      <c r="O500" s="33">
        <v>0</v>
      </c>
      <c r="P500" s="33">
        <v>0</v>
      </c>
      <c r="Q500" s="33">
        <v>0</v>
      </c>
      <c r="R500" s="33">
        <v>0</v>
      </c>
      <c r="S500" s="33">
        <v>0</v>
      </c>
      <c r="T500" s="33">
        <v>0</v>
      </c>
      <c r="U500" s="33">
        <v>6</v>
      </c>
      <c r="V500" s="34">
        <v>0.53</v>
      </c>
      <c r="W500" s="44">
        <v>579656</v>
      </c>
    </row>
    <row r="501" spans="1:23" ht="12.75" x14ac:dyDescent="0.2">
      <c r="A501" s="21" t="s">
        <v>969</v>
      </c>
      <c r="B501" s="22" t="s">
        <v>970</v>
      </c>
      <c r="C501" s="32">
        <v>7.73</v>
      </c>
      <c r="D501" s="33">
        <v>0.79</v>
      </c>
      <c r="E501" s="33">
        <v>0</v>
      </c>
      <c r="F501" s="33">
        <v>0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0.61</v>
      </c>
      <c r="M501" s="33">
        <v>0</v>
      </c>
      <c r="N501" s="33">
        <v>0.02</v>
      </c>
      <c r="O501" s="33">
        <v>0</v>
      </c>
      <c r="P501" s="33">
        <v>0</v>
      </c>
      <c r="Q501" s="33">
        <v>0</v>
      </c>
      <c r="R501" s="33">
        <v>0</v>
      </c>
      <c r="S501" s="33">
        <v>0</v>
      </c>
      <c r="T501" s="33">
        <v>0</v>
      </c>
      <c r="U501" s="33">
        <v>6.07</v>
      </c>
      <c r="V501" s="34">
        <v>0.24</v>
      </c>
      <c r="W501" s="44">
        <v>307272</v>
      </c>
    </row>
    <row r="502" spans="1:23" ht="12.75" x14ac:dyDescent="0.2">
      <c r="A502" s="21" t="s">
        <v>971</v>
      </c>
      <c r="B502" s="22" t="s">
        <v>972</v>
      </c>
      <c r="C502" s="32">
        <v>9.2100000000000009</v>
      </c>
      <c r="D502" s="33">
        <v>2.65</v>
      </c>
      <c r="E502" s="33">
        <v>0</v>
      </c>
      <c r="F502" s="33">
        <v>0</v>
      </c>
      <c r="G502" s="33">
        <v>0</v>
      </c>
      <c r="H502" s="33">
        <v>0</v>
      </c>
      <c r="I502" s="33">
        <v>0</v>
      </c>
      <c r="J502" s="33">
        <v>0</v>
      </c>
      <c r="K502" s="33">
        <v>0.09</v>
      </c>
      <c r="L502" s="33">
        <v>0.55000000000000004</v>
      </c>
      <c r="M502" s="33">
        <v>0</v>
      </c>
      <c r="N502" s="33">
        <v>0</v>
      </c>
      <c r="O502" s="33">
        <v>0.75</v>
      </c>
      <c r="P502" s="33">
        <v>0</v>
      </c>
      <c r="Q502" s="33">
        <v>0</v>
      </c>
      <c r="R502" s="33">
        <v>0</v>
      </c>
      <c r="S502" s="33">
        <v>0</v>
      </c>
      <c r="T502" s="33">
        <v>0</v>
      </c>
      <c r="U502" s="33">
        <v>4.92</v>
      </c>
      <c r="V502" s="34">
        <v>0.25</v>
      </c>
      <c r="W502" s="44">
        <v>520475</v>
      </c>
    </row>
    <row r="503" spans="1:23" ht="12.75" x14ac:dyDescent="0.2">
      <c r="A503" s="21" t="s">
        <v>973</v>
      </c>
      <c r="B503" s="22" t="s">
        <v>974</v>
      </c>
      <c r="C503" s="32">
        <v>14.62</v>
      </c>
      <c r="D503" s="33">
        <v>0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  <c r="J503" s="33">
        <v>0</v>
      </c>
      <c r="K503" s="33">
        <v>0</v>
      </c>
      <c r="L503" s="33">
        <v>0.4</v>
      </c>
      <c r="M503" s="33">
        <v>0</v>
      </c>
      <c r="N503" s="33">
        <v>0</v>
      </c>
      <c r="O503" s="33">
        <v>8.2799999999999994</v>
      </c>
      <c r="P503" s="33">
        <v>0</v>
      </c>
      <c r="Q503" s="33">
        <v>0</v>
      </c>
      <c r="R503" s="33">
        <v>0</v>
      </c>
      <c r="S503" s="33">
        <v>0</v>
      </c>
      <c r="T503" s="33">
        <v>0</v>
      </c>
      <c r="U503" s="33">
        <v>5.2</v>
      </c>
      <c r="V503" s="34">
        <v>0.74</v>
      </c>
      <c r="W503" s="44">
        <v>1984866</v>
      </c>
    </row>
    <row r="504" spans="1:23" ht="12.75" x14ac:dyDescent="0.2">
      <c r="A504" s="21" t="s">
        <v>975</v>
      </c>
      <c r="B504" s="22" t="s">
        <v>976</v>
      </c>
      <c r="C504" s="32">
        <v>13.22</v>
      </c>
      <c r="D504" s="33">
        <v>0</v>
      </c>
      <c r="E504" s="33">
        <v>0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0.56999999999999995</v>
      </c>
      <c r="M504" s="33">
        <v>0</v>
      </c>
      <c r="N504" s="33">
        <v>0.22</v>
      </c>
      <c r="O504" s="33">
        <v>6.18</v>
      </c>
      <c r="P504" s="33">
        <v>0</v>
      </c>
      <c r="Q504" s="33">
        <v>0</v>
      </c>
      <c r="R504" s="33">
        <v>0</v>
      </c>
      <c r="S504" s="33">
        <v>0</v>
      </c>
      <c r="T504" s="33">
        <v>0</v>
      </c>
      <c r="U504" s="33">
        <v>5.17</v>
      </c>
      <c r="V504" s="34">
        <v>1.0900000000000001</v>
      </c>
      <c r="W504" s="44">
        <v>930570</v>
      </c>
    </row>
    <row r="505" spans="1:23" ht="12.75" x14ac:dyDescent="0.2">
      <c r="A505" s="21" t="s">
        <v>977</v>
      </c>
      <c r="B505" s="22" t="s">
        <v>978</v>
      </c>
      <c r="C505" s="32">
        <v>21.18</v>
      </c>
      <c r="D505" s="33">
        <v>3.11</v>
      </c>
      <c r="E505" s="33">
        <v>0</v>
      </c>
      <c r="F505" s="33">
        <v>1.3</v>
      </c>
      <c r="G505" s="33">
        <v>0.03</v>
      </c>
      <c r="H505" s="33">
        <v>0.01</v>
      </c>
      <c r="I505" s="33">
        <v>3.36</v>
      </c>
      <c r="J505" s="33">
        <v>1.1499999999999999</v>
      </c>
      <c r="K505" s="33">
        <v>0</v>
      </c>
      <c r="L505" s="33">
        <v>1.83</v>
      </c>
      <c r="M505" s="33">
        <v>0</v>
      </c>
      <c r="N505" s="33">
        <v>-0.01</v>
      </c>
      <c r="O505" s="33">
        <v>0</v>
      </c>
      <c r="P505" s="33">
        <v>0</v>
      </c>
      <c r="Q505" s="33">
        <v>0</v>
      </c>
      <c r="R505" s="33">
        <v>0</v>
      </c>
      <c r="S505" s="33">
        <v>0</v>
      </c>
      <c r="T505" s="33">
        <v>0</v>
      </c>
      <c r="U505" s="33">
        <v>10.58</v>
      </c>
      <c r="V505" s="34">
        <v>-0.17</v>
      </c>
      <c r="W505" s="44">
        <v>1106363</v>
      </c>
    </row>
    <row r="506" spans="1:23" ht="12.75" x14ac:dyDescent="0.2">
      <c r="A506" s="21" t="s">
        <v>979</v>
      </c>
      <c r="B506" s="22" t="s">
        <v>980</v>
      </c>
      <c r="C506" s="32">
        <v>11.09</v>
      </c>
      <c r="D506" s="33">
        <v>3.54</v>
      </c>
      <c r="E506" s="33">
        <v>0</v>
      </c>
      <c r="F506" s="33">
        <v>0</v>
      </c>
      <c r="G506" s="33">
        <v>0.01</v>
      </c>
      <c r="H506" s="33">
        <v>0</v>
      </c>
      <c r="I506" s="33">
        <v>0</v>
      </c>
      <c r="J506" s="33">
        <v>0</v>
      </c>
      <c r="K506" s="33">
        <v>0</v>
      </c>
      <c r="L506" s="33">
        <v>0.48</v>
      </c>
      <c r="M506" s="33">
        <v>0</v>
      </c>
      <c r="N506" s="33">
        <v>0</v>
      </c>
      <c r="O506" s="33">
        <v>0</v>
      </c>
      <c r="P506" s="33">
        <v>0</v>
      </c>
      <c r="Q506" s="33">
        <v>0</v>
      </c>
      <c r="R506" s="33">
        <v>0</v>
      </c>
      <c r="S506" s="33">
        <v>0</v>
      </c>
      <c r="T506" s="33">
        <v>0</v>
      </c>
      <c r="U506" s="33">
        <v>6.82</v>
      </c>
      <c r="V506" s="34">
        <v>0.24</v>
      </c>
      <c r="W506" s="44">
        <v>1187187</v>
      </c>
    </row>
    <row r="507" spans="1:23" ht="12.75" x14ac:dyDescent="0.2">
      <c r="A507" s="21" t="s">
        <v>981</v>
      </c>
      <c r="B507" s="22" t="s">
        <v>982</v>
      </c>
      <c r="C507" s="32">
        <v>16.690000000000001</v>
      </c>
      <c r="D507" s="33">
        <v>1.26</v>
      </c>
      <c r="E507" s="33">
        <v>4.3099999999999996</v>
      </c>
      <c r="F507" s="33">
        <v>1.3</v>
      </c>
      <c r="G507" s="33">
        <v>0</v>
      </c>
      <c r="H507" s="33">
        <v>0</v>
      </c>
      <c r="I507" s="33">
        <v>0.31</v>
      </c>
      <c r="J507" s="33">
        <v>0.76</v>
      </c>
      <c r="K507" s="33">
        <v>0</v>
      </c>
      <c r="L507" s="33">
        <v>0.59</v>
      </c>
      <c r="M507" s="33">
        <v>0.02</v>
      </c>
      <c r="N507" s="33">
        <v>0.39</v>
      </c>
      <c r="O507" s="33">
        <v>2.96</v>
      </c>
      <c r="P507" s="33">
        <v>0</v>
      </c>
      <c r="Q507" s="33">
        <v>0</v>
      </c>
      <c r="R507" s="33">
        <v>0</v>
      </c>
      <c r="S507" s="33">
        <v>0</v>
      </c>
      <c r="T507" s="33">
        <v>0</v>
      </c>
      <c r="U507" s="33">
        <v>4.41</v>
      </c>
      <c r="V507" s="34">
        <v>0.38</v>
      </c>
      <c r="W507" s="44">
        <v>1597807</v>
      </c>
    </row>
    <row r="508" spans="1:23" ht="12.75" x14ac:dyDescent="0.2">
      <c r="A508" s="21" t="s">
        <v>983</v>
      </c>
      <c r="B508" s="22" t="s">
        <v>984</v>
      </c>
      <c r="C508" s="32">
        <v>23.41</v>
      </c>
      <c r="D508" s="33">
        <v>0</v>
      </c>
      <c r="E508" s="33">
        <v>0</v>
      </c>
      <c r="F508" s="33">
        <v>4.66</v>
      </c>
      <c r="G508" s="33">
        <v>0.06</v>
      </c>
      <c r="H508" s="33">
        <v>0.01</v>
      </c>
      <c r="I508" s="33">
        <v>0.92</v>
      </c>
      <c r="J508" s="33">
        <v>5.41</v>
      </c>
      <c r="K508" s="33">
        <v>0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0</v>
      </c>
      <c r="R508" s="33">
        <v>0.36</v>
      </c>
      <c r="S508" s="33">
        <v>0</v>
      </c>
      <c r="T508" s="33">
        <v>0.14000000000000001</v>
      </c>
      <c r="U508" s="33">
        <v>8.99</v>
      </c>
      <c r="V508" s="34">
        <v>2.73</v>
      </c>
      <c r="W508" s="44">
        <v>615170</v>
      </c>
    </row>
    <row r="509" spans="1:23" ht="12.75" x14ac:dyDescent="0.2">
      <c r="A509" s="21" t="s">
        <v>985</v>
      </c>
      <c r="B509" s="22" t="s">
        <v>986</v>
      </c>
      <c r="C509" s="32">
        <v>29.04</v>
      </c>
      <c r="D509" s="33">
        <v>0.96</v>
      </c>
      <c r="E509" s="33">
        <v>2.81</v>
      </c>
      <c r="F509" s="33">
        <v>0</v>
      </c>
      <c r="G509" s="33">
        <v>0</v>
      </c>
      <c r="H509" s="33">
        <v>0</v>
      </c>
      <c r="I509" s="33">
        <v>0</v>
      </c>
      <c r="J509" s="33">
        <v>6.9</v>
      </c>
      <c r="K509" s="33">
        <v>0</v>
      </c>
      <c r="L509" s="33">
        <v>0</v>
      </c>
      <c r="M509" s="33">
        <v>0</v>
      </c>
      <c r="N509" s="33">
        <v>0.01</v>
      </c>
      <c r="O509" s="33">
        <v>0</v>
      </c>
      <c r="P509" s="33">
        <v>0</v>
      </c>
      <c r="Q509" s="33">
        <v>0</v>
      </c>
      <c r="R509" s="33">
        <v>0</v>
      </c>
      <c r="S509" s="33">
        <v>0</v>
      </c>
      <c r="T509" s="33">
        <v>0</v>
      </c>
      <c r="U509" s="33">
        <v>8.15</v>
      </c>
      <c r="V509" s="34">
        <v>10.210000000000001</v>
      </c>
      <c r="W509" s="44">
        <v>2330526</v>
      </c>
    </row>
    <row r="510" spans="1:23" ht="12.75" x14ac:dyDescent="0.2">
      <c r="A510" s="21" t="s">
        <v>987</v>
      </c>
      <c r="B510" s="22" t="s">
        <v>988</v>
      </c>
      <c r="C510" s="32">
        <v>8.58</v>
      </c>
      <c r="D510" s="33">
        <v>0.86</v>
      </c>
      <c r="E510" s="33">
        <v>0</v>
      </c>
      <c r="F510" s="33">
        <v>0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0.34</v>
      </c>
      <c r="M510" s="33">
        <v>0</v>
      </c>
      <c r="N510" s="33">
        <v>0.02</v>
      </c>
      <c r="O510" s="33">
        <v>0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5.62</v>
      </c>
      <c r="V510" s="34">
        <v>1.75</v>
      </c>
      <c r="W510" s="44">
        <v>400364</v>
      </c>
    </row>
    <row r="511" spans="1:23" ht="12.75" x14ac:dyDescent="0.2">
      <c r="A511" s="21" t="s">
        <v>989</v>
      </c>
      <c r="B511" s="22" t="s">
        <v>990</v>
      </c>
      <c r="C511" s="32">
        <v>7.11</v>
      </c>
      <c r="D511" s="33">
        <v>0.63</v>
      </c>
      <c r="E511" s="33">
        <v>0</v>
      </c>
      <c r="F511" s="33">
        <v>0.51</v>
      </c>
      <c r="G511" s="33">
        <v>0</v>
      </c>
      <c r="H511" s="33">
        <v>0</v>
      </c>
      <c r="I511" s="33">
        <v>0</v>
      </c>
      <c r="J511" s="33">
        <v>0</v>
      </c>
      <c r="K511" s="33">
        <v>0</v>
      </c>
      <c r="L511" s="33">
        <v>0.62</v>
      </c>
      <c r="M511" s="33">
        <v>0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4.87</v>
      </c>
      <c r="V511" s="34">
        <v>0.48</v>
      </c>
      <c r="W511" s="44">
        <v>578243</v>
      </c>
    </row>
    <row r="512" spans="1:23" ht="12.75" x14ac:dyDescent="0.2">
      <c r="A512" s="21" t="s">
        <v>991</v>
      </c>
      <c r="B512" s="22" t="s">
        <v>992</v>
      </c>
      <c r="C512" s="32">
        <v>17.7</v>
      </c>
      <c r="D512" s="33">
        <v>4.21</v>
      </c>
      <c r="E512" s="33">
        <v>1.87</v>
      </c>
      <c r="F512" s="33">
        <v>0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0.56999999999999995</v>
      </c>
      <c r="M512" s="33">
        <v>0</v>
      </c>
      <c r="N512" s="33">
        <v>0</v>
      </c>
      <c r="O512" s="33">
        <v>2.62</v>
      </c>
      <c r="P512" s="33">
        <v>0</v>
      </c>
      <c r="Q512" s="33">
        <v>0</v>
      </c>
      <c r="R512" s="33">
        <v>0</v>
      </c>
      <c r="S512" s="33">
        <v>0</v>
      </c>
      <c r="T512" s="33">
        <v>0</v>
      </c>
      <c r="U512" s="33">
        <v>7.05</v>
      </c>
      <c r="V512" s="34">
        <v>1.38</v>
      </c>
      <c r="W512" s="44">
        <v>1475371</v>
      </c>
    </row>
    <row r="513" spans="1:23" ht="12.75" x14ac:dyDescent="0.2">
      <c r="A513" s="21" t="s">
        <v>993</v>
      </c>
      <c r="B513" s="22" t="s">
        <v>994</v>
      </c>
      <c r="C513" s="32">
        <v>15.92</v>
      </c>
      <c r="D513" s="33">
        <v>1.8</v>
      </c>
      <c r="E513" s="33">
        <v>0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0.55000000000000004</v>
      </c>
      <c r="M513" s="33">
        <v>0</v>
      </c>
      <c r="N513" s="33">
        <v>0</v>
      </c>
      <c r="O513" s="33">
        <v>7.01</v>
      </c>
      <c r="P513" s="33">
        <v>0</v>
      </c>
      <c r="Q513" s="33">
        <v>0</v>
      </c>
      <c r="R513" s="33">
        <v>0</v>
      </c>
      <c r="S513" s="33">
        <v>0</v>
      </c>
      <c r="T513" s="33">
        <v>0</v>
      </c>
      <c r="U513" s="33">
        <v>5.89</v>
      </c>
      <c r="V513" s="34">
        <v>0.68</v>
      </c>
      <c r="W513" s="44">
        <v>2716666</v>
      </c>
    </row>
    <row r="514" spans="1:23" ht="12.75" x14ac:dyDescent="0.2">
      <c r="A514" s="21" t="s">
        <v>995</v>
      </c>
      <c r="B514" s="22" t="s">
        <v>996</v>
      </c>
      <c r="C514" s="32">
        <v>13.69</v>
      </c>
      <c r="D514" s="33">
        <v>0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33">
        <v>0</v>
      </c>
      <c r="U514" s="33">
        <v>0</v>
      </c>
      <c r="V514" s="34">
        <v>0</v>
      </c>
      <c r="W514" s="44">
        <v>0</v>
      </c>
    </row>
    <row r="515" spans="1:23" ht="12.75" x14ac:dyDescent="0.2">
      <c r="A515" s="21" t="s">
        <v>997</v>
      </c>
      <c r="B515" s="22" t="s">
        <v>998</v>
      </c>
      <c r="C515" s="32">
        <v>5.4</v>
      </c>
      <c r="D515" s="33">
        <v>0.47</v>
      </c>
      <c r="E515" s="33">
        <v>0</v>
      </c>
      <c r="F515" s="33">
        <v>0</v>
      </c>
      <c r="G515" s="33">
        <v>0</v>
      </c>
      <c r="H515" s="33">
        <v>0</v>
      </c>
      <c r="I515" s="33">
        <v>0</v>
      </c>
      <c r="J515" s="33">
        <v>0</v>
      </c>
      <c r="K515" s="33">
        <v>0</v>
      </c>
      <c r="L515" s="33">
        <v>0.12</v>
      </c>
      <c r="M515" s="33">
        <v>0</v>
      </c>
      <c r="N515" s="33">
        <v>0</v>
      </c>
      <c r="O515" s="33">
        <v>0</v>
      </c>
      <c r="P515" s="33">
        <v>0</v>
      </c>
      <c r="Q515" s="33">
        <v>0</v>
      </c>
      <c r="R515" s="33">
        <v>0</v>
      </c>
      <c r="S515" s="33">
        <v>0</v>
      </c>
      <c r="T515" s="33">
        <v>0</v>
      </c>
      <c r="U515" s="33">
        <v>4.08</v>
      </c>
      <c r="V515" s="34">
        <v>0.73</v>
      </c>
      <c r="W515" s="44">
        <v>230522</v>
      </c>
    </row>
    <row r="516" spans="1:23" ht="12.75" x14ac:dyDescent="0.2">
      <c r="A516" s="21" t="s">
        <v>999</v>
      </c>
      <c r="B516" s="22" t="s">
        <v>1000</v>
      </c>
      <c r="C516" s="32">
        <v>8.5500000000000007</v>
      </c>
      <c r="D516" s="33">
        <v>0</v>
      </c>
      <c r="E516" s="33">
        <v>0</v>
      </c>
      <c r="F516" s="33">
        <v>0.28999999999999998</v>
      </c>
      <c r="G516" s="33">
        <v>0</v>
      </c>
      <c r="H516" s="33">
        <v>0</v>
      </c>
      <c r="I516" s="33">
        <v>0.31</v>
      </c>
      <c r="J516" s="33">
        <v>0</v>
      </c>
      <c r="K516" s="33">
        <v>0</v>
      </c>
      <c r="L516" s="33">
        <v>0.09</v>
      </c>
      <c r="M516" s="33">
        <v>0</v>
      </c>
      <c r="N516" s="33">
        <v>0</v>
      </c>
      <c r="O516" s="33">
        <v>0.44</v>
      </c>
      <c r="P516" s="33">
        <v>0</v>
      </c>
      <c r="Q516" s="33">
        <v>0</v>
      </c>
      <c r="R516" s="33">
        <v>0</v>
      </c>
      <c r="S516" s="33">
        <v>0</v>
      </c>
      <c r="T516" s="33">
        <v>0</v>
      </c>
      <c r="U516" s="33">
        <v>7.27</v>
      </c>
      <c r="V516" s="34">
        <v>0.14000000000000001</v>
      </c>
      <c r="W516" s="44">
        <v>369336</v>
      </c>
    </row>
    <row r="517" spans="1:23" ht="12.75" x14ac:dyDescent="0.2">
      <c r="A517" s="21" t="s">
        <v>1001</v>
      </c>
      <c r="B517" s="22" t="s">
        <v>1002</v>
      </c>
      <c r="C517" s="32">
        <v>9.5500000000000007</v>
      </c>
      <c r="D517" s="33">
        <v>0.61</v>
      </c>
      <c r="E517" s="33">
        <v>1.75</v>
      </c>
      <c r="F517" s="33">
        <v>0</v>
      </c>
      <c r="G517" s="33">
        <v>0</v>
      </c>
      <c r="H517" s="33">
        <v>0</v>
      </c>
      <c r="I517" s="33">
        <v>0</v>
      </c>
      <c r="J517" s="33">
        <v>0</v>
      </c>
      <c r="K517" s="33">
        <v>0</v>
      </c>
      <c r="L517" s="33">
        <v>0.61</v>
      </c>
      <c r="M517" s="33">
        <v>0</v>
      </c>
      <c r="N517" s="33">
        <v>0</v>
      </c>
      <c r="O517" s="33">
        <v>0</v>
      </c>
      <c r="P517" s="33">
        <v>0</v>
      </c>
      <c r="Q517" s="33">
        <v>0</v>
      </c>
      <c r="R517" s="33">
        <v>0</v>
      </c>
      <c r="S517" s="33">
        <v>0</v>
      </c>
      <c r="T517" s="33">
        <v>0</v>
      </c>
      <c r="U517" s="33">
        <v>6.46</v>
      </c>
      <c r="V517" s="34">
        <v>0.13</v>
      </c>
      <c r="W517" s="44">
        <v>283466</v>
      </c>
    </row>
    <row r="518" spans="1:23" ht="12.75" x14ac:dyDescent="0.2">
      <c r="A518" s="21" t="s">
        <v>1003</v>
      </c>
      <c r="B518" s="22" t="s">
        <v>1004</v>
      </c>
      <c r="C518" s="32">
        <v>12.99</v>
      </c>
      <c r="D518" s="33">
        <v>0</v>
      </c>
      <c r="E518" s="33">
        <v>0.54</v>
      </c>
      <c r="F518" s="33">
        <v>2.04</v>
      </c>
      <c r="G518" s="33">
        <v>0.09</v>
      </c>
      <c r="H518" s="33">
        <v>0</v>
      </c>
      <c r="I518" s="33">
        <v>1.05</v>
      </c>
      <c r="J518" s="33">
        <v>0</v>
      </c>
      <c r="K518" s="33">
        <v>0</v>
      </c>
      <c r="L518" s="33">
        <v>0</v>
      </c>
      <c r="M518" s="33">
        <v>0</v>
      </c>
      <c r="N518" s="33">
        <v>0</v>
      </c>
      <c r="O518" s="33">
        <v>3</v>
      </c>
      <c r="P518" s="33">
        <v>0.06</v>
      </c>
      <c r="Q518" s="33">
        <v>0.16</v>
      </c>
      <c r="R518" s="33">
        <v>0</v>
      </c>
      <c r="S518" s="33">
        <v>0</v>
      </c>
      <c r="T518" s="33">
        <v>0</v>
      </c>
      <c r="U518" s="33">
        <v>5.55</v>
      </c>
      <c r="V518" s="34">
        <v>0.28000000000000003</v>
      </c>
      <c r="W518" s="44">
        <v>905121</v>
      </c>
    </row>
    <row r="519" spans="1:23" ht="12.75" x14ac:dyDescent="0.2">
      <c r="A519" s="21" t="s">
        <v>1005</v>
      </c>
      <c r="B519" s="22" t="s">
        <v>1006</v>
      </c>
      <c r="C519" s="32">
        <v>16.79</v>
      </c>
      <c r="D519" s="33">
        <v>0.18</v>
      </c>
      <c r="E519" s="33">
        <v>0</v>
      </c>
      <c r="F519" s="33">
        <v>2.52</v>
      </c>
      <c r="G519" s="33">
        <v>0</v>
      </c>
      <c r="H519" s="33">
        <v>0.01</v>
      </c>
      <c r="I519" s="33">
        <v>0.77</v>
      </c>
      <c r="J519" s="33">
        <v>3.07</v>
      </c>
      <c r="K519" s="33">
        <v>0</v>
      </c>
      <c r="L519" s="33">
        <v>0</v>
      </c>
      <c r="M519" s="33">
        <v>0</v>
      </c>
      <c r="N519" s="33">
        <v>0</v>
      </c>
      <c r="O519" s="33">
        <v>0</v>
      </c>
      <c r="P519" s="33">
        <v>0.19</v>
      </c>
      <c r="Q519" s="33">
        <v>0</v>
      </c>
      <c r="R519" s="33">
        <v>0.54</v>
      </c>
      <c r="S519" s="33">
        <v>0.03</v>
      </c>
      <c r="T519" s="33">
        <v>0</v>
      </c>
      <c r="U519" s="33">
        <v>8.67</v>
      </c>
      <c r="V519" s="34">
        <v>0.56999999999999995</v>
      </c>
      <c r="W519" s="44">
        <v>419855</v>
      </c>
    </row>
    <row r="520" spans="1:23" ht="12.75" x14ac:dyDescent="0.2">
      <c r="A520" s="21" t="s">
        <v>1007</v>
      </c>
      <c r="B520" s="22" t="s">
        <v>1008</v>
      </c>
      <c r="C520" s="32">
        <v>18.260000000000002</v>
      </c>
      <c r="D520" s="33">
        <v>0</v>
      </c>
      <c r="E520" s="33">
        <v>2.9</v>
      </c>
      <c r="F520" s="33">
        <v>2.54</v>
      </c>
      <c r="G520" s="33">
        <v>0.12</v>
      </c>
      <c r="H520" s="33">
        <v>0.04</v>
      </c>
      <c r="I520" s="33">
        <v>1.01</v>
      </c>
      <c r="J520" s="33">
        <v>1.46</v>
      </c>
      <c r="K520" s="33">
        <v>0</v>
      </c>
      <c r="L520" s="33">
        <v>0</v>
      </c>
      <c r="M520" s="33">
        <v>0</v>
      </c>
      <c r="N520" s="33">
        <v>0</v>
      </c>
      <c r="O520" s="33">
        <v>1.75</v>
      </c>
      <c r="P520" s="33">
        <v>0</v>
      </c>
      <c r="Q520" s="33">
        <v>0</v>
      </c>
      <c r="R520" s="33">
        <v>0</v>
      </c>
      <c r="S520" s="33">
        <v>0</v>
      </c>
      <c r="T520" s="33">
        <v>0.44</v>
      </c>
      <c r="U520" s="33">
        <v>7.96</v>
      </c>
      <c r="V520" s="34">
        <v>0.02</v>
      </c>
      <c r="W520" s="44">
        <v>292278</v>
      </c>
    </row>
    <row r="521" spans="1:23" ht="12.75" x14ac:dyDescent="0.2">
      <c r="A521" s="21" t="s">
        <v>1009</v>
      </c>
      <c r="B521" s="22" t="s">
        <v>1010</v>
      </c>
      <c r="C521" s="32">
        <v>13.03</v>
      </c>
      <c r="D521" s="33">
        <v>1.62</v>
      </c>
      <c r="E521" s="33">
        <v>1.19</v>
      </c>
      <c r="F521" s="33">
        <v>0.32</v>
      </c>
      <c r="G521" s="33">
        <v>0</v>
      </c>
      <c r="H521" s="33">
        <v>0</v>
      </c>
      <c r="I521" s="33">
        <v>0.25</v>
      </c>
      <c r="J521" s="33">
        <v>0</v>
      </c>
      <c r="K521" s="33">
        <v>0</v>
      </c>
      <c r="L521" s="33">
        <v>0.62</v>
      </c>
      <c r="M521" s="33">
        <v>0</v>
      </c>
      <c r="N521" s="33">
        <v>0</v>
      </c>
      <c r="O521" s="33">
        <v>2.14</v>
      </c>
      <c r="P521" s="33">
        <v>0</v>
      </c>
      <c r="Q521" s="33">
        <v>0</v>
      </c>
      <c r="R521" s="33">
        <v>0</v>
      </c>
      <c r="S521" s="33">
        <v>0</v>
      </c>
      <c r="T521" s="33">
        <v>0</v>
      </c>
      <c r="U521" s="33">
        <v>5.87</v>
      </c>
      <c r="V521" s="34">
        <v>1.01</v>
      </c>
      <c r="W521" s="44">
        <v>873091</v>
      </c>
    </row>
    <row r="522" spans="1:23" ht="12.75" x14ac:dyDescent="0.2">
      <c r="A522" s="21" t="s">
        <v>1011</v>
      </c>
      <c r="B522" s="22" t="s">
        <v>1012</v>
      </c>
      <c r="C522" s="32">
        <v>13.82</v>
      </c>
      <c r="D522" s="33">
        <v>0.66</v>
      </c>
      <c r="E522" s="33">
        <v>3.56</v>
      </c>
      <c r="F522" s="33">
        <v>0</v>
      </c>
      <c r="G522" s="33">
        <v>0</v>
      </c>
      <c r="H522" s="33">
        <v>0</v>
      </c>
      <c r="I522" s="33">
        <v>0</v>
      </c>
      <c r="J522" s="33">
        <v>0</v>
      </c>
      <c r="K522" s="33">
        <v>0</v>
      </c>
      <c r="L522" s="33">
        <v>0.1</v>
      </c>
      <c r="M522" s="33">
        <v>0</v>
      </c>
      <c r="N522" s="33">
        <v>0</v>
      </c>
      <c r="O522" s="33">
        <v>2.9</v>
      </c>
      <c r="P522" s="33">
        <v>0</v>
      </c>
      <c r="Q522" s="33">
        <v>0</v>
      </c>
      <c r="R522" s="33">
        <v>0</v>
      </c>
      <c r="S522" s="33">
        <v>0</v>
      </c>
      <c r="T522" s="33">
        <v>0</v>
      </c>
      <c r="U522" s="33">
        <v>6.29</v>
      </c>
      <c r="V522" s="34">
        <v>0.31</v>
      </c>
      <c r="W522" s="44">
        <v>1185648</v>
      </c>
    </row>
    <row r="523" spans="1:23" ht="12.75" x14ac:dyDescent="0.2">
      <c r="A523" s="21" t="s">
        <v>1013</v>
      </c>
      <c r="B523" s="22" t="s">
        <v>1014</v>
      </c>
      <c r="C523" s="32">
        <v>10.92</v>
      </c>
      <c r="D523" s="33">
        <v>1.53</v>
      </c>
      <c r="E523" s="33">
        <v>0</v>
      </c>
      <c r="F523" s="33">
        <v>0</v>
      </c>
      <c r="G523" s="33">
        <v>0.28000000000000003</v>
      </c>
      <c r="H523" s="33">
        <v>0</v>
      </c>
      <c r="I523" s="33">
        <v>0.33</v>
      </c>
      <c r="J523" s="33">
        <v>0</v>
      </c>
      <c r="K523" s="33">
        <v>0</v>
      </c>
      <c r="L523" s="33">
        <v>0.3</v>
      </c>
      <c r="M523" s="33">
        <v>0</v>
      </c>
      <c r="N523" s="33">
        <v>0.03</v>
      </c>
      <c r="O523" s="33">
        <v>0</v>
      </c>
      <c r="P523" s="33">
        <v>0</v>
      </c>
      <c r="Q523" s="33">
        <v>0</v>
      </c>
      <c r="R523" s="33">
        <v>0</v>
      </c>
      <c r="S523" s="33">
        <v>0</v>
      </c>
      <c r="T523" s="33">
        <v>0</v>
      </c>
      <c r="U523" s="33">
        <v>7.8</v>
      </c>
      <c r="V523" s="34">
        <v>0.64</v>
      </c>
      <c r="W523" s="44">
        <v>1045188</v>
      </c>
    </row>
    <row r="524" spans="1:23" ht="12.75" x14ac:dyDescent="0.2">
      <c r="A524" s="21" t="s">
        <v>1015</v>
      </c>
      <c r="B524" s="22" t="s">
        <v>1016</v>
      </c>
      <c r="C524" s="32">
        <v>10.36</v>
      </c>
      <c r="D524" s="33">
        <v>0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0</v>
      </c>
      <c r="L524" s="33">
        <v>0.45</v>
      </c>
      <c r="M524" s="33">
        <v>0</v>
      </c>
      <c r="N524" s="33">
        <v>0</v>
      </c>
      <c r="O524" s="33">
        <v>1.25</v>
      </c>
      <c r="P524" s="33">
        <v>0</v>
      </c>
      <c r="Q524" s="33">
        <v>0</v>
      </c>
      <c r="R524" s="33">
        <v>0</v>
      </c>
      <c r="S524" s="33">
        <v>0</v>
      </c>
      <c r="T524" s="33">
        <v>0</v>
      </c>
      <c r="U524" s="33">
        <v>8.0299999999999994</v>
      </c>
      <c r="V524" s="34">
        <v>0.62</v>
      </c>
      <c r="W524" s="44">
        <v>567596</v>
      </c>
    </row>
    <row r="525" spans="1:23" ht="12.75" x14ac:dyDescent="0.2">
      <c r="A525" s="21" t="s">
        <v>1017</v>
      </c>
      <c r="B525" s="22" t="s">
        <v>1018</v>
      </c>
      <c r="C525" s="32">
        <v>5.92</v>
      </c>
      <c r="D525" s="33">
        <v>0.43</v>
      </c>
      <c r="E525" s="33">
        <v>0</v>
      </c>
      <c r="F525" s="33">
        <v>0.56000000000000005</v>
      </c>
      <c r="G525" s="33">
        <v>0</v>
      </c>
      <c r="H525" s="33">
        <v>0</v>
      </c>
      <c r="I525" s="33">
        <v>0</v>
      </c>
      <c r="J525" s="33">
        <v>0</v>
      </c>
      <c r="K525" s="33">
        <v>0</v>
      </c>
      <c r="L525" s="33">
        <v>0.73</v>
      </c>
      <c r="M525" s="33">
        <v>0</v>
      </c>
      <c r="N525" s="33">
        <v>0</v>
      </c>
      <c r="O525" s="33">
        <v>0</v>
      </c>
      <c r="P525" s="33">
        <v>0</v>
      </c>
      <c r="Q525" s="33">
        <v>0</v>
      </c>
      <c r="R525" s="33">
        <v>0</v>
      </c>
      <c r="S525" s="33">
        <v>0</v>
      </c>
      <c r="T525" s="33">
        <v>0</v>
      </c>
      <c r="U525" s="33">
        <v>3.74</v>
      </c>
      <c r="V525" s="34">
        <v>0.45</v>
      </c>
      <c r="W525" s="44">
        <v>336408</v>
      </c>
    </row>
    <row r="526" spans="1:23" ht="12.75" x14ac:dyDescent="0.2">
      <c r="A526" s="21" t="s">
        <v>1019</v>
      </c>
      <c r="B526" s="22" t="s">
        <v>1020</v>
      </c>
      <c r="C526" s="32">
        <v>12.16</v>
      </c>
      <c r="D526" s="33">
        <v>0</v>
      </c>
      <c r="E526" s="33">
        <v>1.76</v>
      </c>
      <c r="F526" s="33">
        <v>0</v>
      </c>
      <c r="G526" s="33">
        <v>0</v>
      </c>
      <c r="H526" s="33">
        <v>0</v>
      </c>
      <c r="I526" s="33">
        <v>0</v>
      </c>
      <c r="J526" s="33">
        <v>0</v>
      </c>
      <c r="K526" s="33">
        <v>0</v>
      </c>
      <c r="L526" s="33">
        <v>0.38</v>
      </c>
      <c r="M526" s="33">
        <v>0</v>
      </c>
      <c r="N526" s="33">
        <v>0</v>
      </c>
      <c r="O526" s="33">
        <v>0.94</v>
      </c>
      <c r="P526" s="33">
        <v>0</v>
      </c>
      <c r="Q526" s="33">
        <v>0</v>
      </c>
      <c r="R526" s="33">
        <v>0</v>
      </c>
      <c r="S526" s="33">
        <v>0</v>
      </c>
      <c r="T526" s="33">
        <v>0</v>
      </c>
      <c r="U526" s="33">
        <v>8.39</v>
      </c>
      <c r="V526" s="34">
        <v>0.68</v>
      </c>
      <c r="W526" s="44">
        <v>843216</v>
      </c>
    </row>
    <row r="527" spans="1:23" ht="12.75" x14ac:dyDescent="0.2">
      <c r="A527" s="21" t="s">
        <v>1021</v>
      </c>
      <c r="B527" s="22" t="s">
        <v>1022</v>
      </c>
      <c r="C527" s="32">
        <v>7.77</v>
      </c>
      <c r="D527" s="33">
        <v>1.28</v>
      </c>
      <c r="E527" s="33">
        <v>0</v>
      </c>
      <c r="F527" s="33">
        <v>0</v>
      </c>
      <c r="G527" s="33">
        <v>0</v>
      </c>
      <c r="H527" s="33">
        <v>0</v>
      </c>
      <c r="I527" s="33">
        <v>0</v>
      </c>
      <c r="J527" s="33">
        <v>0</v>
      </c>
      <c r="K527" s="33">
        <v>0</v>
      </c>
      <c r="L527" s="33">
        <v>0.49</v>
      </c>
      <c r="M527" s="33">
        <v>0</v>
      </c>
      <c r="N527" s="33">
        <v>0</v>
      </c>
      <c r="O527" s="33">
        <v>0</v>
      </c>
      <c r="P527" s="33">
        <v>0</v>
      </c>
      <c r="Q527" s="33">
        <v>0</v>
      </c>
      <c r="R527" s="33">
        <v>0</v>
      </c>
      <c r="S527" s="33">
        <v>0</v>
      </c>
      <c r="T527" s="33">
        <v>0</v>
      </c>
      <c r="U527" s="33">
        <v>5.81</v>
      </c>
      <c r="V527" s="34">
        <v>0.19</v>
      </c>
      <c r="W527" s="44">
        <v>798856</v>
      </c>
    </row>
    <row r="528" spans="1:23" x14ac:dyDescent="0.2">
      <c r="A528" s="23" t="s">
        <v>1023</v>
      </c>
      <c r="B528" s="22" t="s">
        <v>1024</v>
      </c>
      <c r="C528" s="35">
        <v>13.8</v>
      </c>
      <c r="D528" s="36">
        <v>4.34</v>
      </c>
      <c r="E528" s="36">
        <v>0</v>
      </c>
      <c r="F528" s="36">
        <v>1.19</v>
      </c>
      <c r="G528" s="36">
        <v>0</v>
      </c>
      <c r="H528" s="36">
        <v>0</v>
      </c>
      <c r="I528" s="36">
        <v>0.19</v>
      </c>
      <c r="J528" s="36">
        <v>0</v>
      </c>
      <c r="K528" s="36">
        <v>0</v>
      </c>
      <c r="L528" s="36">
        <v>0.49</v>
      </c>
      <c r="M528" s="36">
        <v>0</v>
      </c>
      <c r="N528" s="36">
        <v>0</v>
      </c>
      <c r="O528" s="36">
        <v>0</v>
      </c>
      <c r="P528" s="36">
        <v>0</v>
      </c>
      <c r="Q528" s="36">
        <v>0</v>
      </c>
      <c r="R528" s="36">
        <v>0</v>
      </c>
      <c r="S528" s="36">
        <v>0</v>
      </c>
      <c r="T528" s="36">
        <v>0</v>
      </c>
      <c r="U528" s="36">
        <v>6.68</v>
      </c>
      <c r="V528" s="37">
        <v>0.91</v>
      </c>
      <c r="W528" s="45">
        <v>505038</v>
      </c>
    </row>
    <row r="529" spans="1:23" ht="12.75" x14ac:dyDescent="0.2">
      <c r="A529" s="21" t="s">
        <v>1025</v>
      </c>
      <c r="B529" s="22" t="s">
        <v>1026</v>
      </c>
      <c r="C529" s="32">
        <v>9.4499999999999993</v>
      </c>
      <c r="D529" s="33">
        <v>2.16</v>
      </c>
      <c r="E529" s="33">
        <v>0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33">
        <v>0</v>
      </c>
      <c r="L529" s="33">
        <v>0.3</v>
      </c>
      <c r="M529" s="33">
        <v>0</v>
      </c>
      <c r="N529" s="33">
        <v>0</v>
      </c>
      <c r="O529" s="33">
        <v>0.05</v>
      </c>
      <c r="P529" s="33">
        <v>0</v>
      </c>
      <c r="Q529" s="33">
        <v>0</v>
      </c>
      <c r="R529" s="33">
        <v>0</v>
      </c>
      <c r="S529" s="33">
        <v>0</v>
      </c>
      <c r="T529" s="33">
        <v>0</v>
      </c>
      <c r="U529" s="33">
        <v>6.82</v>
      </c>
      <c r="V529" s="34">
        <v>0.12</v>
      </c>
      <c r="W529" s="44">
        <v>406236</v>
      </c>
    </row>
    <row r="530" spans="1:23" ht="12.75" x14ac:dyDescent="0.2">
      <c r="A530" s="21" t="s">
        <v>1027</v>
      </c>
      <c r="B530" s="22" t="s">
        <v>1028</v>
      </c>
      <c r="C530" s="32">
        <v>1.47</v>
      </c>
      <c r="D530" s="33">
        <v>0.43</v>
      </c>
      <c r="E530" s="33">
        <v>0</v>
      </c>
      <c r="F530" s="33">
        <v>0.09</v>
      </c>
      <c r="G530" s="33">
        <v>0</v>
      </c>
      <c r="H530" s="33">
        <v>0</v>
      </c>
      <c r="I530" s="33">
        <v>0.23</v>
      </c>
      <c r="J530" s="33">
        <v>0</v>
      </c>
      <c r="K530" s="33">
        <v>0</v>
      </c>
      <c r="L530" s="33">
        <v>0.41</v>
      </c>
      <c r="M530" s="33">
        <v>0</v>
      </c>
      <c r="N530" s="33">
        <v>0</v>
      </c>
      <c r="O530" s="33">
        <v>0</v>
      </c>
      <c r="P530" s="33">
        <v>0</v>
      </c>
      <c r="Q530" s="33">
        <v>0</v>
      </c>
      <c r="R530" s="33">
        <v>0</v>
      </c>
      <c r="S530" s="33">
        <v>0</v>
      </c>
      <c r="T530" s="33">
        <v>0</v>
      </c>
      <c r="U530" s="33">
        <v>0</v>
      </c>
      <c r="V530" s="34">
        <v>0.31</v>
      </c>
      <c r="W530" s="44">
        <v>82692</v>
      </c>
    </row>
    <row r="531" spans="1:23" ht="12.75" x14ac:dyDescent="0.2">
      <c r="A531" s="21" t="s">
        <v>1029</v>
      </c>
      <c r="B531" s="22" t="s">
        <v>1030</v>
      </c>
      <c r="C531" s="32">
        <v>28.78</v>
      </c>
      <c r="D531" s="33">
        <v>0</v>
      </c>
      <c r="E531" s="33">
        <v>2.86</v>
      </c>
      <c r="F531" s="33">
        <v>1.69</v>
      </c>
      <c r="G531" s="33">
        <v>7.0000000000000007E-2</v>
      </c>
      <c r="H531" s="33">
        <v>0</v>
      </c>
      <c r="I531" s="33">
        <v>0.52</v>
      </c>
      <c r="J531" s="33">
        <v>0</v>
      </c>
      <c r="K531" s="33">
        <v>0</v>
      </c>
      <c r="L531" s="33">
        <v>0.54</v>
      </c>
      <c r="M531" s="33">
        <v>0</v>
      </c>
      <c r="N531" s="33">
        <v>0.17</v>
      </c>
      <c r="O531" s="33">
        <v>4.04</v>
      </c>
      <c r="P531" s="33">
        <v>0</v>
      </c>
      <c r="Q531" s="33">
        <v>15.9</v>
      </c>
      <c r="R531" s="33">
        <v>0</v>
      </c>
      <c r="S531" s="33">
        <v>0</v>
      </c>
      <c r="T531" s="33">
        <v>1.1100000000000001</v>
      </c>
      <c r="U531" s="33">
        <v>0</v>
      </c>
      <c r="V531" s="34">
        <v>1.9</v>
      </c>
      <c r="W531" s="44">
        <v>3354255</v>
      </c>
    </row>
    <row r="532" spans="1:23" ht="12.75" x14ac:dyDescent="0.2">
      <c r="A532" s="21" t="s">
        <v>1031</v>
      </c>
      <c r="B532" s="22" t="s">
        <v>1032</v>
      </c>
      <c r="C532" s="32">
        <v>12.93</v>
      </c>
      <c r="D532" s="33">
        <v>1.21</v>
      </c>
      <c r="E532" s="33">
        <v>2.4900000000000002</v>
      </c>
      <c r="F532" s="33">
        <v>0</v>
      </c>
      <c r="G532" s="33">
        <v>0</v>
      </c>
      <c r="H532" s="33">
        <v>0</v>
      </c>
      <c r="I532" s="33">
        <v>0</v>
      </c>
      <c r="J532" s="33">
        <v>0</v>
      </c>
      <c r="K532" s="33">
        <v>0</v>
      </c>
      <c r="L532" s="33">
        <v>0.47</v>
      </c>
      <c r="M532" s="33">
        <v>0</v>
      </c>
      <c r="N532" s="33">
        <v>0</v>
      </c>
      <c r="O532" s="33">
        <v>0</v>
      </c>
      <c r="P532" s="33">
        <v>0</v>
      </c>
      <c r="Q532" s="33">
        <v>0</v>
      </c>
      <c r="R532" s="33">
        <v>0</v>
      </c>
      <c r="S532" s="33">
        <v>0</v>
      </c>
      <c r="T532" s="33">
        <v>0</v>
      </c>
      <c r="U532" s="33">
        <v>6.22</v>
      </c>
      <c r="V532" s="34">
        <v>2.5299999999999998</v>
      </c>
      <c r="W532" s="44">
        <v>1129575</v>
      </c>
    </row>
    <row r="533" spans="1:23" ht="12.75" x14ac:dyDescent="0.2">
      <c r="A533" s="21" t="s">
        <v>1033</v>
      </c>
      <c r="B533" s="22" t="s">
        <v>1034</v>
      </c>
      <c r="C533" s="32">
        <v>7.05</v>
      </c>
      <c r="D533" s="33">
        <v>0.64</v>
      </c>
      <c r="E533" s="33">
        <v>0</v>
      </c>
      <c r="F533" s="33">
        <v>0</v>
      </c>
      <c r="G533" s="33">
        <v>0</v>
      </c>
      <c r="H533" s="33">
        <v>0</v>
      </c>
      <c r="I533" s="33">
        <v>0.08</v>
      </c>
      <c r="J533" s="33">
        <v>0</v>
      </c>
      <c r="K533" s="33">
        <v>0</v>
      </c>
      <c r="L533" s="33">
        <v>0.73</v>
      </c>
      <c r="M533" s="33">
        <v>0</v>
      </c>
      <c r="N533" s="33">
        <v>0</v>
      </c>
      <c r="O533" s="33">
        <v>0</v>
      </c>
      <c r="P533" s="33">
        <v>0</v>
      </c>
      <c r="Q533" s="33">
        <v>0</v>
      </c>
      <c r="R533" s="33">
        <v>0</v>
      </c>
      <c r="S533" s="33">
        <v>0</v>
      </c>
      <c r="T533" s="33">
        <v>0</v>
      </c>
      <c r="U533" s="33">
        <v>5.39</v>
      </c>
      <c r="V533" s="34">
        <v>0.21</v>
      </c>
      <c r="W533" s="44">
        <v>199877</v>
      </c>
    </row>
    <row r="534" spans="1:23" ht="12.75" x14ac:dyDescent="0.2">
      <c r="A534" s="21" t="s">
        <v>1035</v>
      </c>
      <c r="B534" s="22" t="s">
        <v>1036</v>
      </c>
      <c r="C534" s="32">
        <v>9.48</v>
      </c>
      <c r="D534" s="33">
        <v>1.49</v>
      </c>
      <c r="E534" s="33">
        <v>0</v>
      </c>
      <c r="F534" s="33">
        <v>1.04</v>
      </c>
      <c r="G534" s="33">
        <v>0</v>
      </c>
      <c r="H534" s="33">
        <v>0</v>
      </c>
      <c r="I534" s="33">
        <v>0.38</v>
      </c>
      <c r="J534" s="33">
        <v>0</v>
      </c>
      <c r="K534" s="33">
        <v>0</v>
      </c>
      <c r="L534" s="33">
        <v>0.76</v>
      </c>
      <c r="M534" s="33">
        <v>0</v>
      </c>
      <c r="N534" s="33">
        <v>0</v>
      </c>
      <c r="O534" s="33">
        <v>0</v>
      </c>
      <c r="P534" s="33">
        <v>0</v>
      </c>
      <c r="Q534" s="33">
        <v>0</v>
      </c>
      <c r="R534" s="33">
        <v>0</v>
      </c>
      <c r="S534" s="33">
        <v>0</v>
      </c>
      <c r="T534" s="33">
        <v>0</v>
      </c>
      <c r="U534" s="33">
        <v>4.78</v>
      </c>
      <c r="V534" s="34">
        <v>1.03</v>
      </c>
      <c r="W534" s="44">
        <v>278215</v>
      </c>
    </row>
    <row r="535" spans="1:23" ht="12.75" x14ac:dyDescent="0.2">
      <c r="A535" s="21" t="s">
        <v>1037</v>
      </c>
      <c r="B535" s="22" t="s">
        <v>1038</v>
      </c>
      <c r="C535" s="32">
        <v>7.25</v>
      </c>
      <c r="D535" s="33">
        <v>1.42</v>
      </c>
      <c r="E535" s="33">
        <v>0</v>
      </c>
      <c r="F535" s="33">
        <v>0</v>
      </c>
      <c r="G535" s="33">
        <v>0</v>
      </c>
      <c r="H535" s="33">
        <v>0</v>
      </c>
      <c r="I535" s="33">
        <v>0</v>
      </c>
      <c r="J535" s="33">
        <v>0</v>
      </c>
      <c r="K535" s="33">
        <v>0</v>
      </c>
      <c r="L535" s="33">
        <v>0.14000000000000001</v>
      </c>
      <c r="M535" s="33">
        <v>0</v>
      </c>
      <c r="N535" s="33">
        <v>0</v>
      </c>
      <c r="O535" s="33">
        <v>0</v>
      </c>
      <c r="P535" s="33">
        <v>0</v>
      </c>
      <c r="Q535" s="33">
        <v>0</v>
      </c>
      <c r="R535" s="33">
        <v>0</v>
      </c>
      <c r="S535" s="33">
        <v>0</v>
      </c>
      <c r="T535" s="33">
        <v>0</v>
      </c>
      <c r="U535" s="33">
        <v>4.09</v>
      </c>
      <c r="V535" s="34">
        <v>1.61</v>
      </c>
      <c r="W535" s="44">
        <v>290285</v>
      </c>
    </row>
    <row r="536" spans="1:23" ht="12.75" x14ac:dyDescent="0.2">
      <c r="A536" s="21" t="s">
        <v>1039</v>
      </c>
      <c r="B536" s="22" t="s">
        <v>1040</v>
      </c>
      <c r="C536" s="32">
        <v>8.7899999999999991</v>
      </c>
      <c r="D536" s="33">
        <v>1.0900000000000001</v>
      </c>
      <c r="E536" s="33">
        <v>0.32</v>
      </c>
      <c r="F536" s="33">
        <v>0.85</v>
      </c>
      <c r="G536" s="33">
        <v>0</v>
      </c>
      <c r="H536" s="33">
        <v>0</v>
      </c>
      <c r="I536" s="33">
        <v>0.39</v>
      </c>
      <c r="J536" s="33">
        <v>0</v>
      </c>
      <c r="K536" s="33">
        <v>0</v>
      </c>
      <c r="L536" s="33">
        <v>0.87</v>
      </c>
      <c r="M536" s="33">
        <v>0</v>
      </c>
      <c r="N536" s="33">
        <v>0</v>
      </c>
      <c r="O536" s="33">
        <v>0</v>
      </c>
      <c r="P536" s="33">
        <v>0</v>
      </c>
      <c r="Q536" s="33">
        <v>0</v>
      </c>
      <c r="R536" s="33">
        <v>0</v>
      </c>
      <c r="S536" s="33">
        <v>0</v>
      </c>
      <c r="T536" s="33">
        <v>0</v>
      </c>
      <c r="U536" s="33">
        <v>3.52</v>
      </c>
      <c r="V536" s="34">
        <v>1.75</v>
      </c>
      <c r="W536" s="44">
        <v>486696</v>
      </c>
    </row>
    <row r="537" spans="1:23" ht="12.75" x14ac:dyDescent="0.2">
      <c r="A537" s="21" t="s">
        <v>1041</v>
      </c>
      <c r="B537" s="22" t="s">
        <v>1042</v>
      </c>
      <c r="C537" s="32">
        <v>7.03</v>
      </c>
      <c r="D537" s="33">
        <v>0.52</v>
      </c>
      <c r="E537" s="33">
        <v>0</v>
      </c>
      <c r="F537" s="33">
        <v>0</v>
      </c>
      <c r="G537" s="33">
        <v>0</v>
      </c>
      <c r="H537" s="33">
        <v>0</v>
      </c>
      <c r="I537" s="33">
        <v>0</v>
      </c>
      <c r="J537" s="33">
        <v>0</v>
      </c>
      <c r="K537" s="33">
        <v>0</v>
      </c>
      <c r="L537" s="33">
        <v>0.53</v>
      </c>
      <c r="M537" s="33">
        <v>0</v>
      </c>
      <c r="N537" s="33">
        <v>0</v>
      </c>
      <c r="O537" s="33">
        <v>0.03</v>
      </c>
      <c r="P537" s="33">
        <v>0</v>
      </c>
      <c r="Q537" s="33">
        <v>0</v>
      </c>
      <c r="R537" s="33">
        <v>0</v>
      </c>
      <c r="S537" s="33">
        <v>0</v>
      </c>
      <c r="T537" s="33">
        <v>0</v>
      </c>
      <c r="U537" s="33">
        <v>5.64</v>
      </c>
      <c r="V537" s="34">
        <v>0.31</v>
      </c>
      <c r="W537" s="44">
        <v>369508</v>
      </c>
    </row>
    <row r="538" spans="1:23" ht="12.75" x14ac:dyDescent="0.2">
      <c r="A538" s="21" t="s">
        <v>1043</v>
      </c>
      <c r="B538" s="22" t="s">
        <v>1044</v>
      </c>
      <c r="C538" s="32">
        <v>16.03</v>
      </c>
      <c r="D538" s="33">
        <v>0.53</v>
      </c>
      <c r="E538" s="33">
        <v>1.64</v>
      </c>
      <c r="F538" s="33">
        <v>0</v>
      </c>
      <c r="G538" s="33">
        <v>0</v>
      </c>
      <c r="H538" s="33">
        <v>0</v>
      </c>
      <c r="I538" s="33">
        <v>0</v>
      </c>
      <c r="J538" s="33">
        <v>0</v>
      </c>
      <c r="K538" s="33">
        <v>0</v>
      </c>
      <c r="L538" s="33">
        <v>0.56000000000000005</v>
      </c>
      <c r="M538" s="33">
        <v>0</v>
      </c>
      <c r="N538" s="33">
        <v>0</v>
      </c>
      <c r="O538" s="33">
        <v>3.99</v>
      </c>
      <c r="P538" s="33">
        <v>0.01</v>
      </c>
      <c r="Q538" s="33">
        <v>0</v>
      </c>
      <c r="R538" s="33">
        <v>0</v>
      </c>
      <c r="S538" s="33">
        <v>0</v>
      </c>
      <c r="T538" s="33">
        <v>0</v>
      </c>
      <c r="U538" s="33">
        <v>8.5299999999999994</v>
      </c>
      <c r="V538" s="34">
        <v>0.78</v>
      </c>
      <c r="W538" s="44">
        <v>667165</v>
      </c>
    </row>
    <row r="539" spans="1:23" ht="12.75" x14ac:dyDescent="0.2">
      <c r="A539" s="21" t="s">
        <v>1047</v>
      </c>
      <c r="B539" s="22" t="s">
        <v>1048</v>
      </c>
      <c r="C539" s="32">
        <v>12.28</v>
      </c>
      <c r="D539" s="33">
        <v>0.67</v>
      </c>
      <c r="E539" s="33">
        <v>0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33">
        <v>0</v>
      </c>
      <c r="L539" s="33">
        <v>1.1499999999999999</v>
      </c>
      <c r="M539" s="33">
        <v>0</v>
      </c>
      <c r="N539" s="33">
        <v>0</v>
      </c>
      <c r="O539" s="33">
        <v>0</v>
      </c>
      <c r="P539" s="33">
        <v>0</v>
      </c>
      <c r="Q539" s="33">
        <v>0</v>
      </c>
      <c r="R539" s="33">
        <v>0</v>
      </c>
      <c r="S539" s="33">
        <v>0</v>
      </c>
      <c r="T539" s="33">
        <v>0</v>
      </c>
      <c r="U539" s="33">
        <v>10.220000000000001</v>
      </c>
      <c r="V539" s="34">
        <v>0.25</v>
      </c>
      <c r="W539" s="44">
        <v>321410</v>
      </c>
    </row>
    <row r="540" spans="1:23" ht="12.75" x14ac:dyDescent="0.2">
      <c r="A540" s="21" t="s">
        <v>1049</v>
      </c>
      <c r="B540" s="22" t="s">
        <v>1050</v>
      </c>
      <c r="C540" s="32">
        <v>7.98</v>
      </c>
      <c r="D540" s="33">
        <v>1.08</v>
      </c>
      <c r="E540" s="33">
        <v>0</v>
      </c>
      <c r="F540" s="33">
        <v>0.43</v>
      </c>
      <c r="G540" s="33">
        <v>0</v>
      </c>
      <c r="H540" s="33">
        <v>0</v>
      </c>
      <c r="I540" s="33">
        <v>0.19</v>
      </c>
      <c r="J540" s="33">
        <v>0</v>
      </c>
      <c r="K540" s="33">
        <v>0</v>
      </c>
      <c r="L540" s="33">
        <v>0.46</v>
      </c>
      <c r="M540" s="33">
        <v>0</v>
      </c>
      <c r="N540" s="33">
        <v>0</v>
      </c>
      <c r="O540" s="33">
        <v>0</v>
      </c>
      <c r="P540" s="33">
        <v>0.64</v>
      </c>
      <c r="Q540" s="33">
        <v>0</v>
      </c>
      <c r="R540" s="33">
        <v>0</v>
      </c>
      <c r="S540" s="33">
        <v>0</v>
      </c>
      <c r="T540" s="33">
        <v>0</v>
      </c>
      <c r="U540" s="33">
        <v>4.68</v>
      </c>
      <c r="V540" s="34">
        <v>0.49</v>
      </c>
      <c r="W540" s="44">
        <v>742236</v>
      </c>
    </row>
    <row r="541" spans="1:23" ht="12.75" x14ac:dyDescent="0.2">
      <c r="A541" s="21" t="s">
        <v>1051</v>
      </c>
      <c r="B541" s="22" t="s">
        <v>1052</v>
      </c>
      <c r="C541" s="32">
        <v>31.62</v>
      </c>
      <c r="D541" s="33">
        <v>6.16</v>
      </c>
      <c r="E541" s="33">
        <v>6.81</v>
      </c>
      <c r="F541" s="33">
        <v>0.04</v>
      </c>
      <c r="G541" s="33">
        <v>0</v>
      </c>
      <c r="H541" s="33">
        <v>0</v>
      </c>
      <c r="I541" s="33">
        <v>0.23</v>
      </c>
      <c r="J541" s="33">
        <v>0.18</v>
      </c>
      <c r="K541" s="33">
        <v>0</v>
      </c>
      <c r="L541" s="33">
        <v>1.6</v>
      </c>
      <c r="M541" s="33">
        <v>0</v>
      </c>
      <c r="N541" s="33">
        <v>0</v>
      </c>
      <c r="O541" s="33">
        <v>3.45</v>
      </c>
      <c r="P541" s="33">
        <v>2.3199999999999998</v>
      </c>
      <c r="Q541" s="33">
        <v>0</v>
      </c>
      <c r="R541" s="33">
        <v>0</v>
      </c>
      <c r="S541" s="33">
        <v>0</v>
      </c>
      <c r="T541" s="33">
        <v>0</v>
      </c>
      <c r="U541" s="33">
        <v>9.8000000000000007</v>
      </c>
      <c r="V541" s="34">
        <v>1.02</v>
      </c>
      <c r="W541" s="44">
        <v>5351812</v>
      </c>
    </row>
    <row r="542" spans="1:23" ht="12.75" x14ac:dyDescent="0.2">
      <c r="A542" s="21" t="s">
        <v>1053</v>
      </c>
      <c r="B542" s="22" t="s">
        <v>1054</v>
      </c>
      <c r="C542" s="32">
        <v>10.86</v>
      </c>
      <c r="D542" s="33">
        <v>0.32</v>
      </c>
      <c r="E542" s="33">
        <v>0.56999999999999995</v>
      </c>
      <c r="F542" s="33">
        <v>0</v>
      </c>
      <c r="G542" s="33">
        <v>0</v>
      </c>
      <c r="H542" s="33">
        <v>0</v>
      </c>
      <c r="I542" s="33">
        <v>0</v>
      </c>
      <c r="J542" s="33">
        <v>0</v>
      </c>
      <c r="K542" s="33">
        <v>0</v>
      </c>
      <c r="L542" s="33">
        <v>0.47</v>
      </c>
      <c r="M542" s="33">
        <v>0</v>
      </c>
      <c r="N542" s="33">
        <v>0</v>
      </c>
      <c r="O542" s="33">
        <v>1.37</v>
      </c>
      <c r="P542" s="33">
        <v>0</v>
      </c>
      <c r="Q542" s="33">
        <v>0</v>
      </c>
      <c r="R542" s="33">
        <v>0</v>
      </c>
      <c r="S542" s="33">
        <v>0</v>
      </c>
      <c r="T542" s="33">
        <v>0</v>
      </c>
      <c r="U542" s="33">
        <v>7.46</v>
      </c>
      <c r="V542" s="34">
        <v>0.66</v>
      </c>
      <c r="W542" s="44">
        <v>1190347</v>
      </c>
    </row>
    <row r="543" spans="1:23" ht="12.75" x14ac:dyDescent="0.2">
      <c r="A543" s="21" t="s">
        <v>1055</v>
      </c>
      <c r="B543" s="22" t="s">
        <v>1056</v>
      </c>
      <c r="C543" s="32">
        <v>9.3000000000000007</v>
      </c>
      <c r="D543" s="33">
        <v>2.2400000000000002</v>
      </c>
      <c r="E543" s="33">
        <v>0</v>
      </c>
      <c r="F543" s="33">
        <v>0</v>
      </c>
      <c r="G543" s="33">
        <v>0</v>
      </c>
      <c r="H543" s="33">
        <v>0</v>
      </c>
      <c r="I543" s="33">
        <v>0</v>
      </c>
      <c r="J543" s="33">
        <v>0</v>
      </c>
      <c r="K543" s="33">
        <v>0.14000000000000001</v>
      </c>
      <c r="L543" s="33">
        <v>0</v>
      </c>
      <c r="M543" s="33">
        <v>0.57999999999999996</v>
      </c>
      <c r="N543" s="33">
        <v>0</v>
      </c>
      <c r="O543" s="33">
        <v>0</v>
      </c>
      <c r="P543" s="33">
        <v>0</v>
      </c>
      <c r="Q543" s="33">
        <v>0</v>
      </c>
      <c r="R543" s="33">
        <v>0</v>
      </c>
      <c r="S543" s="33">
        <v>0</v>
      </c>
      <c r="T543" s="33">
        <v>0</v>
      </c>
      <c r="U543" s="33">
        <v>5.37</v>
      </c>
      <c r="V543" s="34">
        <v>0.98</v>
      </c>
      <c r="W543" s="44">
        <v>804621</v>
      </c>
    </row>
    <row r="544" spans="1:23" ht="12.75" x14ac:dyDescent="0.2">
      <c r="A544" s="21" t="s">
        <v>1057</v>
      </c>
      <c r="B544" s="22" t="s">
        <v>1058</v>
      </c>
      <c r="C544" s="32">
        <v>27.11</v>
      </c>
      <c r="D544" s="33">
        <v>0</v>
      </c>
      <c r="E544" s="33">
        <v>2.16</v>
      </c>
      <c r="F544" s="33">
        <v>3.93</v>
      </c>
      <c r="G544" s="33">
        <v>0.12</v>
      </c>
      <c r="H544" s="33">
        <v>0</v>
      </c>
      <c r="I544" s="33">
        <v>1.83</v>
      </c>
      <c r="J544" s="33">
        <v>2.2999999999999998</v>
      </c>
      <c r="K544" s="33">
        <v>0</v>
      </c>
      <c r="L544" s="33">
        <v>0</v>
      </c>
      <c r="M544" s="33">
        <v>0</v>
      </c>
      <c r="N544" s="33">
        <v>0</v>
      </c>
      <c r="O544" s="33">
        <v>0.23</v>
      </c>
      <c r="P544" s="33">
        <v>0</v>
      </c>
      <c r="Q544" s="33">
        <v>0</v>
      </c>
      <c r="R544" s="33">
        <v>0.41</v>
      </c>
      <c r="S544" s="33">
        <v>0.16</v>
      </c>
      <c r="T544" s="33">
        <v>0</v>
      </c>
      <c r="U544" s="33">
        <v>14.87</v>
      </c>
      <c r="V544" s="34">
        <v>0.74</v>
      </c>
      <c r="W544" s="44">
        <v>1186942</v>
      </c>
    </row>
    <row r="545" spans="1:23" ht="12.75" x14ac:dyDescent="0.2">
      <c r="A545" s="21" t="s">
        <v>1059</v>
      </c>
      <c r="B545" s="22" t="s">
        <v>1060</v>
      </c>
      <c r="C545" s="32">
        <v>7.43</v>
      </c>
      <c r="D545" s="33">
        <v>0</v>
      </c>
      <c r="E545" s="33">
        <v>0</v>
      </c>
      <c r="F545" s="33">
        <v>0</v>
      </c>
      <c r="G545" s="33">
        <v>0</v>
      </c>
      <c r="H545" s="33">
        <v>0</v>
      </c>
      <c r="I545" s="33">
        <v>0</v>
      </c>
      <c r="J545" s="33">
        <v>0</v>
      </c>
      <c r="K545" s="33">
        <v>0</v>
      </c>
      <c r="L545" s="33">
        <v>0</v>
      </c>
      <c r="M545" s="33">
        <v>0</v>
      </c>
      <c r="N545" s="33">
        <v>0</v>
      </c>
      <c r="O545" s="33">
        <v>0</v>
      </c>
      <c r="P545" s="33">
        <v>0</v>
      </c>
      <c r="Q545" s="33">
        <v>0</v>
      </c>
      <c r="R545" s="33">
        <v>0</v>
      </c>
      <c r="S545" s="33">
        <v>0</v>
      </c>
      <c r="T545" s="33">
        <v>0</v>
      </c>
      <c r="U545" s="33">
        <v>0</v>
      </c>
      <c r="V545" s="34">
        <v>0</v>
      </c>
      <c r="W545" s="44">
        <v>0</v>
      </c>
    </row>
    <row r="546" spans="1:23" ht="12.75" x14ac:dyDescent="0.2">
      <c r="A546" s="21" t="s">
        <v>1065</v>
      </c>
      <c r="B546" s="22" t="s">
        <v>1379</v>
      </c>
      <c r="C546" s="32">
        <v>12.54</v>
      </c>
      <c r="D546" s="33">
        <v>1.1299999999999999</v>
      </c>
      <c r="E546" s="33">
        <v>0.43</v>
      </c>
      <c r="F546" s="33">
        <v>0</v>
      </c>
      <c r="G546" s="33">
        <v>0</v>
      </c>
      <c r="H546" s="33">
        <v>0</v>
      </c>
      <c r="I546" s="33">
        <v>0</v>
      </c>
      <c r="J546" s="33">
        <v>0</v>
      </c>
      <c r="K546" s="33">
        <v>0</v>
      </c>
      <c r="L546" s="33">
        <v>0.47</v>
      </c>
      <c r="M546" s="33">
        <v>0</v>
      </c>
      <c r="N546" s="33">
        <v>0.02</v>
      </c>
      <c r="O546" s="33">
        <v>3.79</v>
      </c>
      <c r="P546" s="33">
        <v>0</v>
      </c>
      <c r="Q546" s="33">
        <v>0</v>
      </c>
      <c r="R546" s="33">
        <v>0</v>
      </c>
      <c r="S546" s="33">
        <v>0</v>
      </c>
      <c r="T546" s="33">
        <v>0</v>
      </c>
      <c r="U546" s="33">
        <v>6.03</v>
      </c>
      <c r="V546" s="34">
        <v>0.68</v>
      </c>
      <c r="W546" s="44">
        <v>668503</v>
      </c>
    </row>
    <row r="547" spans="1:23" ht="12.75" x14ac:dyDescent="0.2">
      <c r="A547" s="21" t="s">
        <v>1061</v>
      </c>
      <c r="B547" s="22" t="s">
        <v>1062</v>
      </c>
      <c r="C547" s="32">
        <v>13.13</v>
      </c>
      <c r="D547" s="33">
        <v>0.14000000000000001</v>
      </c>
      <c r="E547" s="33">
        <v>0</v>
      </c>
      <c r="F547" s="33">
        <v>0.22</v>
      </c>
      <c r="G547" s="33">
        <v>0.01</v>
      </c>
      <c r="H547" s="33">
        <v>0</v>
      </c>
      <c r="I547" s="33">
        <v>7.0000000000000007E-2</v>
      </c>
      <c r="J547" s="33">
        <v>0</v>
      </c>
      <c r="K547" s="33">
        <v>0.19</v>
      </c>
      <c r="L547" s="33">
        <v>0.59</v>
      </c>
      <c r="M547" s="33">
        <v>0.56000000000000005</v>
      </c>
      <c r="N547" s="33">
        <v>0</v>
      </c>
      <c r="O547" s="33">
        <v>3.58</v>
      </c>
      <c r="P547" s="33">
        <v>0</v>
      </c>
      <c r="Q547" s="33">
        <v>0</v>
      </c>
      <c r="R547" s="33">
        <v>0</v>
      </c>
      <c r="S547" s="33">
        <v>0</v>
      </c>
      <c r="T547" s="33">
        <v>0</v>
      </c>
      <c r="U547" s="33">
        <v>7.5</v>
      </c>
      <c r="V547" s="34">
        <v>0.27</v>
      </c>
      <c r="W547" s="44">
        <v>569771</v>
      </c>
    </row>
    <row r="548" spans="1:23" ht="12.75" x14ac:dyDescent="0.2">
      <c r="A548" s="21" t="s">
        <v>1063</v>
      </c>
      <c r="B548" s="22" t="s">
        <v>1064</v>
      </c>
      <c r="C548" s="32">
        <v>7.63</v>
      </c>
      <c r="D548" s="33">
        <v>1.64</v>
      </c>
      <c r="E548" s="33">
        <v>0</v>
      </c>
      <c r="F548" s="33">
        <v>0</v>
      </c>
      <c r="G548" s="33">
        <v>0</v>
      </c>
      <c r="H548" s="33">
        <v>0</v>
      </c>
      <c r="I548" s="33">
        <v>0</v>
      </c>
      <c r="J548" s="33">
        <v>0</v>
      </c>
      <c r="K548" s="33">
        <v>0</v>
      </c>
      <c r="L548" s="33">
        <v>0.95</v>
      </c>
      <c r="M548" s="33">
        <v>0</v>
      </c>
      <c r="N548" s="33">
        <v>0</v>
      </c>
      <c r="O548" s="33">
        <v>0</v>
      </c>
      <c r="P548" s="33">
        <v>0</v>
      </c>
      <c r="Q548" s="33">
        <v>0</v>
      </c>
      <c r="R548" s="33">
        <v>0</v>
      </c>
      <c r="S548" s="33">
        <v>0</v>
      </c>
      <c r="T548" s="33">
        <v>0</v>
      </c>
      <c r="U548" s="33">
        <v>3.9</v>
      </c>
      <c r="V548" s="34">
        <v>1.1299999999999999</v>
      </c>
      <c r="W548" s="44">
        <v>147438</v>
      </c>
    </row>
    <row r="549" spans="1:23" ht="12.75" x14ac:dyDescent="0.2">
      <c r="A549" s="21" t="s">
        <v>1066</v>
      </c>
      <c r="B549" s="22" t="s">
        <v>1067</v>
      </c>
      <c r="C549" s="32">
        <v>8.18</v>
      </c>
      <c r="D549" s="33">
        <v>0.33</v>
      </c>
      <c r="E549" s="33">
        <v>0</v>
      </c>
      <c r="F549" s="33">
        <v>0.2</v>
      </c>
      <c r="G549" s="33">
        <v>0</v>
      </c>
      <c r="H549" s="33">
        <v>0</v>
      </c>
      <c r="I549" s="33">
        <v>0.13</v>
      </c>
      <c r="J549" s="33">
        <v>0</v>
      </c>
      <c r="K549" s="33">
        <v>0.01</v>
      </c>
      <c r="L549" s="33">
        <v>0.37</v>
      </c>
      <c r="M549" s="33">
        <v>0</v>
      </c>
      <c r="N549" s="33">
        <v>0</v>
      </c>
      <c r="O549" s="33">
        <v>0</v>
      </c>
      <c r="P549" s="33">
        <v>0</v>
      </c>
      <c r="Q549" s="33">
        <v>0</v>
      </c>
      <c r="R549" s="33">
        <v>0</v>
      </c>
      <c r="S549" s="33">
        <v>0</v>
      </c>
      <c r="T549" s="33">
        <v>0</v>
      </c>
      <c r="U549" s="33">
        <v>6.67</v>
      </c>
      <c r="V549" s="34">
        <v>0.47</v>
      </c>
      <c r="W549" s="44">
        <v>242018</v>
      </c>
    </row>
    <row r="550" spans="1:23" ht="12.75" x14ac:dyDescent="0.2">
      <c r="A550" s="21" t="s">
        <v>1068</v>
      </c>
      <c r="B550" s="22" t="s">
        <v>1069</v>
      </c>
      <c r="C550" s="32">
        <v>8.98</v>
      </c>
      <c r="D550" s="33">
        <v>0.5</v>
      </c>
      <c r="E550" s="33">
        <v>1</v>
      </c>
      <c r="F550" s="33">
        <v>0</v>
      </c>
      <c r="G550" s="33">
        <v>0</v>
      </c>
      <c r="H550" s="33">
        <v>0</v>
      </c>
      <c r="I550" s="33">
        <v>0</v>
      </c>
      <c r="J550" s="33">
        <v>0</v>
      </c>
      <c r="K550" s="33">
        <v>0</v>
      </c>
      <c r="L550" s="33">
        <v>0.55000000000000004</v>
      </c>
      <c r="M550" s="33">
        <v>0</v>
      </c>
      <c r="N550" s="33">
        <v>0</v>
      </c>
      <c r="O550" s="33">
        <v>0.8</v>
      </c>
      <c r="P550" s="33">
        <v>0</v>
      </c>
      <c r="Q550" s="33">
        <v>0</v>
      </c>
      <c r="R550" s="33">
        <v>0</v>
      </c>
      <c r="S550" s="33">
        <v>0</v>
      </c>
      <c r="T550" s="33">
        <v>0</v>
      </c>
      <c r="U550" s="33">
        <v>5.36</v>
      </c>
      <c r="V550" s="34">
        <v>0.77</v>
      </c>
      <c r="W550" s="44">
        <v>279397</v>
      </c>
    </row>
    <row r="551" spans="1:23" ht="12.75" x14ac:dyDescent="0.2">
      <c r="A551" s="21" t="s">
        <v>1070</v>
      </c>
      <c r="B551" s="22" t="s">
        <v>1071</v>
      </c>
      <c r="C551" s="32">
        <v>14.52</v>
      </c>
      <c r="D551" s="33">
        <v>0.82</v>
      </c>
      <c r="E551" s="33">
        <v>4.1399999999999997</v>
      </c>
      <c r="F551" s="33">
        <v>0</v>
      </c>
      <c r="G551" s="33">
        <v>0</v>
      </c>
      <c r="H551" s="33">
        <v>0</v>
      </c>
      <c r="I551" s="33">
        <v>0</v>
      </c>
      <c r="J551" s="33">
        <v>0</v>
      </c>
      <c r="K551" s="33">
        <v>0</v>
      </c>
      <c r="L551" s="33">
        <v>1.1000000000000001</v>
      </c>
      <c r="M551" s="33">
        <v>0</v>
      </c>
      <c r="N551" s="33">
        <v>0</v>
      </c>
      <c r="O551" s="33">
        <v>0.65</v>
      </c>
      <c r="P551" s="33">
        <v>0</v>
      </c>
      <c r="Q551" s="33">
        <v>0</v>
      </c>
      <c r="R551" s="33">
        <v>0</v>
      </c>
      <c r="S551" s="33">
        <v>0</v>
      </c>
      <c r="T551" s="33">
        <v>0</v>
      </c>
      <c r="U551" s="33">
        <v>6.91</v>
      </c>
      <c r="V551" s="34">
        <v>0.9</v>
      </c>
      <c r="W551" s="44">
        <v>391250</v>
      </c>
    </row>
    <row r="552" spans="1:23" ht="12.75" x14ac:dyDescent="0.2">
      <c r="A552" s="21" t="s">
        <v>1072</v>
      </c>
      <c r="B552" s="22" t="s">
        <v>1073</v>
      </c>
      <c r="C552" s="32">
        <v>12.19</v>
      </c>
      <c r="D552" s="33">
        <v>1.51</v>
      </c>
      <c r="E552" s="33">
        <v>0</v>
      </c>
      <c r="F552" s="33">
        <v>0</v>
      </c>
      <c r="G552" s="33">
        <v>0</v>
      </c>
      <c r="H552" s="33">
        <v>0</v>
      </c>
      <c r="I552" s="33">
        <v>0</v>
      </c>
      <c r="J552" s="33">
        <v>0</v>
      </c>
      <c r="K552" s="33">
        <v>0</v>
      </c>
      <c r="L552" s="33">
        <v>0.37</v>
      </c>
      <c r="M552" s="33">
        <v>0.33</v>
      </c>
      <c r="N552" s="33">
        <v>0</v>
      </c>
      <c r="O552" s="33">
        <v>4.12</v>
      </c>
      <c r="P552" s="33">
        <v>0.09</v>
      </c>
      <c r="Q552" s="33">
        <v>0</v>
      </c>
      <c r="R552" s="33">
        <v>0</v>
      </c>
      <c r="S552" s="33">
        <v>0</v>
      </c>
      <c r="T552" s="33">
        <v>0</v>
      </c>
      <c r="U552" s="33">
        <v>5.26</v>
      </c>
      <c r="V552" s="34">
        <v>0.5</v>
      </c>
      <c r="W552" s="44">
        <v>852151</v>
      </c>
    </row>
    <row r="553" spans="1:23" ht="12.75" x14ac:dyDescent="0.2">
      <c r="A553" s="21" t="s">
        <v>1074</v>
      </c>
      <c r="B553" s="22" t="s">
        <v>1075</v>
      </c>
      <c r="C553" s="32">
        <v>7.42</v>
      </c>
      <c r="D553" s="33">
        <v>0.93</v>
      </c>
      <c r="E553" s="33">
        <v>1.19</v>
      </c>
      <c r="F553" s="33">
        <v>0</v>
      </c>
      <c r="G553" s="33">
        <v>0</v>
      </c>
      <c r="H553" s="33">
        <v>0</v>
      </c>
      <c r="I553" s="33">
        <v>0</v>
      </c>
      <c r="J553" s="33">
        <v>0</v>
      </c>
      <c r="K553" s="33">
        <v>0</v>
      </c>
      <c r="L553" s="33">
        <v>0.55000000000000004</v>
      </c>
      <c r="M553" s="33">
        <v>0</v>
      </c>
      <c r="N553" s="33">
        <v>0</v>
      </c>
      <c r="O553" s="33">
        <v>0</v>
      </c>
      <c r="P553" s="33">
        <v>0</v>
      </c>
      <c r="Q553" s="33">
        <v>0</v>
      </c>
      <c r="R553" s="33">
        <v>0</v>
      </c>
      <c r="S553" s="33">
        <v>0</v>
      </c>
      <c r="T553" s="33">
        <v>0</v>
      </c>
      <c r="U553" s="33">
        <v>3.8</v>
      </c>
      <c r="V553" s="34">
        <v>0.94</v>
      </c>
      <c r="W553" s="44">
        <v>410369</v>
      </c>
    </row>
    <row r="554" spans="1:23" ht="12.75" x14ac:dyDescent="0.2">
      <c r="A554" s="21" t="s">
        <v>1076</v>
      </c>
      <c r="B554" s="22" t="s">
        <v>1077</v>
      </c>
      <c r="C554" s="32">
        <v>14.5</v>
      </c>
      <c r="D554" s="33">
        <v>1.71</v>
      </c>
      <c r="E554" s="33">
        <v>0</v>
      </c>
      <c r="F554" s="33">
        <v>1.1200000000000001</v>
      </c>
      <c r="G554" s="33">
        <v>0</v>
      </c>
      <c r="H554" s="33">
        <v>0</v>
      </c>
      <c r="I554" s="33">
        <v>0.91</v>
      </c>
      <c r="J554" s="33">
        <v>0</v>
      </c>
      <c r="K554" s="33">
        <v>0</v>
      </c>
      <c r="L554" s="33">
        <v>0.81</v>
      </c>
      <c r="M554" s="33">
        <v>0</v>
      </c>
      <c r="N554" s="33">
        <v>0</v>
      </c>
      <c r="O554" s="33">
        <v>0</v>
      </c>
      <c r="P554" s="33">
        <v>0</v>
      </c>
      <c r="Q554" s="33">
        <v>0</v>
      </c>
      <c r="R554" s="33">
        <v>0</v>
      </c>
      <c r="S554" s="33">
        <v>0</v>
      </c>
      <c r="T554" s="33">
        <v>0</v>
      </c>
      <c r="U554" s="33">
        <v>9.89</v>
      </c>
      <c r="V554" s="34">
        <v>0.06</v>
      </c>
      <c r="W554" s="44">
        <v>1360391</v>
      </c>
    </row>
    <row r="555" spans="1:23" ht="12.75" x14ac:dyDescent="0.2">
      <c r="A555" s="21" t="s">
        <v>1078</v>
      </c>
      <c r="B555" s="22" t="s">
        <v>1079</v>
      </c>
      <c r="C555" s="32">
        <v>8.9</v>
      </c>
      <c r="D555" s="33">
        <v>0.5</v>
      </c>
      <c r="E555" s="33">
        <v>0</v>
      </c>
      <c r="F555" s="33">
        <v>0</v>
      </c>
      <c r="G555" s="33">
        <v>0</v>
      </c>
      <c r="H555" s="33">
        <v>0</v>
      </c>
      <c r="I555" s="33">
        <v>0</v>
      </c>
      <c r="J555" s="33">
        <v>0</v>
      </c>
      <c r="K555" s="33">
        <v>0</v>
      </c>
      <c r="L555" s="33">
        <v>0.6</v>
      </c>
      <c r="M555" s="33">
        <v>0</v>
      </c>
      <c r="N555" s="33">
        <v>0</v>
      </c>
      <c r="O555" s="33">
        <v>0</v>
      </c>
      <c r="P555" s="33">
        <v>0</v>
      </c>
      <c r="Q555" s="33">
        <v>0</v>
      </c>
      <c r="R555" s="33">
        <v>0</v>
      </c>
      <c r="S555" s="33">
        <v>0</v>
      </c>
      <c r="T555" s="33">
        <v>0</v>
      </c>
      <c r="U555" s="33">
        <v>7.46</v>
      </c>
      <c r="V555" s="34">
        <v>0.34</v>
      </c>
      <c r="W555" s="44">
        <v>245368</v>
      </c>
    </row>
    <row r="556" spans="1:23" ht="12.75" x14ac:dyDescent="0.2">
      <c r="A556" s="21" t="s">
        <v>1082</v>
      </c>
      <c r="B556" s="22" t="s">
        <v>1083</v>
      </c>
      <c r="C556" s="32">
        <v>11.05</v>
      </c>
      <c r="D556" s="33">
        <v>2.0299999999999998</v>
      </c>
      <c r="E556" s="33">
        <v>0</v>
      </c>
      <c r="F556" s="33">
        <v>0</v>
      </c>
      <c r="G556" s="33">
        <v>0</v>
      </c>
      <c r="H556" s="33">
        <v>0</v>
      </c>
      <c r="I556" s="33">
        <v>0</v>
      </c>
      <c r="J556" s="33">
        <v>0</v>
      </c>
      <c r="K556" s="33">
        <v>0</v>
      </c>
      <c r="L556" s="33">
        <v>0.39</v>
      </c>
      <c r="M556" s="33">
        <v>0.34</v>
      </c>
      <c r="N556" s="33">
        <v>0.04</v>
      </c>
      <c r="O556" s="33">
        <v>2.29</v>
      </c>
      <c r="P556" s="33">
        <v>0</v>
      </c>
      <c r="Q556" s="33">
        <v>0</v>
      </c>
      <c r="R556" s="33">
        <v>0</v>
      </c>
      <c r="S556" s="33">
        <v>0</v>
      </c>
      <c r="T556" s="33">
        <v>0</v>
      </c>
      <c r="U556" s="33">
        <v>5.56</v>
      </c>
      <c r="V556" s="34">
        <v>0.4</v>
      </c>
      <c r="W556" s="44">
        <v>430845</v>
      </c>
    </row>
    <row r="557" spans="1:23" ht="12.75" x14ac:dyDescent="0.2">
      <c r="A557" s="21" t="s">
        <v>1080</v>
      </c>
      <c r="B557" s="22" t="s">
        <v>1081</v>
      </c>
      <c r="C557" s="32">
        <v>16.14</v>
      </c>
      <c r="D557" s="33">
        <v>0.12</v>
      </c>
      <c r="E557" s="33">
        <v>0</v>
      </c>
      <c r="F557" s="33">
        <v>0</v>
      </c>
      <c r="G557" s="33">
        <v>0</v>
      </c>
      <c r="H557" s="33">
        <v>0</v>
      </c>
      <c r="I557" s="33">
        <v>0</v>
      </c>
      <c r="J557" s="33">
        <v>0</v>
      </c>
      <c r="K557" s="33">
        <v>0</v>
      </c>
      <c r="L557" s="33">
        <v>0.51</v>
      </c>
      <c r="M557" s="33">
        <v>0.44</v>
      </c>
      <c r="N557" s="33">
        <v>0.13</v>
      </c>
      <c r="O557" s="33">
        <v>10</v>
      </c>
      <c r="P557" s="33">
        <v>0</v>
      </c>
      <c r="Q557" s="33">
        <v>0</v>
      </c>
      <c r="R557" s="33">
        <v>0</v>
      </c>
      <c r="S557" s="33">
        <v>0</v>
      </c>
      <c r="T557" s="33">
        <v>0</v>
      </c>
      <c r="U557" s="33">
        <v>4.43</v>
      </c>
      <c r="V557" s="34">
        <v>0.51</v>
      </c>
      <c r="W557" s="44">
        <v>689077</v>
      </c>
    </row>
    <row r="558" spans="1:23" ht="12.75" x14ac:dyDescent="0.2">
      <c r="A558" s="21" t="s">
        <v>1084</v>
      </c>
      <c r="B558" s="22" t="s">
        <v>1085</v>
      </c>
      <c r="C558" s="32">
        <v>7.06</v>
      </c>
      <c r="D558" s="33">
        <v>1.46</v>
      </c>
      <c r="E558" s="33">
        <v>0</v>
      </c>
      <c r="F558" s="33">
        <v>0</v>
      </c>
      <c r="G558" s="33">
        <v>0</v>
      </c>
      <c r="H558" s="33">
        <v>0</v>
      </c>
      <c r="I558" s="33">
        <v>0</v>
      </c>
      <c r="J558" s="33">
        <v>0</v>
      </c>
      <c r="K558" s="33">
        <v>0</v>
      </c>
      <c r="L558" s="33">
        <v>0.34</v>
      </c>
      <c r="M558" s="33">
        <v>0.26</v>
      </c>
      <c r="N558" s="33">
        <v>0</v>
      </c>
      <c r="O558" s="33">
        <v>0</v>
      </c>
      <c r="P558" s="33">
        <v>0.01</v>
      </c>
      <c r="Q558" s="33">
        <v>0</v>
      </c>
      <c r="R558" s="33">
        <v>0</v>
      </c>
      <c r="S558" s="33">
        <v>0</v>
      </c>
      <c r="T558" s="33">
        <v>0</v>
      </c>
      <c r="U558" s="33">
        <v>3.62</v>
      </c>
      <c r="V558" s="34">
        <v>1.37</v>
      </c>
      <c r="W558" s="44">
        <v>388245</v>
      </c>
    </row>
    <row r="559" spans="1:23" ht="12.75" x14ac:dyDescent="0.2">
      <c r="A559" s="21" t="s">
        <v>1086</v>
      </c>
      <c r="B559" s="22" t="s">
        <v>1087</v>
      </c>
      <c r="C559" s="32">
        <v>20.04</v>
      </c>
      <c r="D559" s="33">
        <v>2.35</v>
      </c>
      <c r="E559" s="33">
        <v>1.1200000000000001</v>
      </c>
      <c r="F559" s="33">
        <v>5.74</v>
      </c>
      <c r="G559" s="33">
        <v>0.02</v>
      </c>
      <c r="H559" s="33">
        <v>0.01</v>
      </c>
      <c r="I559" s="33">
        <v>0.76</v>
      </c>
      <c r="J559" s="33">
        <v>0.03</v>
      </c>
      <c r="K559" s="33">
        <v>0</v>
      </c>
      <c r="L559" s="33">
        <v>0.41</v>
      </c>
      <c r="M559" s="33">
        <v>0</v>
      </c>
      <c r="N559" s="33">
        <v>2.08</v>
      </c>
      <c r="O559" s="33">
        <v>0</v>
      </c>
      <c r="P559" s="33">
        <v>0.01</v>
      </c>
      <c r="Q559" s="33">
        <v>0</v>
      </c>
      <c r="R559" s="33">
        <v>0</v>
      </c>
      <c r="S559" s="33">
        <v>0</v>
      </c>
      <c r="T559" s="33">
        <v>0</v>
      </c>
      <c r="U559" s="33">
        <v>6.73</v>
      </c>
      <c r="V559" s="34">
        <v>0.79</v>
      </c>
      <c r="W559" s="44">
        <v>1348952</v>
      </c>
    </row>
    <row r="560" spans="1:23" ht="12.75" x14ac:dyDescent="0.2">
      <c r="A560" s="21" t="s">
        <v>1088</v>
      </c>
      <c r="B560" s="22" t="s">
        <v>1089</v>
      </c>
      <c r="C560" s="32">
        <v>10.220000000000001</v>
      </c>
      <c r="D560" s="33">
        <v>1.1000000000000001</v>
      </c>
      <c r="E560" s="33">
        <v>1.21</v>
      </c>
      <c r="F560" s="33">
        <v>0</v>
      </c>
      <c r="G560" s="33">
        <v>0</v>
      </c>
      <c r="H560" s="33">
        <v>0</v>
      </c>
      <c r="I560" s="33">
        <v>0</v>
      </c>
      <c r="J560" s="33">
        <v>0</v>
      </c>
      <c r="K560" s="33">
        <v>0.01</v>
      </c>
      <c r="L560" s="33">
        <v>1.1399999999999999</v>
      </c>
      <c r="M560" s="33">
        <v>0</v>
      </c>
      <c r="N560" s="33">
        <v>0</v>
      </c>
      <c r="O560" s="33">
        <v>0.65</v>
      </c>
      <c r="P560" s="33">
        <v>0</v>
      </c>
      <c r="Q560" s="33">
        <v>0</v>
      </c>
      <c r="R560" s="33">
        <v>0</v>
      </c>
      <c r="S560" s="33">
        <v>0</v>
      </c>
      <c r="T560" s="33">
        <v>0</v>
      </c>
      <c r="U560" s="33">
        <v>5.61</v>
      </c>
      <c r="V560" s="34">
        <v>0.5</v>
      </c>
      <c r="W560" s="44">
        <v>268278</v>
      </c>
    </row>
    <row r="561" spans="1:23" ht="12.75" x14ac:dyDescent="0.2">
      <c r="A561" s="21" t="s">
        <v>1090</v>
      </c>
      <c r="B561" s="22" t="s">
        <v>1091</v>
      </c>
      <c r="C561" s="32">
        <v>10.79</v>
      </c>
      <c r="D561" s="33">
        <v>1.1599999999999999</v>
      </c>
      <c r="E561" s="33">
        <v>0.96</v>
      </c>
      <c r="F561" s="33">
        <v>0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1.04</v>
      </c>
      <c r="M561" s="33">
        <v>0</v>
      </c>
      <c r="N561" s="33">
        <v>-7.0000000000000007E-2</v>
      </c>
      <c r="O561" s="33">
        <v>1.1499999999999999</v>
      </c>
      <c r="P561" s="33">
        <v>0</v>
      </c>
      <c r="Q561" s="33">
        <v>0</v>
      </c>
      <c r="R561" s="33">
        <v>0</v>
      </c>
      <c r="S561" s="33">
        <v>0</v>
      </c>
      <c r="T561" s="33">
        <v>0</v>
      </c>
      <c r="U561" s="33">
        <v>6.04</v>
      </c>
      <c r="V561" s="34">
        <v>0.51</v>
      </c>
      <c r="W561" s="44">
        <v>311855</v>
      </c>
    </row>
    <row r="562" spans="1:23" ht="12.75" x14ac:dyDescent="0.2">
      <c r="A562" s="21" t="s">
        <v>1096</v>
      </c>
      <c r="B562" s="22" t="s">
        <v>1097</v>
      </c>
      <c r="C562" s="32">
        <v>5.03</v>
      </c>
      <c r="D562" s="33">
        <v>0.53</v>
      </c>
      <c r="E562" s="33">
        <v>0</v>
      </c>
      <c r="F562" s="33">
        <v>0</v>
      </c>
      <c r="G562" s="33">
        <v>0</v>
      </c>
      <c r="H562" s="33">
        <v>0</v>
      </c>
      <c r="I562" s="33">
        <v>0</v>
      </c>
      <c r="J562" s="33">
        <v>0</v>
      </c>
      <c r="K562" s="33">
        <v>0</v>
      </c>
      <c r="L562" s="33">
        <v>0.61</v>
      </c>
      <c r="M562" s="33">
        <v>0</v>
      </c>
      <c r="N562" s="33">
        <v>0</v>
      </c>
      <c r="O562" s="33">
        <v>0</v>
      </c>
      <c r="P562" s="33">
        <v>0</v>
      </c>
      <c r="Q562" s="33">
        <v>0</v>
      </c>
      <c r="R562" s="33">
        <v>0</v>
      </c>
      <c r="S562" s="33">
        <v>0</v>
      </c>
      <c r="T562" s="33">
        <v>0</v>
      </c>
      <c r="U562" s="33">
        <v>3.17</v>
      </c>
      <c r="V562" s="34">
        <v>0.72</v>
      </c>
      <c r="W562" s="44">
        <v>227896</v>
      </c>
    </row>
    <row r="563" spans="1:23" ht="12.75" x14ac:dyDescent="0.2">
      <c r="A563" s="21" t="s">
        <v>1098</v>
      </c>
      <c r="B563" s="22" t="s">
        <v>1099</v>
      </c>
      <c r="C563" s="32">
        <v>8.32</v>
      </c>
      <c r="D563" s="33">
        <v>0.59</v>
      </c>
      <c r="E563" s="33">
        <v>0</v>
      </c>
      <c r="F563" s="33">
        <v>0</v>
      </c>
      <c r="G563" s="33">
        <v>0</v>
      </c>
      <c r="H563" s="33">
        <v>0</v>
      </c>
      <c r="I563" s="33">
        <v>0</v>
      </c>
      <c r="J563" s="33">
        <v>0</v>
      </c>
      <c r="K563" s="33">
        <v>0</v>
      </c>
      <c r="L563" s="33">
        <v>-0.02</v>
      </c>
      <c r="M563" s="33">
        <v>0.01</v>
      </c>
      <c r="N563" s="33">
        <v>0.23</v>
      </c>
      <c r="O563" s="33">
        <v>0</v>
      </c>
      <c r="P563" s="33">
        <v>0</v>
      </c>
      <c r="Q563" s="33">
        <v>0</v>
      </c>
      <c r="R563" s="33">
        <v>0</v>
      </c>
      <c r="S563" s="33">
        <v>0</v>
      </c>
      <c r="T563" s="33">
        <v>0</v>
      </c>
      <c r="U563" s="33">
        <v>6.72</v>
      </c>
      <c r="V563" s="34">
        <v>0.79</v>
      </c>
      <c r="W563" s="44">
        <v>338902</v>
      </c>
    </row>
    <row r="564" spans="1:23" ht="12.75" x14ac:dyDescent="0.2">
      <c r="A564" s="21" t="s">
        <v>1100</v>
      </c>
      <c r="B564" s="22" t="s">
        <v>1101</v>
      </c>
      <c r="C564" s="32">
        <v>7.24</v>
      </c>
      <c r="D564" s="33">
        <v>0.75</v>
      </c>
      <c r="E564" s="33">
        <v>0</v>
      </c>
      <c r="F564" s="33">
        <v>0</v>
      </c>
      <c r="G564" s="33">
        <v>0</v>
      </c>
      <c r="H564" s="33">
        <v>0</v>
      </c>
      <c r="I564" s="33">
        <v>0</v>
      </c>
      <c r="J564" s="33">
        <v>0</v>
      </c>
      <c r="K564" s="33">
        <v>0</v>
      </c>
      <c r="L564" s="33">
        <v>0.55000000000000004</v>
      </c>
      <c r="M564" s="33">
        <v>0</v>
      </c>
      <c r="N564" s="33">
        <v>0.25</v>
      </c>
      <c r="O564" s="33">
        <v>0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4.9400000000000004</v>
      </c>
      <c r="V564" s="34">
        <v>0.75</v>
      </c>
      <c r="W564" s="44">
        <v>500520</v>
      </c>
    </row>
    <row r="565" spans="1:23" ht="12.75" x14ac:dyDescent="0.2">
      <c r="A565" s="21" t="s">
        <v>1102</v>
      </c>
      <c r="B565" s="22" t="s">
        <v>1103</v>
      </c>
      <c r="C565" s="32">
        <v>8.75</v>
      </c>
      <c r="D565" s="33">
        <v>0.43</v>
      </c>
      <c r="E565" s="33">
        <v>0</v>
      </c>
      <c r="F565" s="33">
        <v>0</v>
      </c>
      <c r="G565" s="33">
        <v>0</v>
      </c>
      <c r="H565" s="33">
        <v>0</v>
      </c>
      <c r="I565" s="33">
        <v>0</v>
      </c>
      <c r="J565" s="33">
        <v>0</v>
      </c>
      <c r="K565" s="33">
        <v>0</v>
      </c>
      <c r="L565" s="33">
        <v>0.59</v>
      </c>
      <c r="M565" s="33">
        <v>0.15</v>
      </c>
      <c r="N565" s="33">
        <v>0</v>
      </c>
      <c r="O565" s="33">
        <v>0.55000000000000004</v>
      </c>
      <c r="P565" s="33">
        <v>0</v>
      </c>
      <c r="Q565" s="33">
        <v>0</v>
      </c>
      <c r="R565" s="33">
        <v>0</v>
      </c>
      <c r="S565" s="33">
        <v>0</v>
      </c>
      <c r="T565" s="33">
        <v>0</v>
      </c>
      <c r="U565" s="33">
        <v>6.26</v>
      </c>
      <c r="V565" s="34">
        <v>0.77</v>
      </c>
      <c r="W565" s="44">
        <v>342139</v>
      </c>
    </row>
    <row r="566" spans="1:23" ht="12.75" x14ac:dyDescent="0.2">
      <c r="A566" s="21" t="s">
        <v>1092</v>
      </c>
      <c r="B566" s="22" t="s">
        <v>1093</v>
      </c>
      <c r="C566" s="32">
        <v>14.56</v>
      </c>
      <c r="D566" s="33">
        <v>0.9</v>
      </c>
      <c r="E566" s="33">
        <v>0</v>
      </c>
      <c r="F566" s="33">
        <v>0.19</v>
      </c>
      <c r="G566" s="33">
        <v>0</v>
      </c>
      <c r="H566" s="33">
        <v>0</v>
      </c>
      <c r="I566" s="33">
        <v>0.19</v>
      </c>
      <c r="J566" s="33">
        <v>0.33</v>
      </c>
      <c r="K566" s="33">
        <v>0.09</v>
      </c>
      <c r="L566" s="33">
        <v>0.54</v>
      </c>
      <c r="M566" s="33">
        <v>0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11.35</v>
      </c>
      <c r="V566" s="34">
        <v>0.96</v>
      </c>
      <c r="W566" s="44">
        <v>602383</v>
      </c>
    </row>
    <row r="567" spans="1:23" ht="12.75" x14ac:dyDescent="0.2">
      <c r="A567" s="21" t="s">
        <v>1094</v>
      </c>
      <c r="B567" s="22" t="s">
        <v>1095</v>
      </c>
      <c r="C567" s="32">
        <v>10.95</v>
      </c>
      <c r="D567" s="33">
        <v>1.21</v>
      </c>
      <c r="E567" s="33">
        <v>0</v>
      </c>
      <c r="F567" s="33">
        <v>0.2</v>
      </c>
      <c r="G567" s="33">
        <v>0</v>
      </c>
      <c r="H567" s="33">
        <v>0</v>
      </c>
      <c r="I567" s="33">
        <v>0.12</v>
      </c>
      <c r="J567" s="33">
        <v>0.53</v>
      </c>
      <c r="K567" s="33">
        <v>0.09</v>
      </c>
      <c r="L567" s="33">
        <v>0.52</v>
      </c>
      <c r="M567" s="33">
        <v>0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7.52</v>
      </c>
      <c r="V567" s="34">
        <v>0.76</v>
      </c>
      <c r="W567" s="44">
        <v>478142</v>
      </c>
    </row>
    <row r="568" spans="1:23" x14ac:dyDescent="0.2">
      <c r="A568" s="23" t="s">
        <v>1104</v>
      </c>
      <c r="B568" s="22" t="s">
        <v>1105</v>
      </c>
      <c r="C568" s="35">
        <v>11.239999999999998</v>
      </c>
      <c r="D568" s="36">
        <v>2.94</v>
      </c>
      <c r="E568" s="36">
        <v>1.2</v>
      </c>
      <c r="F568" s="36">
        <v>0</v>
      </c>
      <c r="G568" s="36">
        <v>0</v>
      </c>
      <c r="H568" s="36">
        <v>0</v>
      </c>
      <c r="I568" s="36">
        <v>0</v>
      </c>
      <c r="J568" s="36">
        <v>0</v>
      </c>
      <c r="K568" s="36">
        <v>0</v>
      </c>
      <c r="L568" s="36">
        <v>0.4</v>
      </c>
      <c r="M568" s="36">
        <v>0</v>
      </c>
      <c r="N568" s="36">
        <v>0</v>
      </c>
      <c r="O568" s="36">
        <v>0.01</v>
      </c>
      <c r="P568" s="36">
        <v>0</v>
      </c>
      <c r="Q568" s="36">
        <v>0</v>
      </c>
      <c r="R568" s="36">
        <v>0</v>
      </c>
      <c r="S568" s="36">
        <v>0</v>
      </c>
      <c r="T568" s="36">
        <v>0</v>
      </c>
      <c r="U568" s="36">
        <v>5.9</v>
      </c>
      <c r="V568" s="37">
        <v>0.79</v>
      </c>
      <c r="W568" s="45">
        <v>2094580</v>
      </c>
    </row>
    <row r="569" spans="1:23" ht="12.75" x14ac:dyDescent="0.2">
      <c r="A569" s="21" t="s">
        <v>1106</v>
      </c>
      <c r="B569" s="22" t="s">
        <v>1107</v>
      </c>
      <c r="C569" s="32">
        <v>8.17</v>
      </c>
      <c r="D569" s="33">
        <v>1.82</v>
      </c>
      <c r="E569" s="33">
        <v>0</v>
      </c>
      <c r="F569" s="33">
        <v>0</v>
      </c>
      <c r="G569" s="33">
        <v>0</v>
      </c>
      <c r="H569" s="33">
        <v>0</v>
      </c>
      <c r="I569" s="33">
        <v>0</v>
      </c>
      <c r="J569" s="33">
        <v>0</v>
      </c>
      <c r="K569" s="33">
        <v>0</v>
      </c>
      <c r="L569" s="33">
        <v>0.35</v>
      </c>
      <c r="M569" s="33">
        <v>0.12</v>
      </c>
      <c r="N569" s="33">
        <v>0.04</v>
      </c>
      <c r="O569" s="33">
        <v>0</v>
      </c>
      <c r="P569" s="33">
        <v>0.02</v>
      </c>
      <c r="Q569" s="33">
        <v>0</v>
      </c>
      <c r="R569" s="33">
        <v>0</v>
      </c>
      <c r="S569" s="33">
        <v>0</v>
      </c>
      <c r="T569" s="33">
        <v>0</v>
      </c>
      <c r="U569" s="33">
        <v>3.56</v>
      </c>
      <c r="V569" s="34">
        <v>2.2599999999999998</v>
      </c>
      <c r="W569" s="44">
        <v>617379</v>
      </c>
    </row>
    <row r="570" spans="1:23" ht="12.75" x14ac:dyDescent="0.2">
      <c r="A570" s="21" t="s">
        <v>1108</v>
      </c>
      <c r="B570" s="22" t="s">
        <v>1109</v>
      </c>
      <c r="C570" s="32">
        <v>14.53</v>
      </c>
      <c r="D570" s="33">
        <v>1.97</v>
      </c>
      <c r="E570" s="33">
        <v>2.84</v>
      </c>
      <c r="F570" s="33">
        <v>0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1.1100000000000001</v>
      </c>
      <c r="M570" s="33">
        <v>0</v>
      </c>
      <c r="N570" s="33">
        <v>0</v>
      </c>
      <c r="O570" s="33">
        <v>3.31</v>
      </c>
      <c r="P570" s="33">
        <v>0</v>
      </c>
      <c r="Q570" s="33">
        <v>0</v>
      </c>
      <c r="R570" s="33">
        <v>0</v>
      </c>
      <c r="S570" s="33">
        <v>0</v>
      </c>
      <c r="T570" s="33">
        <v>0</v>
      </c>
      <c r="U570" s="33">
        <v>4.75</v>
      </c>
      <c r="V570" s="34">
        <v>0.55000000000000004</v>
      </c>
      <c r="W570" s="44">
        <v>391400</v>
      </c>
    </row>
    <row r="571" spans="1:23" ht="12.75" x14ac:dyDescent="0.2">
      <c r="A571" s="21" t="s">
        <v>1110</v>
      </c>
      <c r="B571" s="22" t="s">
        <v>1111</v>
      </c>
      <c r="C571" s="32">
        <v>9.76</v>
      </c>
      <c r="D571" s="33">
        <v>0.51</v>
      </c>
      <c r="E571" s="33">
        <v>1.78</v>
      </c>
      <c r="F571" s="33">
        <v>0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0.84</v>
      </c>
      <c r="M571" s="33">
        <v>0</v>
      </c>
      <c r="N571" s="33">
        <v>0</v>
      </c>
      <c r="O571" s="33">
        <v>0.78</v>
      </c>
      <c r="P571" s="33">
        <v>0</v>
      </c>
      <c r="Q571" s="33">
        <v>0</v>
      </c>
      <c r="R571" s="33">
        <v>0</v>
      </c>
      <c r="S571" s="33">
        <v>0</v>
      </c>
      <c r="T571" s="33">
        <v>0</v>
      </c>
      <c r="U571" s="33">
        <v>5.49</v>
      </c>
      <c r="V571" s="34">
        <v>0.35</v>
      </c>
      <c r="W571" s="44">
        <v>400435</v>
      </c>
    </row>
    <row r="572" spans="1:23" ht="12.75" x14ac:dyDescent="0.2">
      <c r="A572" s="21" t="s">
        <v>1112</v>
      </c>
      <c r="B572" s="22" t="s">
        <v>1113</v>
      </c>
      <c r="C572" s="32">
        <v>9.65</v>
      </c>
      <c r="D572" s="33">
        <v>2.62</v>
      </c>
      <c r="E572" s="33">
        <v>0</v>
      </c>
      <c r="F572" s="33">
        <v>0</v>
      </c>
      <c r="G572" s="33">
        <v>0</v>
      </c>
      <c r="H572" s="33">
        <v>0</v>
      </c>
      <c r="I572" s="33">
        <v>0</v>
      </c>
      <c r="J572" s="33">
        <v>0</v>
      </c>
      <c r="K572" s="33">
        <v>0</v>
      </c>
      <c r="L572" s="33">
        <v>0.45</v>
      </c>
      <c r="M572" s="33">
        <v>0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6.07</v>
      </c>
      <c r="V572" s="34">
        <v>0.5</v>
      </c>
      <c r="W572" s="44">
        <v>1648653</v>
      </c>
    </row>
    <row r="573" spans="1:23" ht="12.75" x14ac:dyDescent="0.2">
      <c r="A573" s="21" t="s">
        <v>1114</v>
      </c>
      <c r="B573" s="22" t="s">
        <v>1115</v>
      </c>
      <c r="C573" s="32">
        <v>7.75</v>
      </c>
      <c r="D573" s="33">
        <v>0.51</v>
      </c>
      <c r="E573" s="33">
        <v>0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0.7</v>
      </c>
      <c r="M573" s="33">
        <v>0</v>
      </c>
      <c r="N573" s="33">
        <v>0</v>
      </c>
      <c r="O573" s="33">
        <v>7.0000000000000007E-2</v>
      </c>
      <c r="P573" s="33">
        <v>0</v>
      </c>
      <c r="Q573" s="33">
        <v>0</v>
      </c>
      <c r="R573" s="33">
        <v>0</v>
      </c>
      <c r="S573" s="33">
        <v>0</v>
      </c>
      <c r="T573" s="33">
        <v>0</v>
      </c>
      <c r="U573" s="33">
        <v>5.97</v>
      </c>
      <c r="V573" s="34">
        <v>0.51</v>
      </c>
      <c r="W573" s="44">
        <v>330572</v>
      </c>
    </row>
    <row r="574" spans="1:23" ht="12.75" x14ac:dyDescent="0.2">
      <c r="A574" s="21" t="s">
        <v>1116</v>
      </c>
      <c r="B574" s="22" t="s">
        <v>1117</v>
      </c>
      <c r="C574" s="32">
        <v>11.41</v>
      </c>
      <c r="D574" s="33">
        <v>1.19</v>
      </c>
      <c r="E574" s="33">
        <v>1.1200000000000001</v>
      </c>
      <c r="F574" s="33">
        <v>0.44</v>
      </c>
      <c r="G574" s="33">
        <v>0</v>
      </c>
      <c r="H574" s="33">
        <v>0</v>
      </c>
      <c r="I574" s="33">
        <v>0</v>
      </c>
      <c r="J574" s="33">
        <v>0.25</v>
      </c>
      <c r="K574" s="33">
        <v>0</v>
      </c>
      <c r="L574" s="33">
        <v>0.61</v>
      </c>
      <c r="M574" s="33">
        <v>0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7.07</v>
      </c>
      <c r="V574" s="34">
        <v>0.74</v>
      </c>
      <c r="W574" s="44">
        <v>956111</v>
      </c>
    </row>
    <row r="575" spans="1:23" ht="12.75" x14ac:dyDescent="0.2">
      <c r="A575" s="21" t="s">
        <v>1118</v>
      </c>
      <c r="B575" s="22" t="s">
        <v>1119</v>
      </c>
      <c r="C575" s="32">
        <v>10.11</v>
      </c>
      <c r="D575" s="33">
        <v>1.25</v>
      </c>
      <c r="E575" s="33">
        <v>1.31</v>
      </c>
      <c r="F575" s="33">
        <v>0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0.69</v>
      </c>
      <c r="M575" s="33">
        <v>0</v>
      </c>
      <c r="N575" s="33">
        <v>0.15</v>
      </c>
      <c r="O575" s="33">
        <v>0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6.49</v>
      </c>
      <c r="V575" s="34">
        <v>0.22</v>
      </c>
      <c r="W575" s="44">
        <v>714218</v>
      </c>
    </row>
    <row r="576" spans="1:23" ht="12.75" x14ac:dyDescent="0.2">
      <c r="A576" s="21" t="s">
        <v>1045</v>
      </c>
      <c r="B576" s="22" t="s">
        <v>1046</v>
      </c>
      <c r="C576" s="32">
        <v>6.63</v>
      </c>
      <c r="D576" s="33">
        <v>0</v>
      </c>
      <c r="E576" s="33">
        <v>0.74</v>
      </c>
      <c r="F576" s="33">
        <v>0.68</v>
      </c>
      <c r="G576" s="33">
        <v>0</v>
      </c>
      <c r="H576" s="33">
        <v>0</v>
      </c>
      <c r="I576" s="33">
        <v>0.28000000000000003</v>
      </c>
      <c r="J576" s="33">
        <v>0</v>
      </c>
      <c r="K576" s="33">
        <v>0</v>
      </c>
      <c r="L576" s="33">
        <v>0.18</v>
      </c>
      <c r="M576" s="33">
        <v>0</v>
      </c>
      <c r="N576" s="33">
        <v>0</v>
      </c>
      <c r="O576" s="33">
        <v>0</v>
      </c>
      <c r="P576" s="33">
        <v>0</v>
      </c>
      <c r="Q576" s="33">
        <v>0</v>
      </c>
      <c r="R576" s="33">
        <v>0</v>
      </c>
      <c r="S576" s="33">
        <v>0.02</v>
      </c>
      <c r="T576" s="33">
        <v>0</v>
      </c>
      <c r="U576" s="33">
        <v>4.2300000000000004</v>
      </c>
      <c r="V576" s="34">
        <v>0.51</v>
      </c>
      <c r="W576" s="44">
        <v>261402</v>
      </c>
    </row>
    <row r="577" spans="1:23" ht="12.75" x14ac:dyDescent="0.2">
      <c r="A577" s="21" t="s">
        <v>1120</v>
      </c>
      <c r="B577" s="22" t="s">
        <v>1121</v>
      </c>
      <c r="C577" s="32">
        <v>9.3000000000000007</v>
      </c>
      <c r="D577" s="33">
        <v>0.95</v>
      </c>
      <c r="E577" s="33">
        <v>0</v>
      </c>
      <c r="F577" s="33">
        <v>0.53</v>
      </c>
      <c r="G577" s="33">
        <v>0</v>
      </c>
      <c r="H577" s="33">
        <v>0</v>
      </c>
      <c r="I577" s="33">
        <v>0</v>
      </c>
      <c r="J577" s="33">
        <v>0</v>
      </c>
      <c r="K577" s="33">
        <v>0</v>
      </c>
      <c r="L577" s="33">
        <v>0.51</v>
      </c>
      <c r="M577" s="33">
        <v>0</v>
      </c>
      <c r="N577" s="33">
        <v>0</v>
      </c>
      <c r="O577" s="33">
        <v>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7.05</v>
      </c>
      <c r="V577" s="34">
        <v>0.26</v>
      </c>
      <c r="W577" s="44">
        <v>304898</v>
      </c>
    </row>
    <row r="578" spans="1:23" ht="12.75" x14ac:dyDescent="0.2">
      <c r="A578" s="21" t="s">
        <v>1122</v>
      </c>
      <c r="B578" s="22" t="s">
        <v>1123</v>
      </c>
      <c r="C578" s="32">
        <v>8.4</v>
      </c>
      <c r="D578" s="33">
        <v>0.36</v>
      </c>
      <c r="E578" s="33">
        <v>0</v>
      </c>
      <c r="F578" s="33">
        <v>1.1499999999999999</v>
      </c>
      <c r="G578" s="33">
        <v>0.56000000000000005</v>
      </c>
      <c r="H578" s="33">
        <v>0</v>
      </c>
      <c r="I578" s="33">
        <v>0</v>
      </c>
      <c r="J578" s="33">
        <v>0</v>
      </c>
      <c r="K578" s="33">
        <v>0</v>
      </c>
      <c r="L578" s="33">
        <v>0.62</v>
      </c>
      <c r="M578" s="33">
        <v>0</v>
      </c>
      <c r="N578" s="33">
        <v>0</v>
      </c>
      <c r="O578" s="33">
        <v>0</v>
      </c>
      <c r="P578" s="33">
        <v>0</v>
      </c>
      <c r="Q578" s="33">
        <v>0</v>
      </c>
      <c r="R578" s="33">
        <v>0</v>
      </c>
      <c r="S578" s="33">
        <v>0</v>
      </c>
      <c r="T578" s="33">
        <v>0</v>
      </c>
      <c r="U578" s="33">
        <v>5.53</v>
      </c>
      <c r="V578" s="34">
        <v>0.18</v>
      </c>
      <c r="W578" s="44">
        <v>769441</v>
      </c>
    </row>
    <row r="579" spans="1:23" ht="12.75" x14ac:dyDescent="0.2">
      <c r="A579" s="21" t="s">
        <v>1124</v>
      </c>
      <c r="B579" s="22" t="s">
        <v>1125</v>
      </c>
      <c r="C579" s="32">
        <v>9.84</v>
      </c>
      <c r="D579" s="33">
        <v>3.07</v>
      </c>
      <c r="E579" s="33">
        <v>0</v>
      </c>
      <c r="F579" s="33">
        <v>0</v>
      </c>
      <c r="G579" s="33">
        <v>0</v>
      </c>
      <c r="H579" s="33">
        <v>0</v>
      </c>
      <c r="I579" s="33">
        <v>0</v>
      </c>
      <c r="J579" s="33">
        <v>0</v>
      </c>
      <c r="K579" s="33">
        <v>0</v>
      </c>
      <c r="L579" s="33">
        <v>0</v>
      </c>
      <c r="M579" s="33">
        <v>0</v>
      </c>
      <c r="N579" s="33">
        <v>0.05</v>
      </c>
      <c r="O579" s="33">
        <v>0</v>
      </c>
      <c r="P579" s="33">
        <v>0</v>
      </c>
      <c r="Q579" s="33">
        <v>0</v>
      </c>
      <c r="R579" s="33">
        <v>0</v>
      </c>
      <c r="S579" s="33">
        <v>0</v>
      </c>
      <c r="T579" s="33">
        <v>0</v>
      </c>
      <c r="U579" s="33">
        <v>6.72</v>
      </c>
      <c r="V579" s="34">
        <v>0</v>
      </c>
      <c r="W579" s="44">
        <v>507432</v>
      </c>
    </row>
    <row r="580" spans="1:23" ht="12.75" x14ac:dyDescent="0.2">
      <c r="A580" s="21" t="s">
        <v>1126</v>
      </c>
      <c r="B580" s="22" t="s">
        <v>1127</v>
      </c>
      <c r="C580" s="32">
        <v>8.6199999999999992</v>
      </c>
      <c r="D580" s="33">
        <v>0.66</v>
      </c>
      <c r="E580" s="33">
        <v>0</v>
      </c>
      <c r="F580" s="33">
        <v>0.32</v>
      </c>
      <c r="G580" s="33">
        <v>0</v>
      </c>
      <c r="H580" s="33">
        <v>0</v>
      </c>
      <c r="I580" s="33">
        <v>0.24</v>
      </c>
      <c r="J580" s="33">
        <v>0</v>
      </c>
      <c r="K580" s="33">
        <v>0</v>
      </c>
      <c r="L580" s="33">
        <v>0.5</v>
      </c>
      <c r="M580" s="33">
        <v>0</v>
      </c>
      <c r="N580" s="33">
        <v>0.02</v>
      </c>
      <c r="O580" s="33">
        <v>0.01</v>
      </c>
      <c r="P580" s="33">
        <v>0.01</v>
      </c>
      <c r="Q580" s="33">
        <v>0</v>
      </c>
      <c r="R580" s="33">
        <v>0</v>
      </c>
      <c r="S580" s="33">
        <v>0</v>
      </c>
      <c r="T580" s="33">
        <v>0</v>
      </c>
      <c r="U580" s="33">
        <v>6.7</v>
      </c>
      <c r="V580" s="34">
        <v>0.14000000000000001</v>
      </c>
      <c r="W580" s="44">
        <v>844858</v>
      </c>
    </row>
    <row r="581" spans="1:23" ht="12.75" x14ac:dyDescent="0.2">
      <c r="A581" s="21" t="s">
        <v>1128</v>
      </c>
      <c r="B581" s="22" t="s">
        <v>1129</v>
      </c>
      <c r="C581" s="32">
        <v>8.99</v>
      </c>
      <c r="D581" s="33">
        <v>1.38</v>
      </c>
      <c r="E581" s="33">
        <v>0</v>
      </c>
      <c r="F581" s="33">
        <v>0.04</v>
      </c>
      <c r="G581" s="33">
        <v>0</v>
      </c>
      <c r="H581" s="33">
        <v>0</v>
      </c>
      <c r="I581" s="33">
        <v>0.25</v>
      </c>
      <c r="J581" s="33">
        <v>0</v>
      </c>
      <c r="K581" s="33">
        <v>0</v>
      </c>
      <c r="L581" s="33">
        <v>0.21</v>
      </c>
      <c r="M581" s="33">
        <v>0</v>
      </c>
      <c r="N581" s="33">
        <v>0.02</v>
      </c>
      <c r="O581" s="33">
        <v>0</v>
      </c>
      <c r="P581" s="33">
        <v>0</v>
      </c>
      <c r="Q581" s="33">
        <v>0</v>
      </c>
      <c r="R581" s="33">
        <v>0</v>
      </c>
      <c r="S581" s="33">
        <v>0</v>
      </c>
      <c r="T581" s="33">
        <v>0</v>
      </c>
      <c r="U581" s="33">
        <v>6.78</v>
      </c>
      <c r="V581" s="34">
        <v>0.3</v>
      </c>
      <c r="W581" s="44">
        <v>852071</v>
      </c>
    </row>
    <row r="582" spans="1:23" ht="12.75" x14ac:dyDescent="0.2">
      <c r="A582" s="21" t="s">
        <v>1130</v>
      </c>
      <c r="B582" s="22" t="s">
        <v>1131</v>
      </c>
      <c r="C582" s="32">
        <v>13.63</v>
      </c>
      <c r="D582" s="33">
        <v>0.65</v>
      </c>
      <c r="E582" s="33">
        <v>0.5</v>
      </c>
      <c r="F582" s="33">
        <v>1.08</v>
      </c>
      <c r="G582" s="33">
        <v>0</v>
      </c>
      <c r="H582" s="33">
        <v>0</v>
      </c>
      <c r="I582" s="33">
        <v>0</v>
      </c>
      <c r="J582" s="33">
        <v>0</v>
      </c>
      <c r="K582" s="33">
        <v>0</v>
      </c>
      <c r="L582" s="33">
        <v>0.94</v>
      </c>
      <c r="M582" s="33">
        <v>0</v>
      </c>
      <c r="N582" s="33">
        <v>0</v>
      </c>
      <c r="O582" s="33">
        <v>2.8</v>
      </c>
      <c r="P582" s="33">
        <v>0</v>
      </c>
      <c r="Q582" s="33">
        <v>0</v>
      </c>
      <c r="R582" s="33">
        <v>0</v>
      </c>
      <c r="S582" s="33">
        <v>0</v>
      </c>
      <c r="T582" s="33">
        <v>0.11</v>
      </c>
      <c r="U582" s="33">
        <v>6.48</v>
      </c>
      <c r="V582" s="34">
        <v>1.08</v>
      </c>
      <c r="W582" s="44">
        <v>542159</v>
      </c>
    </row>
    <row r="583" spans="1:23" ht="12.75" x14ac:dyDescent="0.2">
      <c r="A583" s="21" t="s">
        <v>1132</v>
      </c>
      <c r="B583" s="22" t="s">
        <v>1133</v>
      </c>
      <c r="C583" s="32">
        <v>7.82</v>
      </c>
      <c r="D583" s="33">
        <v>2.41</v>
      </c>
      <c r="E583" s="33">
        <v>0</v>
      </c>
      <c r="F583" s="33">
        <v>0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0.34</v>
      </c>
      <c r="M583" s="33">
        <v>0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4.93</v>
      </c>
      <c r="V583" s="34">
        <v>0.15</v>
      </c>
      <c r="W583" s="44">
        <v>129949</v>
      </c>
    </row>
    <row r="584" spans="1:23" ht="12.75" x14ac:dyDescent="0.2">
      <c r="A584" s="21" t="s">
        <v>1134</v>
      </c>
      <c r="B584" s="22" t="s">
        <v>1135</v>
      </c>
      <c r="C584" s="32">
        <v>10.119999999999999</v>
      </c>
      <c r="D584" s="33">
        <v>0.41</v>
      </c>
      <c r="E584" s="33">
        <v>0.69</v>
      </c>
      <c r="F584" s="33">
        <v>0.81</v>
      </c>
      <c r="G584" s="33">
        <v>0</v>
      </c>
      <c r="H584" s="33">
        <v>0</v>
      </c>
      <c r="I584" s="33">
        <v>0.62</v>
      </c>
      <c r="J584" s="33">
        <v>0.41</v>
      </c>
      <c r="K584" s="33">
        <v>0</v>
      </c>
      <c r="L584" s="33">
        <v>0.3</v>
      </c>
      <c r="M584" s="33">
        <v>0</v>
      </c>
      <c r="N584" s="33">
        <v>0</v>
      </c>
      <c r="O584" s="33">
        <v>0.56999999999999995</v>
      </c>
      <c r="P584" s="33">
        <v>0</v>
      </c>
      <c r="Q584" s="33">
        <v>0.03</v>
      </c>
      <c r="R584" s="33">
        <v>0</v>
      </c>
      <c r="S584" s="33">
        <v>0</v>
      </c>
      <c r="T584" s="33">
        <v>0</v>
      </c>
      <c r="U584" s="33">
        <v>5.26</v>
      </c>
      <c r="V584" s="34">
        <v>1.01</v>
      </c>
      <c r="W584" s="44">
        <v>533107</v>
      </c>
    </row>
    <row r="585" spans="1:23" ht="12.75" x14ac:dyDescent="0.2">
      <c r="A585" s="21" t="s">
        <v>1136</v>
      </c>
      <c r="B585" s="22" t="s">
        <v>1137</v>
      </c>
      <c r="C585" s="32">
        <v>7.3</v>
      </c>
      <c r="D585" s="33">
        <v>0.59</v>
      </c>
      <c r="E585" s="33">
        <v>0</v>
      </c>
      <c r="F585" s="33">
        <v>0.51</v>
      </c>
      <c r="G585" s="33">
        <v>0</v>
      </c>
      <c r="H585" s="33">
        <v>0</v>
      </c>
      <c r="I585" s="33">
        <v>0.28000000000000003</v>
      </c>
      <c r="J585" s="33">
        <v>0</v>
      </c>
      <c r="K585" s="33">
        <v>0</v>
      </c>
      <c r="L585" s="33">
        <v>0.78</v>
      </c>
      <c r="M585" s="33">
        <v>0.32</v>
      </c>
      <c r="N585" s="33">
        <v>0.06</v>
      </c>
      <c r="O585" s="33">
        <v>0</v>
      </c>
      <c r="P585" s="33">
        <v>0</v>
      </c>
      <c r="Q585" s="33">
        <v>0</v>
      </c>
      <c r="R585" s="33">
        <v>0</v>
      </c>
      <c r="S585" s="33">
        <v>0</v>
      </c>
      <c r="T585" s="33">
        <v>0</v>
      </c>
      <c r="U585" s="33">
        <v>4.53</v>
      </c>
      <c r="V585" s="34">
        <v>0.23</v>
      </c>
      <c r="W585" s="44">
        <v>203128</v>
      </c>
    </row>
    <row r="586" spans="1:23" x14ac:dyDescent="0.2">
      <c r="A586" s="23" t="s">
        <v>1138</v>
      </c>
      <c r="B586" s="22" t="s">
        <v>1139</v>
      </c>
      <c r="C586" s="35">
        <v>13.92</v>
      </c>
      <c r="D586" s="36">
        <v>0.98</v>
      </c>
      <c r="E586" s="36">
        <v>0.01</v>
      </c>
      <c r="F586" s="36">
        <v>0.15</v>
      </c>
      <c r="G586" s="36">
        <v>0</v>
      </c>
      <c r="H586" s="36">
        <v>0</v>
      </c>
      <c r="I586" s="36">
        <v>0.11</v>
      </c>
      <c r="J586" s="36">
        <v>0.01</v>
      </c>
      <c r="K586" s="36">
        <v>0.05</v>
      </c>
      <c r="L586" s="36">
        <v>0.35</v>
      </c>
      <c r="M586" s="36">
        <v>0</v>
      </c>
      <c r="N586" s="36">
        <v>0</v>
      </c>
      <c r="O586" s="36">
        <v>1.96</v>
      </c>
      <c r="P586" s="36">
        <v>2.39</v>
      </c>
      <c r="Q586" s="36">
        <v>0</v>
      </c>
      <c r="R586" s="36">
        <v>0</v>
      </c>
      <c r="S586" s="36">
        <v>0</v>
      </c>
      <c r="T586" s="36">
        <v>0</v>
      </c>
      <c r="U586" s="36">
        <v>7.17</v>
      </c>
      <c r="V586" s="37">
        <v>0.74</v>
      </c>
      <c r="W586" s="45">
        <v>2514176</v>
      </c>
    </row>
    <row r="587" spans="1:23" ht="12.75" x14ac:dyDescent="0.2">
      <c r="A587" s="21" t="s">
        <v>1140</v>
      </c>
      <c r="B587" s="22" t="s">
        <v>1141</v>
      </c>
      <c r="C587" s="32">
        <v>14.91</v>
      </c>
      <c r="D587" s="33">
        <v>0.69</v>
      </c>
      <c r="E587" s="33">
        <v>0.71</v>
      </c>
      <c r="F587" s="33">
        <v>0.13</v>
      </c>
      <c r="G587" s="33">
        <v>0</v>
      </c>
      <c r="H587" s="33">
        <v>0</v>
      </c>
      <c r="I587" s="33">
        <v>0.12</v>
      </c>
      <c r="J587" s="33">
        <v>0.24</v>
      </c>
      <c r="K587" s="33">
        <v>0.12</v>
      </c>
      <c r="L587" s="33">
        <v>0.32</v>
      </c>
      <c r="M587" s="33">
        <v>0.02</v>
      </c>
      <c r="N587" s="33">
        <v>0</v>
      </c>
      <c r="O587" s="33">
        <v>3.77</v>
      </c>
      <c r="P587" s="33">
        <v>0</v>
      </c>
      <c r="Q587" s="33">
        <v>0</v>
      </c>
      <c r="R587" s="33">
        <v>0</v>
      </c>
      <c r="S587" s="33">
        <v>0</v>
      </c>
      <c r="T587" s="33">
        <v>0</v>
      </c>
      <c r="U587" s="33">
        <v>8.07</v>
      </c>
      <c r="V587" s="34">
        <v>0.73</v>
      </c>
      <c r="W587" s="44">
        <v>1930070</v>
      </c>
    </row>
    <row r="588" spans="1:23" ht="12.75" x14ac:dyDescent="0.2">
      <c r="A588" s="21" t="s">
        <v>1142</v>
      </c>
      <c r="B588" s="22" t="s">
        <v>1143</v>
      </c>
      <c r="C588" s="32">
        <v>5.18</v>
      </c>
      <c r="D588" s="33">
        <v>0.42</v>
      </c>
      <c r="E588" s="33">
        <v>0</v>
      </c>
      <c r="F588" s="33">
        <v>0</v>
      </c>
      <c r="G588" s="33">
        <v>0</v>
      </c>
      <c r="H588" s="33">
        <v>0</v>
      </c>
      <c r="I588" s="33">
        <v>0</v>
      </c>
      <c r="J588" s="33">
        <v>0</v>
      </c>
      <c r="K588" s="33">
        <v>0</v>
      </c>
      <c r="L588" s="33">
        <v>0.57999999999999996</v>
      </c>
      <c r="M588" s="33">
        <v>0</v>
      </c>
      <c r="N588" s="33">
        <v>0</v>
      </c>
      <c r="O588" s="33">
        <v>0</v>
      </c>
      <c r="P588" s="33">
        <v>0</v>
      </c>
      <c r="Q588" s="33">
        <v>0</v>
      </c>
      <c r="R588" s="33">
        <v>0</v>
      </c>
      <c r="S588" s="33">
        <v>0</v>
      </c>
      <c r="T588" s="33">
        <v>0</v>
      </c>
      <c r="U588" s="33">
        <v>4.03</v>
      </c>
      <c r="V588" s="34">
        <v>0.15</v>
      </c>
      <c r="W588" s="44">
        <v>220026</v>
      </c>
    </row>
    <row r="589" spans="1:23" ht="12.75" x14ac:dyDescent="0.2">
      <c r="A589" s="21" t="s">
        <v>1144</v>
      </c>
      <c r="B589" s="22" t="s">
        <v>1145</v>
      </c>
      <c r="C589" s="32">
        <v>8.02</v>
      </c>
      <c r="D589" s="33">
        <v>0.75</v>
      </c>
      <c r="E589" s="33">
        <v>0</v>
      </c>
      <c r="F589" s="33">
        <v>0</v>
      </c>
      <c r="G589" s="33">
        <v>0</v>
      </c>
      <c r="H589" s="33">
        <v>0</v>
      </c>
      <c r="I589" s="33">
        <v>0</v>
      </c>
      <c r="J589" s="33">
        <v>0</v>
      </c>
      <c r="K589" s="33">
        <v>0</v>
      </c>
      <c r="L589" s="33">
        <v>0.63</v>
      </c>
      <c r="M589" s="33">
        <v>0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  <c r="T589" s="33">
        <v>0</v>
      </c>
      <c r="U589" s="33">
        <v>5.73</v>
      </c>
      <c r="V589" s="34">
        <v>0.9</v>
      </c>
      <c r="W589" s="44">
        <v>476806</v>
      </c>
    </row>
    <row r="590" spans="1:23" ht="12.75" x14ac:dyDescent="0.2">
      <c r="A590" s="21" t="s">
        <v>1146</v>
      </c>
      <c r="B590" s="22" t="s">
        <v>1147</v>
      </c>
      <c r="C590" s="32">
        <v>9.9700000000000006</v>
      </c>
      <c r="D590" s="33">
        <v>1.04</v>
      </c>
      <c r="E590" s="33">
        <v>0</v>
      </c>
      <c r="F590" s="33">
        <v>0</v>
      </c>
      <c r="G590" s="33">
        <v>0</v>
      </c>
      <c r="H590" s="33">
        <v>0</v>
      </c>
      <c r="I590" s="33">
        <v>0</v>
      </c>
      <c r="J590" s="33">
        <v>0</v>
      </c>
      <c r="K590" s="33">
        <v>0</v>
      </c>
      <c r="L590" s="33">
        <v>1.21</v>
      </c>
      <c r="M590" s="33">
        <v>0</v>
      </c>
      <c r="N590" s="33">
        <v>0</v>
      </c>
      <c r="O590" s="33">
        <v>0</v>
      </c>
      <c r="P590" s="33">
        <v>0</v>
      </c>
      <c r="Q590" s="33">
        <v>0</v>
      </c>
      <c r="R590" s="33">
        <v>0</v>
      </c>
      <c r="S590" s="33">
        <v>0</v>
      </c>
      <c r="T590" s="33">
        <v>0</v>
      </c>
      <c r="U590" s="33">
        <v>6.82</v>
      </c>
      <c r="V590" s="34">
        <v>0.9</v>
      </c>
      <c r="W590" s="44">
        <v>171590</v>
      </c>
    </row>
    <row r="591" spans="1:23" ht="12.75" x14ac:dyDescent="0.2">
      <c r="A591" s="21" t="s">
        <v>1148</v>
      </c>
      <c r="B591" s="22" t="s">
        <v>1149</v>
      </c>
      <c r="C591" s="32">
        <v>21.44</v>
      </c>
      <c r="D591" s="33">
        <v>3.98</v>
      </c>
      <c r="E591" s="33">
        <v>0</v>
      </c>
      <c r="F591" s="33">
        <v>0.56000000000000005</v>
      </c>
      <c r="G591" s="33">
        <v>0</v>
      </c>
      <c r="H591" s="33">
        <v>0</v>
      </c>
      <c r="I591" s="33">
        <v>0.48</v>
      </c>
      <c r="J591" s="33">
        <v>0</v>
      </c>
      <c r="K591" s="33">
        <v>0</v>
      </c>
      <c r="L591" s="33">
        <v>0.6</v>
      </c>
      <c r="M591" s="33">
        <v>0.51</v>
      </c>
      <c r="N591" s="33">
        <v>-0.08</v>
      </c>
      <c r="O591" s="33">
        <v>6.18</v>
      </c>
      <c r="P591" s="33">
        <v>0</v>
      </c>
      <c r="Q591" s="33">
        <v>0</v>
      </c>
      <c r="R591" s="33">
        <v>0</v>
      </c>
      <c r="S591" s="33">
        <v>0</v>
      </c>
      <c r="T591" s="33">
        <v>0</v>
      </c>
      <c r="U591" s="33">
        <v>8.08</v>
      </c>
      <c r="V591" s="34">
        <v>1.1399999999999999</v>
      </c>
      <c r="W591" s="44">
        <v>1505030</v>
      </c>
    </row>
    <row r="592" spans="1:23" ht="12.75" x14ac:dyDescent="0.2">
      <c r="A592" s="21" t="s">
        <v>1150</v>
      </c>
      <c r="B592" s="22" t="s">
        <v>1151</v>
      </c>
      <c r="C592" s="32">
        <v>7.1</v>
      </c>
      <c r="D592" s="33">
        <v>2.15</v>
      </c>
      <c r="E592" s="33">
        <v>0</v>
      </c>
      <c r="F592" s="33">
        <v>0</v>
      </c>
      <c r="G592" s="33">
        <v>0</v>
      </c>
      <c r="H592" s="33">
        <v>0</v>
      </c>
      <c r="I592" s="33">
        <v>0</v>
      </c>
      <c r="J592" s="33">
        <v>0</v>
      </c>
      <c r="K592" s="33">
        <v>0</v>
      </c>
      <c r="L592" s="33">
        <v>0</v>
      </c>
      <c r="M592" s="33">
        <v>0</v>
      </c>
      <c r="N592" s="33">
        <v>0</v>
      </c>
      <c r="O592" s="33">
        <v>0</v>
      </c>
      <c r="P592" s="33">
        <v>0</v>
      </c>
      <c r="Q592" s="33">
        <v>0</v>
      </c>
      <c r="R592" s="33">
        <v>0</v>
      </c>
      <c r="S592" s="33">
        <v>0</v>
      </c>
      <c r="T592" s="33">
        <v>0</v>
      </c>
      <c r="U592" s="33">
        <v>4.95</v>
      </c>
      <c r="V592" s="34">
        <v>0</v>
      </c>
      <c r="W592" s="44">
        <v>379053</v>
      </c>
    </row>
    <row r="593" spans="1:23" x14ac:dyDescent="0.2">
      <c r="A593" s="23" t="s">
        <v>1152</v>
      </c>
      <c r="B593" s="22" t="s">
        <v>1153</v>
      </c>
      <c r="C593" s="35">
        <v>8.27</v>
      </c>
      <c r="D593" s="36">
        <v>0.76</v>
      </c>
      <c r="E593" s="36">
        <v>0</v>
      </c>
      <c r="F593" s="36">
        <v>0</v>
      </c>
      <c r="G593" s="36">
        <v>0</v>
      </c>
      <c r="H593" s="36">
        <v>0</v>
      </c>
      <c r="I593" s="36">
        <v>0</v>
      </c>
      <c r="J593" s="36">
        <v>0</v>
      </c>
      <c r="K593" s="36">
        <v>0</v>
      </c>
      <c r="L593" s="36">
        <v>0.54</v>
      </c>
      <c r="M593" s="36">
        <v>0</v>
      </c>
      <c r="N593" s="36">
        <v>0.44</v>
      </c>
      <c r="O593" s="36">
        <v>0</v>
      </c>
      <c r="P593" s="36">
        <v>0</v>
      </c>
      <c r="Q593" s="36">
        <v>0</v>
      </c>
      <c r="R593" s="36">
        <v>0</v>
      </c>
      <c r="S593" s="36">
        <v>0</v>
      </c>
      <c r="T593" s="36">
        <v>0</v>
      </c>
      <c r="U593" s="36">
        <v>6.47</v>
      </c>
      <c r="V593" s="37">
        <v>0.06</v>
      </c>
      <c r="W593" s="45">
        <v>358562</v>
      </c>
    </row>
    <row r="594" spans="1:23" ht="12.75" x14ac:dyDescent="0.2">
      <c r="A594" s="21" t="s">
        <v>1154</v>
      </c>
      <c r="B594" s="22" t="s">
        <v>1155</v>
      </c>
      <c r="C594" s="32">
        <v>10.09</v>
      </c>
      <c r="D594" s="33">
        <v>0.21</v>
      </c>
      <c r="E594" s="33">
        <v>0</v>
      </c>
      <c r="F594" s="33">
        <v>0.64</v>
      </c>
      <c r="G594" s="33">
        <v>0</v>
      </c>
      <c r="H594" s="33">
        <v>0</v>
      </c>
      <c r="I594" s="33">
        <v>0.43</v>
      </c>
      <c r="J594" s="33">
        <v>0</v>
      </c>
      <c r="K594" s="33">
        <v>0</v>
      </c>
      <c r="L594" s="33">
        <v>0.72</v>
      </c>
      <c r="M594" s="33">
        <v>0</v>
      </c>
      <c r="N594" s="33">
        <v>0</v>
      </c>
      <c r="O594" s="33">
        <v>0</v>
      </c>
      <c r="P594" s="33">
        <v>0</v>
      </c>
      <c r="Q594" s="33">
        <v>0</v>
      </c>
      <c r="R594" s="33">
        <v>0</v>
      </c>
      <c r="S594" s="33">
        <v>0</v>
      </c>
      <c r="T594" s="33">
        <v>0</v>
      </c>
      <c r="U594" s="33">
        <v>6.7</v>
      </c>
      <c r="V594" s="34">
        <v>1.39</v>
      </c>
      <c r="W594" s="44">
        <v>574391</v>
      </c>
    </row>
    <row r="595" spans="1:23" ht="12.75" x14ac:dyDescent="0.2">
      <c r="A595" s="21" t="s">
        <v>1156</v>
      </c>
      <c r="B595" s="22" t="s">
        <v>1157</v>
      </c>
      <c r="C595" s="32">
        <v>10.68</v>
      </c>
      <c r="D595" s="33">
        <v>1.22</v>
      </c>
      <c r="E595" s="33">
        <v>0.55000000000000004</v>
      </c>
      <c r="F595" s="33">
        <v>0.92</v>
      </c>
      <c r="G595" s="33">
        <v>0</v>
      </c>
      <c r="H595" s="33">
        <v>0</v>
      </c>
      <c r="I595" s="33">
        <v>0.61</v>
      </c>
      <c r="J595" s="33">
        <v>0</v>
      </c>
      <c r="K595" s="33">
        <v>0</v>
      </c>
      <c r="L595" s="33">
        <v>0.57999999999999996</v>
      </c>
      <c r="M595" s="33">
        <v>0</v>
      </c>
      <c r="N595" s="33">
        <v>0</v>
      </c>
      <c r="O595" s="33">
        <v>0</v>
      </c>
      <c r="P595" s="33">
        <v>0</v>
      </c>
      <c r="Q595" s="33">
        <v>0</v>
      </c>
      <c r="R595" s="33">
        <v>0</v>
      </c>
      <c r="S595" s="33">
        <v>0</v>
      </c>
      <c r="T595" s="33">
        <v>0</v>
      </c>
      <c r="U595" s="33">
        <v>5.8</v>
      </c>
      <c r="V595" s="34">
        <v>1</v>
      </c>
      <c r="W595" s="44">
        <v>451026</v>
      </c>
    </row>
    <row r="596" spans="1:23" ht="12.75" x14ac:dyDescent="0.2">
      <c r="A596" s="21" t="s">
        <v>1158</v>
      </c>
      <c r="B596" s="22" t="s">
        <v>1159</v>
      </c>
      <c r="C596" s="32">
        <v>13.66</v>
      </c>
      <c r="D596" s="33">
        <v>0.3</v>
      </c>
      <c r="E596" s="33">
        <v>2.35</v>
      </c>
      <c r="F596" s="33">
        <v>0</v>
      </c>
      <c r="G596" s="33">
        <v>0</v>
      </c>
      <c r="H596" s="33">
        <v>0</v>
      </c>
      <c r="I596" s="33">
        <v>0</v>
      </c>
      <c r="J596" s="33">
        <v>0.71</v>
      </c>
      <c r="K596" s="33">
        <v>0</v>
      </c>
      <c r="L596" s="33">
        <v>0.69</v>
      </c>
      <c r="M596" s="33">
        <v>0</v>
      </c>
      <c r="N596" s="33">
        <v>0</v>
      </c>
      <c r="O596" s="33">
        <v>0</v>
      </c>
      <c r="P596" s="33">
        <v>3.88</v>
      </c>
      <c r="Q596" s="33">
        <v>0</v>
      </c>
      <c r="R596" s="33">
        <v>0</v>
      </c>
      <c r="S596" s="33">
        <v>0</v>
      </c>
      <c r="T596" s="33">
        <v>0</v>
      </c>
      <c r="U596" s="33">
        <v>4.3600000000000003</v>
      </c>
      <c r="V596" s="34">
        <v>1.38</v>
      </c>
      <c r="W596" s="44">
        <v>425142</v>
      </c>
    </row>
    <row r="597" spans="1:23" ht="12.75" x14ac:dyDescent="0.2">
      <c r="A597" s="21" t="s">
        <v>1160</v>
      </c>
      <c r="B597" s="22" t="s">
        <v>1161</v>
      </c>
      <c r="C597" s="32">
        <v>11.38</v>
      </c>
      <c r="D597" s="33">
        <v>0.52</v>
      </c>
      <c r="E597" s="33">
        <v>0</v>
      </c>
      <c r="F597" s="33">
        <v>0</v>
      </c>
      <c r="G597" s="33">
        <v>0</v>
      </c>
      <c r="H597" s="33">
        <v>0</v>
      </c>
      <c r="I597" s="33">
        <v>0</v>
      </c>
      <c r="J597" s="33">
        <v>0</v>
      </c>
      <c r="K597" s="33">
        <v>0</v>
      </c>
      <c r="L597" s="33">
        <v>0.6</v>
      </c>
      <c r="M597" s="33">
        <v>0</v>
      </c>
      <c r="N597" s="33">
        <v>0.01</v>
      </c>
      <c r="O597" s="33">
        <v>3.5</v>
      </c>
      <c r="P597" s="33">
        <v>0</v>
      </c>
      <c r="Q597" s="33">
        <v>0</v>
      </c>
      <c r="R597" s="33">
        <v>0</v>
      </c>
      <c r="S597" s="33">
        <v>0</v>
      </c>
      <c r="T597" s="33">
        <v>0</v>
      </c>
      <c r="U597" s="33">
        <v>6.72</v>
      </c>
      <c r="V597" s="34">
        <v>0.03</v>
      </c>
      <c r="W597" s="44">
        <v>697596</v>
      </c>
    </row>
    <row r="598" spans="1:23" ht="12.75" x14ac:dyDescent="0.2">
      <c r="A598" s="21" t="s">
        <v>1162</v>
      </c>
      <c r="B598" s="22" t="s">
        <v>1163</v>
      </c>
      <c r="C598" s="32">
        <v>11.11</v>
      </c>
      <c r="D598" s="33">
        <v>0.85</v>
      </c>
      <c r="E598" s="33">
        <v>0</v>
      </c>
      <c r="F598" s="33">
        <v>0.39</v>
      </c>
      <c r="G598" s="33">
        <v>0</v>
      </c>
      <c r="H598" s="33">
        <v>0</v>
      </c>
      <c r="I598" s="33">
        <v>0</v>
      </c>
      <c r="J598" s="33">
        <v>2.0299999999999998</v>
      </c>
      <c r="K598" s="33">
        <v>0</v>
      </c>
      <c r="L598" s="33">
        <v>0.23</v>
      </c>
      <c r="M598" s="33">
        <v>0.01</v>
      </c>
      <c r="N598" s="33">
        <v>0</v>
      </c>
      <c r="O598" s="33">
        <v>0</v>
      </c>
      <c r="P598" s="33">
        <v>0</v>
      </c>
      <c r="Q598" s="33">
        <v>0</v>
      </c>
      <c r="R598" s="33">
        <v>0</v>
      </c>
      <c r="S598" s="33">
        <v>0</v>
      </c>
      <c r="T598" s="33">
        <v>0</v>
      </c>
      <c r="U598" s="33">
        <v>7.48</v>
      </c>
      <c r="V598" s="34">
        <v>0.12</v>
      </c>
      <c r="W598" s="44">
        <v>823145</v>
      </c>
    </row>
    <row r="599" spans="1:23" ht="12.75" x14ac:dyDescent="0.2">
      <c r="A599" s="21" t="s">
        <v>1164</v>
      </c>
      <c r="B599" s="22" t="s">
        <v>1165</v>
      </c>
      <c r="C599" s="32">
        <v>9.5299999999999994</v>
      </c>
      <c r="D599" s="33">
        <v>0.47</v>
      </c>
      <c r="E599" s="33">
        <v>0</v>
      </c>
      <c r="F599" s="33">
        <v>0.93</v>
      </c>
      <c r="G599" s="33">
        <v>0</v>
      </c>
      <c r="H599" s="33">
        <v>0</v>
      </c>
      <c r="I599" s="33">
        <v>0.31</v>
      </c>
      <c r="J599" s="33">
        <v>0</v>
      </c>
      <c r="K599" s="33">
        <v>7.0000000000000007E-2</v>
      </c>
      <c r="L599" s="33">
        <v>0.43</v>
      </c>
      <c r="M599" s="33">
        <v>0.06</v>
      </c>
      <c r="N599" s="33">
        <v>0.19</v>
      </c>
      <c r="O599" s="33">
        <v>0</v>
      </c>
      <c r="P599" s="33">
        <v>0</v>
      </c>
      <c r="Q599" s="33">
        <v>0</v>
      </c>
      <c r="R599" s="33">
        <v>0</v>
      </c>
      <c r="S599" s="33">
        <v>0</v>
      </c>
      <c r="T599" s="33">
        <v>0</v>
      </c>
      <c r="U599" s="33">
        <v>6.45</v>
      </c>
      <c r="V599" s="34">
        <v>0.62</v>
      </c>
      <c r="W599" s="44">
        <v>645153</v>
      </c>
    </row>
    <row r="600" spans="1:23" ht="12.75" x14ac:dyDescent="0.2">
      <c r="A600" s="21" t="s">
        <v>1166</v>
      </c>
      <c r="B600" s="22" t="s">
        <v>1167</v>
      </c>
      <c r="C600" s="32">
        <v>20.99</v>
      </c>
      <c r="D600" s="33">
        <v>0</v>
      </c>
      <c r="E600" s="33">
        <v>1.07</v>
      </c>
      <c r="F600" s="33">
        <v>1.77</v>
      </c>
      <c r="G600" s="33">
        <v>0.01</v>
      </c>
      <c r="H600" s="33">
        <v>0</v>
      </c>
      <c r="I600" s="33">
        <v>0.14000000000000001</v>
      </c>
      <c r="J600" s="33">
        <v>0.67</v>
      </c>
      <c r="K600" s="33">
        <v>0</v>
      </c>
      <c r="L600" s="33">
        <v>0</v>
      </c>
      <c r="M600" s="33">
        <v>0</v>
      </c>
      <c r="N600" s="33">
        <v>0</v>
      </c>
      <c r="O600" s="33">
        <v>0.01</v>
      </c>
      <c r="P600" s="33">
        <v>0</v>
      </c>
      <c r="Q600" s="33">
        <v>2.14</v>
      </c>
      <c r="R600" s="33">
        <v>0</v>
      </c>
      <c r="S600" s="33">
        <v>0</v>
      </c>
      <c r="T600" s="33">
        <v>0</v>
      </c>
      <c r="U600" s="33">
        <v>13.88</v>
      </c>
      <c r="V600" s="34">
        <v>1.28</v>
      </c>
      <c r="W600" s="44">
        <v>1134228</v>
      </c>
    </row>
    <row r="601" spans="1:23" ht="12.75" x14ac:dyDescent="0.2">
      <c r="A601" s="21" t="s">
        <v>1168</v>
      </c>
      <c r="B601" s="22" t="s">
        <v>1169</v>
      </c>
      <c r="C601" s="32">
        <v>6.41</v>
      </c>
      <c r="D601" s="33">
        <v>1.62</v>
      </c>
      <c r="E601" s="33">
        <v>0</v>
      </c>
      <c r="F601" s="33">
        <v>0</v>
      </c>
      <c r="G601" s="33">
        <v>0</v>
      </c>
      <c r="H601" s="33">
        <v>0</v>
      </c>
      <c r="I601" s="33">
        <v>0</v>
      </c>
      <c r="J601" s="33">
        <v>0</v>
      </c>
      <c r="K601" s="33">
        <v>0.01</v>
      </c>
      <c r="L601" s="33">
        <v>0.15</v>
      </c>
      <c r="M601" s="33">
        <v>0.18</v>
      </c>
      <c r="N601" s="33">
        <v>0</v>
      </c>
      <c r="O601" s="33">
        <v>0</v>
      </c>
      <c r="P601" s="33">
        <v>0</v>
      </c>
      <c r="Q601" s="33">
        <v>0</v>
      </c>
      <c r="R601" s="33">
        <v>0</v>
      </c>
      <c r="S601" s="33">
        <v>0</v>
      </c>
      <c r="T601" s="33">
        <v>0</v>
      </c>
      <c r="U601" s="33">
        <v>3.12</v>
      </c>
      <c r="V601" s="34">
        <v>1.33</v>
      </c>
      <c r="W601" s="44">
        <v>66020</v>
      </c>
    </row>
    <row r="602" spans="1:23" ht="12.75" x14ac:dyDescent="0.2">
      <c r="A602" s="21" t="s">
        <v>1170</v>
      </c>
      <c r="B602" s="22" t="s">
        <v>1171</v>
      </c>
      <c r="C602" s="32">
        <v>8.4700000000000006</v>
      </c>
      <c r="D602" s="33">
        <v>0.5</v>
      </c>
      <c r="E602" s="33">
        <v>0</v>
      </c>
      <c r="F602" s="33">
        <v>0.09</v>
      </c>
      <c r="G602" s="33">
        <v>0</v>
      </c>
      <c r="H602" s="33">
        <v>0</v>
      </c>
      <c r="I602" s="33">
        <v>0.23</v>
      </c>
      <c r="J602" s="33">
        <v>0</v>
      </c>
      <c r="K602" s="33">
        <v>0.03</v>
      </c>
      <c r="L602" s="33">
        <v>0.57999999999999996</v>
      </c>
      <c r="M602" s="33">
        <v>0.19</v>
      </c>
      <c r="N602" s="33">
        <v>0</v>
      </c>
      <c r="O602" s="33">
        <v>0</v>
      </c>
      <c r="P602" s="33">
        <v>0</v>
      </c>
      <c r="Q602" s="33">
        <v>0</v>
      </c>
      <c r="R602" s="33">
        <v>0</v>
      </c>
      <c r="S602" s="33">
        <v>0</v>
      </c>
      <c r="T602" s="33">
        <v>0</v>
      </c>
      <c r="U602" s="33">
        <v>6.78</v>
      </c>
      <c r="V602" s="33">
        <v>7.0000000000000007E-2</v>
      </c>
      <c r="W602" s="44">
        <v>305397</v>
      </c>
    </row>
    <row r="603" spans="1:23" ht="12.75" x14ac:dyDescent="0.2">
      <c r="A603" s="21" t="s">
        <v>1172</v>
      </c>
      <c r="B603" s="22" t="s">
        <v>1173</v>
      </c>
      <c r="C603" s="32">
        <v>7.72</v>
      </c>
      <c r="D603" s="33">
        <v>0.46</v>
      </c>
      <c r="E603" s="33">
        <v>0</v>
      </c>
      <c r="F603" s="33">
        <v>0.54</v>
      </c>
      <c r="G603" s="33">
        <v>0</v>
      </c>
      <c r="H603" s="33">
        <v>0</v>
      </c>
      <c r="I603" s="33">
        <v>0.22</v>
      </c>
      <c r="J603" s="33">
        <v>0</v>
      </c>
      <c r="K603" s="33">
        <v>0</v>
      </c>
      <c r="L603" s="33">
        <v>0.41</v>
      </c>
      <c r="M603" s="33">
        <v>0</v>
      </c>
      <c r="N603" s="33">
        <v>0.16</v>
      </c>
      <c r="O603" s="33">
        <v>0</v>
      </c>
      <c r="P603" s="33">
        <v>0</v>
      </c>
      <c r="Q603" s="33">
        <v>0</v>
      </c>
      <c r="R603" s="33">
        <v>0</v>
      </c>
      <c r="S603" s="33">
        <v>0</v>
      </c>
      <c r="T603" s="33">
        <v>0</v>
      </c>
      <c r="U603" s="33">
        <v>5.45</v>
      </c>
      <c r="V603" s="34">
        <v>0.48</v>
      </c>
      <c r="W603" s="44">
        <v>304338</v>
      </c>
    </row>
    <row r="604" spans="1:23" ht="12.75" x14ac:dyDescent="0.2">
      <c r="A604" s="21" t="s">
        <v>1174</v>
      </c>
      <c r="B604" s="22" t="s">
        <v>1175</v>
      </c>
      <c r="C604" s="32">
        <v>13.86</v>
      </c>
      <c r="D604" s="33">
        <v>0.95</v>
      </c>
      <c r="E604" s="33">
        <v>0</v>
      </c>
      <c r="F604" s="33">
        <v>0.53</v>
      </c>
      <c r="G604" s="33">
        <v>0</v>
      </c>
      <c r="H604" s="33">
        <v>0</v>
      </c>
      <c r="I604" s="33">
        <v>0.31</v>
      </c>
      <c r="J604" s="33">
        <v>0</v>
      </c>
      <c r="K604" s="33">
        <v>0</v>
      </c>
      <c r="L604" s="33">
        <v>0.43</v>
      </c>
      <c r="M604" s="33">
        <v>0</v>
      </c>
      <c r="N604" s="33">
        <v>0.56000000000000005</v>
      </c>
      <c r="O604" s="33">
        <v>5.47</v>
      </c>
      <c r="P604" s="33">
        <v>0</v>
      </c>
      <c r="Q604" s="33">
        <v>0</v>
      </c>
      <c r="R604" s="33">
        <v>0</v>
      </c>
      <c r="S604" s="33">
        <v>0</v>
      </c>
      <c r="T604" s="33">
        <v>0</v>
      </c>
      <c r="U604" s="33">
        <v>5.3</v>
      </c>
      <c r="V604" s="34">
        <v>0.3</v>
      </c>
      <c r="W604" s="44">
        <v>952405</v>
      </c>
    </row>
    <row r="605" spans="1:23" ht="12.75" x14ac:dyDescent="0.2">
      <c r="A605" s="21" t="s">
        <v>1176</v>
      </c>
      <c r="B605" s="22" t="s">
        <v>1177</v>
      </c>
      <c r="C605" s="32">
        <v>9.48</v>
      </c>
      <c r="D605" s="33">
        <v>0.86</v>
      </c>
      <c r="E605" s="33">
        <v>0.56000000000000005</v>
      </c>
      <c r="F605" s="33">
        <v>0.26</v>
      </c>
      <c r="G605" s="33">
        <v>0</v>
      </c>
      <c r="H605" s="33">
        <v>0</v>
      </c>
      <c r="I605" s="33">
        <v>0</v>
      </c>
      <c r="J605" s="33">
        <v>0</v>
      </c>
      <c r="K605" s="33">
        <v>0</v>
      </c>
      <c r="L605" s="33">
        <v>0.39</v>
      </c>
      <c r="M605" s="33">
        <v>0.15</v>
      </c>
      <c r="N605" s="33">
        <v>0</v>
      </c>
      <c r="O605" s="33">
        <v>0</v>
      </c>
      <c r="P605" s="33">
        <v>0</v>
      </c>
      <c r="Q605" s="33">
        <v>0</v>
      </c>
      <c r="R605" s="33">
        <v>0</v>
      </c>
      <c r="S605" s="33">
        <v>0</v>
      </c>
      <c r="T605" s="33">
        <v>0</v>
      </c>
      <c r="U605" s="33">
        <v>6</v>
      </c>
      <c r="V605" s="34">
        <v>0.71</v>
      </c>
      <c r="W605" s="44">
        <v>1130636</v>
      </c>
    </row>
    <row r="606" spans="1:23" ht="12.75" x14ac:dyDescent="0.2">
      <c r="A606" s="21" t="s">
        <v>1178</v>
      </c>
      <c r="B606" s="22" t="s">
        <v>1179</v>
      </c>
      <c r="C606" s="32">
        <v>7.63</v>
      </c>
      <c r="D606" s="33">
        <v>0.68</v>
      </c>
      <c r="E606" s="33">
        <v>0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0.64</v>
      </c>
      <c r="M606" s="33">
        <v>0.21</v>
      </c>
      <c r="N606" s="33">
        <v>0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5.96</v>
      </c>
      <c r="V606" s="34">
        <v>0.13</v>
      </c>
      <c r="W606" s="44">
        <v>586510</v>
      </c>
    </row>
    <row r="607" spans="1:23" ht="12.75" x14ac:dyDescent="0.2">
      <c r="A607" s="21" t="s">
        <v>1180</v>
      </c>
      <c r="B607" s="22" t="s">
        <v>1181</v>
      </c>
      <c r="C607" s="32">
        <v>12.9</v>
      </c>
      <c r="D607" s="33">
        <v>1.81</v>
      </c>
      <c r="E607" s="33">
        <v>2.68</v>
      </c>
      <c r="F607" s="33">
        <v>0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1.25</v>
      </c>
      <c r="M607" s="33">
        <v>0</v>
      </c>
      <c r="N607" s="33">
        <v>0.02</v>
      </c>
      <c r="O607" s="33">
        <v>0</v>
      </c>
      <c r="P607" s="33">
        <v>0</v>
      </c>
      <c r="Q607" s="33">
        <v>0</v>
      </c>
      <c r="R607" s="33">
        <v>0</v>
      </c>
      <c r="S607" s="33">
        <v>0</v>
      </c>
      <c r="T607" s="33">
        <v>0</v>
      </c>
      <c r="U607" s="33">
        <v>6.91</v>
      </c>
      <c r="V607" s="34">
        <v>0.23</v>
      </c>
      <c r="W607" s="44">
        <v>453063</v>
      </c>
    </row>
    <row r="608" spans="1:23" x14ac:dyDescent="0.2">
      <c r="A608" s="23" t="s">
        <v>1182</v>
      </c>
      <c r="B608" s="22" t="s">
        <v>1183</v>
      </c>
      <c r="C608" s="35">
        <v>6.25</v>
      </c>
      <c r="D608" s="36">
        <v>0.32</v>
      </c>
      <c r="E608" s="36">
        <v>0</v>
      </c>
      <c r="F608" s="36">
        <v>0</v>
      </c>
      <c r="G608" s="36">
        <v>0</v>
      </c>
      <c r="H608" s="36">
        <v>0</v>
      </c>
      <c r="I608" s="36">
        <v>0</v>
      </c>
      <c r="J608" s="36">
        <v>0</v>
      </c>
      <c r="K608" s="36">
        <v>0</v>
      </c>
      <c r="L608" s="36">
        <v>0.3</v>
      </c>
      <c r="M608" s="36">
        <v>0</v>
      </c>
      <c r="N608" s="36">
        <v>0</v>
      </c>
      <c r="O608" s="36">
        <v>0</v>
      </c>
      <c r="P608" s="36">
        <v>0</v>
      </c>
      <c r="Q608" s="36">
        <v>0</v>
      </c>
      <c r="R608" s="36">
        <v>0</v>
      </c>
      <c r="S608" s="36">
        <v>0</v>
      </c>
      <c r="T608" s="36">
        <v>0</v>
      </c>
      <c r="U608" s="36">
        <v>5.45</v>
      </c>
      <c r="V608" s="37">
        <v>0.18</v>
      </c>
      <c r="W608" s="45">
        <v>493872</v>
      </c>
    </row>
    <row r="609" spans="1:23" ht="12.75" x14ac:dyDescent="0.2">
      <c r="A609" s="21" t="s">
        <v>1184</v>
      </c>
      <c r="B609" s="22" t="s">
        <v>1185</v>
      </c>
      <c r="C609" s="32">
        <v>7.96</v>
      </c>
      <c r="D609" s="33">
        <v>3.6</v>
      </c>
      <c r="E609" s="33">
        <v>0</v>
      </c>
      <c r="F609" s="33">
        <v>2.79</v>
      </c>
      <c r="G609" s="33">
        <v>0</v>
      </c>
      <c r="H609" s="33">
        <v>0</v>
      </c>
      <c r="I609" s="33">
        <v>0.93</v>
      </c>
      <c r="J609" s="33">
        <v>0</v>
      </c>
      <c r="K609" s="33">
        <v>0</v>
      </c>
      <c r="L609" s="33">
        <v>0.22</v>
      </c>
      <c r="M609" s="33">
        <v>0</v>
      </c>
      <c r="N609" s="33">
        <v>0</v>
      </c>
      <c r="O609" s="33">
        <v>0</v>
      </c>
      <c r="P609" s="33">
        <v>0</v>
      </c>
      <c r="Q609" s="33">
        <v>0</v>
      </c>
      <c r="R609" s="33">
        <v>0</v>
      </c>
      <c r="S609" s="33">
        <v>0</v>
      </c>
      <c r="T609" s="33">
        <v>0</v>
      </c>
      <c r="U609" s="33">
        <v>0</v>
      </c>
      <c r="V609" s="34">
        <v>0.42</v>
      </c>
      <c r="W609" s="44">
        <v>56891</v>
      </c>
    </row>
    <row r="610" spans="1:23" ht="12.75" x14ac:dyDescent="0.2">
      <c r="A610" s="21" t="s">
        <v>1186</v>
      </c>
      <c r="B610" s="22" t="s">
        <v>1187</v>
      </c>
      <c r="C610" s="32">
        <v>24.11</v>
      </c>
      <c r="D610" s="33">
        <v>5.98</v>
      </c>
      <c r="E610" s="33">
        <v>0</v>
      </c>
      <c r="F610" s="33">
        <v>0</v>
      </c>
      <c r="G610" s="33">
        <v>0</v>
      </c>
      <c r="H610" s="33">
        <v>0</v>
      </c>
      <c r="I610" s="33">
        <v>0</v>
      </c>
      <c r="J610" s="33">
        <v>1.68</v>
      </c>
      <c r="K610" s="33">
        <v>0</v>
      </c>
      <c r="L610" s="33">
        <v>0.4</v>
      </c>
      <c r="M610" s="33">
        <v>0</v>
      </c>
      <c r="N610" s="33">
        <v>0</v>
      </c>
      <c r="O610" s="33">
        <v>8.11</v>
      </c>
      <c r="P610" s="33">
        <v>0</v>
      </c>
      <c r="Q610" s="33">
        <v>0</v>
      </c>
      <c r="R610" s="33">
        <v>0</v>
      </c>
      <c r="S610" s="33">
        <v>0</v>
      </c>
      <c r="T610" s="33">
        <v>0</v>
      </c>
      <c r="U610" s="33">
        <v>7.5</v>
      </c>
      <c r="V610" s="34">
        <v>0.44</v>
      </c>
      <c r="W610" s="44">
        <v>1046993</v>
      </c>
    </row>
    <row r="611" spans="1:23" ht="12.75" x14ac:dyDescent="0.2">
      <c r="A611" s="21" t="s">
        <v>1188</v>
      </c>
      <c r="B611" s="22" t="s">
        <v>1189</v>
      </c>
      <c r="C611" s="32">
        <v>7.46</v>
      </c>
      <c r="D611" s="33">
        <v>0.41</v>
      </c>
      <c r="E611" s="33">
        <v>0</v>
      </c>
      <c r="F611" s="33">
        <v>0</v>
      </c>
      <c r="G611" s="33">
        <v>0</v>
      </c>
      <c r="H611" s="33">
        <v>0</v>
      </c>
      <c r="I611" s="33">
        <v>0</v>
      </c>
      <c r="J611" s="33">
        <v>0</v>
      </c>
      <c r="K611" s="33">
        <v>0</v>
      </c>
      <c r="L611" s="33">
        <v>0.14000000000000001</v>
      </c>
      <c r="M611" s="33">
        <v>0.19</v>
      </c>
      <c r="N611" s="33">
        <v>0</v>
      </c>
      <c r="O611" s="33">
        <v>0</v>
      </c>
      <c r="P611" s="33">
        <v>0</v>
      </c>
      <c r="Q611" s="33">
        <v>0</v>
      </c>
      <c r="R611" s="33">
        <v>0</v>
      </c>
      <c r="S611" s="33">
        <v>0</v>
      </c>
      <c r="T611" s="33">
        <v>0</v>
      </c>
      <c r="U611" s="33">
        <v>5.88</v>
      </c>
      <c r="V611" s="34">
        <v>0.84</v>
      </c>
      <c r="W611" s="44">
        <v>303812</v>
      </c>
    </row>
    <row r="612" spans="1:23" ht="12.75" x14ac:dyDescent="0.2">
      <c r="A612" s="21" t="s">
        <v>1190</v>
      </c>
      <c r="B612" s="22" t="s">
        <v>1191</v>
      </c>
      <c r="C612" s="32">
        <v>12.12</v>
      </c>
      <c r="D612" s="33">
        <v>1.58</v>
      </c>
      <c r="E612" s="33">
        <v>0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0.56999999999999995</v>
      </c>
      <c r="M612" s="33">
        <v>0</v>
      </c>
      <c r="N612" s="33">
        <v>0</v>
      </c>
      <c r="O612" s="33">
        <v>0</v>
      </c>
      <c r="P612" s="33">
        <v>0.84</v>
      </c>
      <c r="Q612" s="33">
        <v>0</v>
      </c>
      <c r="R612" s="33">
        <v>0</v>
      </c>
      <c r="S612" s="33">
        <v>0</v>
      </c>
      <c r="T612" s="33">
        <v>0</v>
      </c>
      <c r="U612" s="33">
        <v>8.65</v>
      </c>
      <c r="V612" s="34">
        <v>0.48</v>
      </c>
      <c r="W612" s="44">
        <v>676069</v>
      </c>
    </row>
    <row r="613" spans="1:23" ht="12.75" x14ac:dyDescent="0.2">
      <c r="A613" s="28" t="s">
        <v>1447</v>
      </c>
      <c r="B613" s="22" t="s">
        <v>1192</v>
      </c>
      <c r="C613" s="32">
        <v>7.5</v>
      </c>
      <c r="D613" s="33">
        <v>1.38</v>
      </c>
      <c r="E613" s="33">
        <v>0</v>
      </c>
      <c r="F613" s="33">
        <v>0</v>
      </c>
      <c r="G613" s="33">
        <v>0</v>
      </c>
      <c r="H613" s="33">
        <v>0</v>
      </c>
      <c r="I613" s="33">
        <v>0</v>
      </c>
      <c r="J613" s="33">
        <v>0</v>
      </c>
      <c r="K613" s="33">
        <v>0</v>
      </c>
      <c r="L613" s="33">
        <v>0</v>
      </c>
      <c r="M613" s="33">
        <v>0</v>
      </c>
      <c r="N613" s="33">
        <v>-0.22</v>
      </c>
      <c r="O613" s="33">
        <v>0</v>
      </c>
      <c r="P613" s="33">
        <v>0</v>
      </c>
      <c r="Q613" s="33">
        <v>0</v>
      </c>
      <c r="R613" s="33">
        <v>0</v>
      </c>
      <c r="S613" s="33">
        <v>0</v>
      </c>
      <c r="T613" s="33">
        <v>0</v>
      </c>
      <c r="U613" s="33">
        <v>5.87</v>
      </c>
      <c r="V613" s="34">
        <v>0.47</v>
      </c>
      <c r="W613" s="44">
        <v>217198</v>
      </c>
    </row>
    <row r="614" spans="1:23" ht="12.75" x14ac:dyDescent="0.2">
      <c r="A614" s="21" t="s">
        <v>1193</v>
      </c>
      <c r="B614" s="22" t="s">
        <v>1194</v>
      </c>
      <c r="C614" s="32">
        <v>5.94</v>
      </c>
      <c r="D614" s="33">
        <v>0.33</v>
      </c>
      <c r="E614" s="33">
        <v>0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0.5</v>
      </c>
      <c r="M614" s="33">
        <v>0</v>
      </c>
      <c r="N614" s="33">
        <v>0</v>
      </c>
      <c r="O614" s="33">
        <v>0</v>
      </c>
      <c r="P614" s="33">
        <v>0</v>
      </c>
      <c r="Q614" s="33">
        <v>0</v>
      </c>
      <c r="R614" s="33">
        <v>0</v>
      </c>
      <c r="S614" s="33">
        <v>0</v>
      </c>
      <c r="T614" s="33">
        <v>0</v>
      </c>
      <c r="U614" s="33">
        <v>4.5199999999999996</v>
      </c>
      <c r="V614" s="34">
        <v>0.6</v>
      </c>
      <c r="W614" s="44">
        <v>431515</v>
      </c>
    </row>
    <row r="615" spans="1:23" ht="12.75" x14ac:dyDescent="0.2">
      <c r="A615" s="21" t="s">
        <v>1195</v>
      </c>
      <c r="B615" s="22" t="s">
        <v>1196</v>
      </c>
      <c r="C615" s="32">
        <v>8.66</v>
      </c>
      <c r="D615" s="33">
        <v>2.99</v>
      </c>
      <c r="E615" s="33">
        <v>0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0.63</v>
      </c>
      <c r="M615" s="33">
        <v>0</v>
      </c>
      <c r="N615" s="33">
        <v>0</v>
      </c>
      <c r="O615" s="33">
        <v>0</v>
      </c>
      <c r="P615" s="33">
        <v>0</v>
      </c>
      <c r="Q615" s="33">
        <v>0</v>
      </c>
      <c r="R615" s="33">
        <v>0</v>
      </c>
      <c r="S615" s="33">
        <v>0</v>
      </c>
      <c r="T615" s="33">
        <v>0</v>
      </c>
      <c r="U615" s="33">
        <v>4.53</v>
      </c>
      <c r="V615" s="34">
        <v>0.51</v>
      </c>
      <c r="W615" s="44">
        <v>260562</v>
      </c>
    </row>
    <row r="616" spans="1:23" ht="12.75" x14ac:dyDescent="0.2">
      <c r="A616" s="21" t="s">
        <v>1197</v>
      </c>
      <c r="B616" s="22" t="s">
        <v>1198</v>
      </c>
      <c r="C616" s="32">
        <v>33.159999999999997</v>
      </c>
      <c r="D616" s="33">
        <v>2.9</v>
      </c>
      <c r="E616" s="33">
        <v>2.5</v>
      </c>
      <c r="F616" s="33">
        <v>0</v>
      </c>
      <c r="G616" s="33">
        <v>0</v>
      </c>
      <c r="H616" s="33">
        <v>0</v>
      </c>
      <c r="I616" s="33">
        <v>0</v>
      </c>
      <c r="J616" s="33">
        <v>16.34</v>
      </c>
      <c r="K616" s="33">
        <v>0</v>
      </c>
      <c r="L616" s="33">
        <v>0.76</v>
      </c>
      <c r="M616" s="33">
        <v>0</v>
      </c>
      <c r="N616" s="33">
        <v>0</v>
      </c>
      <c r="O616" s="33">
        <v>0</v>
      </c>
      <c r="P616" s="33">
        <v>0</v>
      </c>
      <c r="Q616" s="33">
        <v>0</v>
      </c>
      <c r="R616" s="33">
        <v>0</v>
      </c>
      <c r="S616" s="33">
        <v>0</v>
      </c>
      <c r="T616" s="33">
        <v>0</v>
      </c>
      <c r="U616" s="33">
        <v>10.210000000000001</v>
      </c>
      <c r="V616" s="34">
        <v>0.46</v>
      </c>
      <c r="W616" s="44">
        <v>1181169</v>
      </c>
    </row>
    <row r="617" spans="1:23" ht="12.75" x14ac:dyDescent="0.2">
      <c r="A617" s="21" t="s">
        <v>1199</v>
      </c>
      <c r="B617" s="22" t="s">
        <v>1200</v>
      </c>
      <c r="C617" s="32">
        <v>12.22</v>
      </c>
      <c r="D617" s="33">
        <v>0</v>
      </c>
      <c r="E617" s="33">
        <v>1.5</v>
      </c>
      <c r="F617" s="33">
        <v>0.48</v>
      </c>
      <c r="G617" s="33">
        <v>0</v>
      </c>
      <c r="H617" s="33">
        <v>0</v>
      </c>
      <c r="I617" s="33">
        <v>0.18</v>
      </c>
      <c r="J617" s="33">
        <v>0.42</v>
      </c>
      <c r="K617" s="33">
        <v>0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0</v>
      </c>
      <c r="R617" s="33">
        <v>0</v>
      </c>
      <c r="S617" s="33">
        <v>0.09</v>
      </c>
      <c r="T617" s="33">
        <v>0.32</v>
      </c>
      <c r="U617" s="33">
        <v>8.91</v>
      </c>
      <c r="V617" s="34">
        <v>0.32</v>
      </c>
      <c r="W617" s="44">
        <v>709126</v>
      </c>
    </row>
    <row r="618" spans="1:23" ht="12.75" x14ac:dyDescent="0.2">
      <c r="A618" s="21" t="s">
        <v>1201</v>
      </c>
      <c r="B618" s="22" t="s">
        <v>1202</v>
      </c>
      <c r="C618" s="32">
        <v>7.97</v>
      </c>
      <c r="D618" s="33">
        <v>1.81</v>
      </c>
      <c r="E618" s="33">
        <v>0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0.35</v>
      </c>
      <c r="M618" s="33">
        <v>0</v>
      </c>
      <c r="N618" s="33">
        <v>0</v>
      </c>
      <c r="O618" s="33">
        <v>0</v>
      </c>
      <c r="P618" s="33">
        <v>0</v>
      </c>
      <c r="Q618" s="33">
        <v>0</v>
      </c>
      <c r="R618" s="33">
        <v>0</v>
      </c>
      <c r="S618" s="33">
        <v>0</v>
      </c>
      <c r="T618" s="33">
        <v>0</v>
      </c>
      <c r="U618" s="33">
        <v>5.53</v>
      </c>
      <c r="V618" s="34">
        <v>0.28999999999999998</v>
      </c>
      <c r="W618" s="44">
        <v>220674</v>
      </c>
    </row>
    <row r="619" spans="1:23" ht="12.75" x14ac:dyDescent="0.2">
      <c r="A619" s="21" t="s">
        <v>1203</v>
      </c>
      <c r="B619" s="22" t="s">
        <v>1204</v>
      </c>
      <c r="C619" s="32">
        <v>8.7200000000000006</v>
      </c>
      <c r="D619" s="33">
        <v>0.37</v>
      </c>
      <c r="E619" s="33">
        <v>0</v>
      </c>
      <c r="F619" s="33">
        <v>0.99</v>
      </c>
      <c r="G619" s="33">
        <v>0</v>
      </c>
      <c r="H619" s="33">
        <v>0</v>
      </c>
      <c r="I619" s="33">
        <v>0.38</v>
      </c>
      <c r="J619" s="33">
        <v>0</v>
      </c>
      <c r="K619" s="33">
        <v>0</v>
      </c>
      <c r="L619" s="33">
        <v>0.22</v>
      </c>
      <c r="M619" s="33">
        <v>0</v>
      </c>
      <c r="N619" s="33">
        <v>0.34</v>
      </c>
      <c r="O619" s="33">
        <v>0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4.87</v>
      </c>
      <c r="V619" s="34">
        <v>1.55</v>
      </c>
      <c r="W619" s="44">
        <v>630210</v>
      </c>
    </row>
    <row r="620" spans="1:23" ht="12.75" x14ac:dyDescent="0.2">
      <c r="A620" s="21" t="s">
        <v>1205</v>
      </c>
      <c r="B620" s="22" t="s">
        <v>1206</v>
      </c>
      <c r="C620" s="32">
        <v>5.64</v>
      </c>
      <c r="D620" s="33">
        <v>0.67</v>
      </c>
      <c r="E620" s="33">
        <v>0.16</v>
      </c>
      <c r="F620" s="33">
        <v>0.28000000000000003</v>
      </c>
      <c r="G620" s="33">
        <v>0.01</v>
      </c>
      <c r="H620" s="33">
        <v>0</v>
      </c>
      <c r="I620" s="33">
        <v>0.16</v>
      </c>
      <c r="J620" s="33">
        <v>0</v>
      </c>
      <c r="K620" s="33">
        <v>0</v>
      </c>
      <c r="L620" s="33">
        <v>0.47</v>
      </c>
      <c r="M620" s="33">
        <v>0</v>
      </c>
      <c r="N620" s="33">
        <v>0</v>
      </c>
      <c r="O620" s="33">
        <v>0</v>
      </c>
      <c r="P620" s="33">
        <v>0.01</v>
      </c>
      <c r="Q620" s="33">
        <v>0.02</v>
      </c>
      <c r="R620" s="33">
        <v>0</v>
      </c>
      <c r="S620" s="33">
        <v>0</v>
      </c>
      <c r="T620" s="33">
        <v>0</v>
      </c>
      <c r="U620" s="33">
        <v>3.72</v>
      </c>
      <c r="V620" s="34">
        <v>0.12</v>
      </c>
      <c r="W620" s="44">
        <v>752717</v>
      </c>
    </row>
    <row r="621" spans="1:23" ht="12.75" x14ac:dyDescent="0.2">
      <c r="A621" s="21" t="s">
        <v>1207</v>
      </c>
      <c r="B621" s="22" t="s">
        <v>1208</v>
      </c>
      <c r="C621" s="32">
        <v>7.08</v>
      </c>
      <c r="D621" s="33">
        <v>0.95</v>
      </c>
      <c r="E621" s="33">
        <v>0</v>
      </c>
      <c r="F621" s="33">
        <v>0.57999999999999996</v>
      </c>
      <c r="G621" s="33">
        <v>0</v>
      </c>
      <c r="H621" s="33">
        <v>0</v>
      </c>
      <c r="I621" s="33">
        <v>0.05</v>
      </c>
      <c r="J621" s="33">
        <v>0</v>
      </c>
      <c r="K621" s="33">
        <v>0</v>
      </c>
      <c r="L621" s="33">
        <v>0.91</v>
      </c>
      <c r="M621" s="33">
        <v>0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4.16</v>
      </c>
      <c r="V621" s="34">
        <v>0.44</v>
      </c>
      <c r="W621" s="44">
        <v>169282</v>
      </c>
    </row>
    <row r="622" spans="1:23" ht="12.75" x14ac:dyDescent="0.2">
      <c r="A622" s="21" t="s">
        <v>1209</v>
      </c>
      <c r="B622" s="22" t="s">
        <v>1210</v>
      </c>
      <c r="C622" s="32">
        <v>12.5</v>
      </c>
      <c r="D622" s="33">
        <v>0.56999999999999995</v>
      </c>
      <c r="E622" s="33">
        <v>0</v>
      </c>
      <c r="F622" s="33">
        <v>0</v>
      </c>
      <c r="G622" s="33">
        <v>0</v>
      </c>
      <c r="H622" s="33">
        <v>0</v>
      </c>
      <c r="I622" s="33">
        <v>0</v>
      </c>
      <c r="J622" s="33">
        <v>3.95</v>
      </c>
      <c r="K622" s="33">
        <v>0</v>
      </c>
      <c r="L622" s="33">
        <v>0.66</v>
      </c>
      <c r="M622" s="33">
        <v>0</v>
      </c>
      <c r="N622" s="33">
        <v>1.67</v>
      </c>
      <c r="O622" s="33">
        <v>0</v>
      </c>
      <c r="P622" s="33">
        <v>0</v>
      </c>
      <c r="Q622" s="33">
        <v>0</v>
      </c>
      <c r="R622" s="33">
        <v>0</v>
      </c>
      <c r="S622" s="33">
        <v>0</v>
      </c>
      <c r="T622" s="33">
        <v>0</v>
      </c>
      <c r="U622" s="33">
        <v>4.59</v>
      </c>
      <c r="V622" s="34">
        <v>1.06</v>
      </c>
      <c r="W622" s="44">
        <v>674961</v>
      </c>
    </row>
    <row r="623" spans="1:23" ht="12.75" x14ac:dyDescent="0.2">
      <c r="A623" s="21" t="s">
        <v>1211</v>
      </c>
      <c r="B623" s="22" t="s">
        <v>1212</v>
      </c>
      <c r="C623" s="32">
        <v>20.82</v>
      </c>
      <c r="D623" s="33">
        <v>0.61</v>
      </c>
      <c r="E623" s="33">
        <v>0</v>
      </c>
      <c r="F623" s="33">
        <v>0</v>
      </c>
      <c r="G623" s="33">
        <v>0</v>
      </c>
      <c r="H623" s="33">
        <v>0</v>
      </c>
      <c r="I623" s="33">
        <v>0</v>
      </c>
      <c r="J623" s="33">
        <v>11.26</v>
      </c>
      <c r="K623" s="33">
        <v>0</v>
      </c>
      <c r="L623" s="33">
        <v>0.63</v>
      </c>
      <c r="M623" s="33">
        <v>0</v>
      </c>
      <c r="N623" s="33">
        <v>1.06</v>
      </c>
      <c r="O623" s="33">
        <v>0</v>
      </c>
      <c r="P623" s="33">
        <v>0</v>
      </c>
      <c r="Q623" s="33">
        <v>0</v>
      </c>
      <c r="R623" s="33">
        <v>0</v>
      </c>
      <c r="S623" s="33">
        <v>0</v>
      </c>
      <c r="T623" s="33">
        <v>0</v>
      </c>
      <c r="U623" s="33">
        <v>6.54</v>
      </c>
      <c r="V623" s="34">
        <v>0.73</v>
      </c>
      <c r="W623" s="44">
        <v>1052750</v>
      </c>
    </row>
    <row r="624" spans="1:23" ht="12.75" x14ac:dyDescent="0.2">
      <c r="A624" s="21" t="s">
        <v>1213</v>
      </c>
      <c r="B624" s="22" t="s">
        <v>1214</v>
      </c>
      <c r="C624" s="32">
        <v>24.33</v>
      </c>
      <c r="D624" s="33">
        <v>0.85</v>
      </c>
      <c r="E624" s="33">
        <v>0</v>
      </c>
      <c r="F624" s="33">
        <v>0</v>
      </c>
      <c r="G624" s="33">
        <v>0</v>
      </c>
      <c r="H624" s="33">
        <v>0</v>
      </c>
      <c r="I624" s="33">
        <v>0</v>
      </c>
      <c r="J624" s="33">
        <v>14.64</v>
      </c>
      <c r="K624" s="33">
        <v>0</v>
      </c>
      <c r="L624" s="33">
        <v>0.83</v>
      </c>
      <c r="M624" s="33">
        <v>0</v>
      </c>
      <c r="N624" s="33">
        <v>1.1000000000000001</v>
      </c>
      <c r="O624" s="33">
        <v>0</v>
      </c>
      <c r="P624" s="33">
        <v>0</v>
      </c>
      <c r="Q624" s="33">
        <v>0</v>
      </c>
      <c r="R624" s="33">
        <v>0</v>
      </c>
      <c r="S624" s="33">
        <v>0</v>
      </c>
      <c r="T624" s="33">
        <v>0</v>
      </c>
      <c r="U624" s="33">
        <v>5.84</v>
      </c>
      <c r="V624" s="34">
        <v>1.08</v>
      </c>
      <c r="W624" s="44">
        <v>851205</v>
      </c>
    </row>
    <row r="625" spans="1:23" ht="12.75" x14ac:dyDescent="0.2">
      <c r="A625" s="24" t="s">
        <v>1215</v>
      </c>
      <c r="B625" s="22" t="s">
        <v>1216</v>
      </c>
      <c r="C625" s="32">
        <v>8.68</v>
      </c>
      <c r="D625" s="33">
        <v>0.38</v>
      </c>
      <c r="E625" s="33">
        <v>0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0.61</v>
      </c>
      <c r="M625" s="33">
        <v>0</v>
      </c>
      <c r="N625" s="33">
        <v>0</v>
      </c>
      <c r="O625" s="33">
        <v>0</v>
      </c>
      <c r="P625" s="33">
        <v>0</v>
      </c>
      <c r="Q625" s="33">
        <v>0</v>
      </c>
      <c r="R625" s="33">
        <v>0</v>
      </c>
      <c r="S625" s="33">
        <v>0</v>
      </c>
      <c r="T625" s="33">
        <v>0</v>
      </c>
      <c r="U625" s="33">
        <v>5.89</v>
      </c>
      <c r="V625" s="34">
        <v>1.8</v>
      </c>
      <c r="W625" s="44">
        <v>619764</v>
      </c>
    </row>
    <row r="626" spans="1:23" ht="12.75" x14ac:dyDescent="0.2">
      <c r="A626" s="24" t="s">
        <v>1217</v>
      </c>
      <c r="B626" s="22" t="s">
        <v>1218</v>
      </c>
      <c r="C626" s="32">
        <v>6.67</v>
      </c>
      <c r="D626" s="33">
        <v>0.51</v>
      </c>
      <c r="E626" s="33">
        <v>0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0.6</v>
      </c>
      <c r="M626" s="33">
        <v>0</v>
      </c>
      <c r="N626" s="33">
        <v>0</v>
      </c>
      <c r="O626" s="33">
        <v>0</v>
      </c>
      <c r="P626" s="33">
        <v>0</v>
      </c>
      <c r="Q626" s="33">
        <v>0</v>
      </c>
      <c r="R626" s="33">
        <v>0</v>
      </c>
      <c r="S626" s="33">
        <v>0</v>
      </c>
      <c r="T626" s="33">
        <v>0</v>
      </c>
      <c r="U626" s="33">
        <v>5.36</v>
      </c>
      <c r="V626" s="34">
        <v>0.21</v>
      </c>
      <c r="W626" s="44">
        <v>313318</v>
      </c>
    </row>
    <row r="627" spans="1:23" ht="12.75" x14ac:dyDescent="0.2">
      <c r="A627" s="24" t="s">
        <v>1219</v>
      </c>
      <c r="B627" s="22" t="s">
        <v>1220</v>
      </c>
      <c r="C627" s="32">
        <v>10.7</v>
      </c>
      <c r="D627" s="33">
        <v>0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4">
        <v>0</v>
      </c>
      <c r="W627" s="44">
        <v>0</v>
      </c>
    </row>
    <row r="628" spans="1:23" ht="12.75" x14ac:dyDescent="0.2">
      <c r="A628" s="24" t="s">
        <v>1221</v>
      </c>
      <c r="B628" s="22" t="s">
        <v>1222</v>
      </c>
      <c r="C628" s="32">
        <v>15.05</v>
      </c>
      <c r="D628" s="33">
        <v>0.87</v>
      </c>
      <c r="E628" s="33">
        <v>0</v>
      </c>
      <c r="F628" s="33">
        <v>0</v>
      </c>
      <c r="G628" s="33">
        <v>0</v>
      </c>
      <c r="H628" s="33">
        <v>0</v>
      </c>
      <c r="I628" s="33">
        <v>0</v>
      </c>
      <c r="J628" s="33">
        <v>8.75</v>
      </c>
      <c r="K628" s="33">
        <v>0</v>
      </c>
      <c r="L628" s="33">
        <v>0.45</v>
      </c>
      <c r="M628" s="33">
        <v>0</v>
      </c>
      <c r="N628" s="33">
        <v>0.02</v>
      </c>
      <c r="O628" s="33">
        <v>0</v>
      </c>
      <c r="P628" s="33">
        <v>0</v>
      </c>
      <c r="Q628" s="33">
        <v>0</v>
      </c>
      <c r="R628" s="33">
        <v>0</v>
      </c>
      <c r="S628" s="33">
        <v>0</v>
      </c>
      <c r="T628" s="33">
        <v>0</v>
      </c>
      <c r="U628" s="33">
        <v>4.8</v>
      </c>
      <c r="V628" s="34">
        <v>0.14000000000000001</v>
      </c>
      <c r="W628" s="44">
        <v>1582208</v>
      </c>
    </row>
    <row r="629" spans="1:23" ht="12.75" x14ac:dyDescent="0.2">
      <c r="A629" s="24" t="s">
        <v>1223</v>
      </c>
      <c r="B629" s="22" t="s">
        <v>1224</v>
      </c>
      <c r="C629" s="32">
        <v>10.52</v>
      </c>
      <c r="D629" s="33">
        <v>2.94</v>
      </c>
      <c r="E629" s="33">
        <v>0</v>
      </c>
      <c r="F629" s="33">
        <v>0</v>
      </c>
      <c r="G629" s="33">
        <v>0</v>
      </c>
      <c r="H629" s="33">
        <v>0</v>
      </c>
      <c r="I629" s="33">
        <v>0</v>
      </c>
      <c r="J629" s="33">
        <v>0.02</v>
      </c>
      <c r="K629" s="33">
        <v>0.01</v>
      </c>
      <c r="L629" s="33">
        <v>0.04</v>
      </c>
      <c r="M629" s="33">
        <v>0.71</v>
      </c>
      <c r="N629" s="33">
        <v>0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5.51</v>
      </c>
      <c r="V629" s="34">
        <v>1.3</v>
      </c>
      <c r="W629" s="44">
        <v>153393</v>
      </c>
    </row>
    <row r="630" spans="1:23" x14ac:dyDescent="0.2">
      <c r="A630" s="23" t="s">
        <v>1225</v>
      </c>
      <c r="B630" s="22" t="s">
        <v>1226</v>
      </c>
      <c r="C630" s="35">
        <v>9.8099999999999987</v>
      </c>
      <c r="D630" s="36">
        <v>0.61</v>
      </c>
      <c r="E630" s="36">
        <v>0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0</v>
      </c>
      <c r="L630" s="36">
        <v>0.34</v>
      </c>
      <c r="M630" s="36">
        <v>0</v>
      </c>
      <c r="N630" s="36">
        <v>0</v>
      </c>
      <c r="O630" s="36">
        <v>0</v>
      </c>
      <c r="P630" s="36">
        <v>0</v>
      </c>
      <c r="Q630" s="36">
        <v>0</v>
      </c>
      <c r="R630" s="36">
        <v>0</v>
      </c>
      <c r="S630" s="36">
        <v>0</v>
      </c>
      <c r="T630" s="36">
        <v>0</v>
      </c>
      <c r="U630" s="36">
        <v>8.82</v>
      </c>
      <c r="V630" s="37">
        <v>0.04</v>
      </c>
      <c r="W630" s="45">
        <v>1611105</v>
      </c>
    </row>
    <row r="631" spans="1:23" x14ac:dyDescent="0.2">
      <c r="A631" s="25" t="s">
        <v>1227</v>
      </c>
      <c r="B631" s="26" t="s">
        <v>1228</v>
      </c>
      <c r="C631" s="41">
        <v>9.15</v>
      </c>
      <c r="D631" s="42">
        <v>0.5</v>
      </c>
      <c r="E631" s="42">
        <v>0</v>
      </c>
      <c r="F631" s="42">
        <v>2.4</v>
      </c>
      <c r="G631" s="42">
        <v>0.11</v>
      </c>
      <c r="H631" s="42">
        <v>0</v>
      </c>
      <c r="I631" s="42">
        <v>0.52</v>
      </c>
      <c r="J631" s="42">
        <v>0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0.01</v>
      </c>
      <c r="Q631" s="42">
        <v>0</v>
      </c>
      <c r="R631" s="42">
        <v>0.09</v>
      </c>
      <c r="S631" s="42">
        <v>0.05</v>
      </c>
      <c r="T631" s="42">
        <v>0.46</v>
      </c>
      <c r="U631" s="42">
        <v>4.8899999999999997</v>
      </c>
      <c r="V631" s="43">
        <v>0.09</v>
      </c>
      <c r="W631" s="47">
        <v>482050</v>
      </c>
    </row>
  </sheetData>
  <mergeCells count="5">
    <mergeCell ref="A1:W1"/>
    <mergeCell ref="A2:W2"/>
    <mergeCell ref="A3:W3"/>
    <mergeCell ref="A4:W4"/>
    <mergeCell ref="A5:W5"/>
  </mergeCells>
  <phoneticPr fontId="18" type="noConversion"/>
  <pageMargins left="0.25" right="0.25" top="0.25" bottom="0.25" header="0.05" footer="0.3"/>
  <pageSetup paperSize="5" scale="51" fitToHeight="0" orientation="landscape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X107"/>
  <sheetViews>
    <sheetView zoomScale="80" zoomScaleNormal="80" workbookViewId="0">
      <pane xSplit="3" ySplit="8" topLeftCell="J77" activePane="bottomRight" state="frozen"/>
      <selection pane="topRight" activeCell="F1" sqref="F1"/>
      <selection pane="bottomLeft" activeCell="A9" sqref="A9"/>
      <selection pane="bottomRight" activeCell="L90" sqref="L90"/>
    </sheetView>
  </sheetViews>
  <sheetFormatPr defaultColWidth="9.33203125" defaultRowHeight="12.75" x14ac:dyDescent="0.2"/>
  <cols>
    <col min="1" max="1" width="15.6640625" style="64" customWidth="1"/>
    <col min="2" max="2" width="15.6640625" style="108" customWidth="1"/>
    <col min="3" max="3" width="88.6640625" style="64" customWidth="1"/>
    <col min="4" max="4" width="12.6640625" style="64" customWidth="1"/>
    <col min="5" max="7" width="20.6640625" style="64" customWidth="1"/>
    <col min="8" max="8" width="12.6640625" style="64" customWidth="1"/>
    <col min="9" max="18" width="20.6640625" style="64" customWidth="1"/>
    <col min="19" max="19" width="12.33203125" style="64" bestFit="1" customWidth="1"/>
    <col min="20" max="20" width="13.83203125" style="64" bestFit="1" customWidth="1"/>
    <col min="21" max="21" width="15.6640625" style="64" customWidth="1"/>
    <col min="22" max="16384" width="9.33203125" style="64"/>
  </cols>
  <sheetData>
    <row r="1" spans="1:24" ht="18" x14ac:dyDescent="0.25">
      <c r="A1" s="98"/>
      <c r="B1" s="99"/>
      <c r="C1" s="99"/>
      <c r="D1" s="229" t="s">
        <v>1332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30"/>
      <c r="S1" s="58"/>
      <c r="T1" s="58"/>
    </row>
    <row r="2" spans="1:24" ht="18" x14ac:dyDescent="0.25">
      <c r="A2" s="57"/>
      <c r="B2" s="58"/>
      <c r="C2" s="58"/>
      <c r="D2" s="204" t="s">
        <v>1736</v>
      </c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5"/>
      <c r="S2" s="58"/>
      <c r="T2" s="58"/>
      <c r="U2" s="58"/>
      <c r="V2" s="58"/>
      <c r="W2" s="58"/>
      <c r="X2" s="88"/>
    </row>
    <row r="3" spans="1:24" ht="18" x14ac:dyDescent="0.25">
      <c r="A3" s="59"/>
      <c r="B3" s="60"/>
      <c r="C3" s="60"/>
      <c r="D3" s="206" t="s">
        <v>1753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7"/>
      <c r="S3" s="60"/>
      <c r="T3" s="60"/>
    </row>
    <row r="4" spans="1:24" ht="18" x14ac:dyDescent="0.25">
      <c r="A4" s="59"/>
      <c r="B4" s="60"/>
      <c r="C4" s="60"/>
      <c r="D4" s="206" t="s">
        <v>1338</v>
      </c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  <c r="S4" s="60"/>
      <c r="T4" s="60"/>
    </row>
    <row r="5" spans="1:24" ht="18" x14ac:dyDescent="0.25">
      <c r="A5" s="61"/>
      <c r="B5" s="62"/>
      <c r="C5" s="62"/>
      <c r="D5" s="208" t="s">
        <v>1334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9"/>
      <c r="S5" s="60"/>
      <c r="T5" s="60"/>
    </row>
    <row r="6" spans="1:24" ht="47.45" customHeight="1" x14ac:dyDescent="0.25">
      <c r="A6" s="189"/>
      <c r="B6" s="138"/>
      <c r="C6" s="138"/>
      <c r="D6" s="138"/>
      <c r="E6" s="231" t="s">
        <v>1748</v>
      </c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3"/>
      <c r="Q6" s="195" t="s">
        <v>1335</v>
      </c>
      <c r="R6" s="196" t="s">
        <v>1336</v>
      </c>
      <c r="S6" s="114"/>
    </row>
    <row r="7" spans="1:24" ht="21.75" customHeight="1" x14ac:dyDescent="0.25">
      <c r="A7" s="101"/>
      <c r="B7" s="137"/>
      <c r="C7" s="137"/>
      <c r="D7" s="137"/>
      <c r="E7" s="69"/>
      <c r="F7" s="70"/>
      <c r="G7" s="70"/>
      <c r="H7" s="48"/>
      <c r="I7" s="227" t="s">
        <v>1501</v>
      </c>
      <c r="J7" s="228"/>
      <c r="K7" s="228"/>
      <c r="L7" s="123"/>
      <c r="M7" s="75"/>
      <c r="N7" s="109"/>
      <c r="O7" s="109"/>
      <c r="P7" s="135"/>
      <c r="Q7" s="135"/>
      <c r="R7" s="135"/>
      <c r="S7" s="60"/>
      <c r="T7" s="136"/>
      <c r="U7" s="136"/>
    </row>
    <row r="8" spans="1:24" ht="70.150000000000006" customHeight="1" thickBot="1" x14ac:dyDescent="0.25">
      <c r="A8" s="102" t="s">
        <v>1329</v>
      </c>
      <c r="B8" s="103" t="s">
        <v>1424</v>
      </c>
      <c r="C8" s="115" t="s">
        <v>1328</v>
      </c>
      <c r="D8" s="111" t="s">
        <v>1</v>
      </c>
      <c r="E8" s="105" t="s">
        <v>1327</v>
      </c>
      <c r="F8" s="103" t="s">
        <v>1326</v>
      </c>
      <c r="G8" s="103" t="s">
        <v>1325</v>
      </c>
      <c r="H8" s="106" t="s">
        <v>1341</v>
      </c>
      <c r="I8" s="116" t="s">
        <v>1499</v>
      </c>
      <c r="J8" s="117" t="s">
        <v>1324</v>
      </c>
      <c r="K8" s="120" t="s">
        <v>1670</v>
      </c>
      <c r="L8" s="151" t="s">
        <v>1749</v>
      </c>
      <c r="M8" s="117" t="s">
        <v>1323</v>
      </c>
      <c r="N8" s="117" t="s">
        <v>1322</v>
      </c>
      <c r="O8" s="117" t="s">
        <v>1747</v>
      </c>
      <c r="P8" s="118" t="s">
        <v>1384</v>
      </c>
      <c r="Q8" s="110" t="s">
        <v>1757</v>
      </c>
      <c r="R8" s="173" t="s">
        <v>1754</v>
      </c>
    </row>
    <row r="9" spans="1:24" ht="13.5" thickTop="1" x14ac:dyDescent="0.2">
      <c r="A9" s="122" t="s">
        <v>1321</v>
      </c>
      <c r="B9" s="77" t="s">
        <v>1425</v>
      </c>
      <c r="C9" t="s">
        <v>9</v>
      </c>
      <c r="D9" s="130">
        <v>44562</v>
      </c>
      <c r="E9" s="90">
        <v>590.39</v>
      </c>
      <c r="F9" s="79">
        <v>-22.94</v>
      </c>
      <c r="G9" s="79">
        <v>-22.96</v>
      </c>
      <c r="H9" s="89">
        <f>SUM(E9:G9)</f>
        <v>544.4899999999999</v>
      </c>
      <c r="I9" s="91">
        <v>0</v>
      </c>
      <c r="J9" s="79">
        <v>0</v>
      </c>
      <c r="K9" s="79">
        <v>8.1436499999999796</v>
      </c>
      <c r="L9" s="89">
        <v>-0.85</v>
      </c>
      <c r="M9" s="79">
        <v>-1.58</v>
      </c>
      <c r="N9" s="79">
        <f t="shared" ref="N9:N72" si="0">SUM(H9:M9)</f>
        <v>550.20364999999981</v>
      </c>
      <c r="O9" s="78">
        <v>16.95</v>
      </c>
      <c r="P9" s="92">
        <f>SUM(N9:O9)</f>
        <v>567.15364999999986</v>
      </c>
      <c r="Q9" s="95">
        <v>16.86</v>
      </c>
      <c r="R9" s="96">
        <f t="shared" ref="R9:R72" si="1">SUM(P9:Q9)</f>
        <v>584.01364999999987</v>
      </c>
    </row>
    <row r="10" spans="1:24" x14ac:dyDescent="0.2">
      <c r="A10" s="122" t="s">
        <v>1311</v>
      </c>
      <c r="B10" s="77" t="s">
        <v>1426</v>
      </c>
      <c r="C10" t="s">
        <v>9</v>
      </c>
      <c r="D10" s="130">
        <v>44562</v>
      </c>
      <c r="E10" s="90">
        <v>720.57</v>
      </c>
      <c r="F10" s="79">
        <v>-37.42</v>
      </c>
      <c r="G10" s="79">
        <v>0</v>
      </c>
      <c r="H10" s="89">
        <f t="shared" ref="H10:H17" si="2">SUM(E10:G10)</f>
        <v>683.15000000000009</v>
      </c>
      <c r="I10" s="91">
        <v>0</v>
      </c>
      <c r="J10" s="79">
        <v>0</v>
      </c>
      <c r="K10" s="79">
        <v>10.211099999999988</v>
      </c>
      <c r="L10" s="89">
        <v>-1.19</v>
      </c>
      <c r="M10" s="79">
        <v>-2.41</v>
      </c>
      <c r="N10" s="79">
        <f t="shared" si="0"/>
        <v>689.76110000000006</v>
      </c>
      <c r="O10" s="78">
        <v>23.85</v>
      </c>
      <c r="P10" s="92">
        <f t="shared" ref="P10:P73" si="3">SUM(N10:O10)</f>
        <v>713.61110000000008</v>
      </c>
      <c r="Q10" s="95">
        <v>16.86</v>
      </c>
      <c r="R10" s="96">
        <f t="shared" si="1"/>
        <v>730.47110000000009</v>
      </c>
    </row>
    <row r="11" spans="1:24" x14ac:dyDescent="0.2">
      <c r="A11" s="122" t="s">
        <v>1473</v>
      </c>
      <c r="B11" s="77" t="s">
        <v>1426</v>
      </c>
      <c r="C11" t="s">
        <v>1448</v>
      </c>
      <c r="D11" s="130">
        <v>44562</v>
      </c>
      <c r="E11" s="90">
        <v>655.77</v>
      </c>
      <c r="F11" s="79">
        <v>-62.02</v>
      </c>
      <c r="G11" s="79">
        <v>0</v>
      </c>
      <c r="H11" s="89">
        <f t="shared" si="2"/>
        <v>593.75</v>
      </c>
      <c r="I11" s="91">
        <v>0.01</v>
      </c>
      <c r="J11" s="79">
        <v>0</v>
      </c>
      <c r="K11" s="79">
        <v>8.8787999999999556</v>
      </c>
      <c r="L11" s="89">
        <v>-0.89</v>
      </c>
      <c r="M11" s="79">
        <v>-1.84</v>
      </c>
      <c r="N11" s="79">
        <f t="shared" si="0"/>
        <v>599.90879999999993</v>
      </c>
      <c r="O11" s="78">
        <v>17.7</v>
      </c>
      <c r="P11" s="92">
        <f t="shared" si="3"/>
        <v>617.60879999999997</v>
      </c>
      <c r="Q11" s="95">
        <v>20.87</v>
      </c>
      <c r="R11" s="96">
        <f t="shared" si="1"/>
        <v>638.47879999999998</v>
      </c>
    </row>
    <row r="12" spans="1:24" x14ac:dyDescent="0.2">
      <c r="A12" s="122" t="s">
        <v>1559</v>
      </c>
      <c r="B12" s="77" t="s">
        <v>1426</v>
      </c>
      <c r="C12" t="s">
        <v>39</v>
      </c>
      <c r="D12" s="130">
        <v>44562</v>
      </c>
      <c r="E12" s="90">
        <v>672.22</v>
      </c>
      <c r="F12" s="79">
        <v>0</v>
      </c>
      <c r="G12" s="79">
        <v>0</v>
      </c>
      <c r="H12" s="89">
        <f t="shared" si="2"/>
        <v>672.22</v>
      </c>
      <c r="I12" s="91">
        <v>0</v>
      </c>
      <c r="J12" s="79">
        <v>0</v>
      </c>
      <c r="K12" s="79">
        <v>10.083300000000008</v>
      </c>
      <c r="L12" s="89">
        <v>-3.29</v>
      </c>
      <c r="M12" s="79">
        <v>0</v>
      </c>
      <c r="N12" s="79">
        <f t="shared" si="0"/>
        <v>679.01330000000007</v>
      </c>
      <c r="O12" s="78">
        <v>65.81</v>
      </c>
      <c r="P12" s="92">
        <f t="shared" si="3"/>
        <v>744.82330000000002</v>
      </c>
      <c r="Q12" s="95">
        <v>22.67</v>
      </c>
      <c r="R12" s="96">
        <f t="shared" si="1"/>
        <v>767.49329999999998</v>
      </c>
    </row>
    <row r="13" spans="1:24" x14ac:dyDescent="0.2">
      <c r="A13" s="122" t="s">
        <v>1637</v>
      </c>
      <c r="B13" s="77" t="s">
        <v>1426</v>
      </c>
      <c r="C13" t="s">
        <v>1563</v>
      </c>
      <c r="D13" s="130">
        <v>44562</v>
      </c>
      <c r="E13" s="90">
        <v>360.26</v>
      </c>
      <c r="F13" s="79">
        <v>0</v>
      </c>
      <c r="G13" s="79">
        <v>0</v>
      </c>
      <c r="H13" s="89">
        <f t="shared" si="2"/>
        <v>360.26</v>
      </c>
      <c r="I13" s="91">
        <v>0.86</v>
      </c>
      <c r="J13" s="79">
        <v>0</v>
      </c>
      <c r="K13" s="79">
        <v>5.4168000000000234</v>
      </c>
      <c r="L13" s="89">
        <v>0</v>
      </c>
      <c r="M13" s="79">
        <v>0</v>
      </c>
      <c r="N13" s="79">
        <f t="shared" si="0"/>
        <v>366.53680000000003</v>
      </c>
      <c r="O13" s="78">
        <v>0</v>
      </c>
      <c r="P13" s="92">
        <f t="shared" si="3"/>
        <v>366.53680000000003</v>
      </c>
      <c r="Q13" s="95">
        <v>15.31</v>
      </c>
      <c r="R13" s="96">
        <f t="shared" si="1"/>
        <v>381.84680000000003</v>
      </c>
    </row>
    <row r="14" spans="1:24" x14ac:dyDescent="0.2">
      <c r="A14" s="122" t="s">
        <v>1310</v>
      </c>
      <c r="B14" s="77" t="s">
        <v>1426</v>
      </c>
      <c r="C14" t="s">
        <v>132</v>
      </c>
      <c r="D14" s="130">
        <v>44562</v>
      </c>
      <c r="E14" s="90">
        <v>557.96</v>
      </c>
      <c r="F14" s="79">
        <v>-107.3</v>
      </c>
      <c r="G14" s="79">
        <v>0</v>
      </c>
      <c r="H14" s="89">
        <f t="shared" si="2"/>
        <v>450.66</v>
      </c>
      <c r="I14" s="91">
        <v>0.85</v>
      </c>
      <c r="J14" s="79">
        <v>0</v>
      </c>
      <c r="K14" s="79">
        <v>6.7463999999999942</v>
      </c>
      <c r="L14" s="89">
        <v>-3.38</v>
      </c>
      <c r="M14" s="79">
        <v>-1.75</v>
      </c>
      <c r="N14" s="79">
        <f t="shared" si="0"/>
        <v>453.12640000000005</v>
      </c>
      <c r="O14" s="78">
        <v>67.64</v>
      </c>
      <c r="P14" s="92">
        <f t="shared" si="3"/>
        <v>520.76640000000009</v>
      </c>
      <c r="Q14" s="95">
        <v>13.67</v>
      </c>
      <c r="R14" s="96">
        <f t="shared" si="1"/>
        <v>534.43640000000005</v>
      </c>
    </row>
    <row r="15" spans="1:24" x14ac:dyDescent="0.2">
      <c r="A15" s="122" t="s">
        <v>1549</v>
      </c>
      <c r="B15" s="77" t="s">
        <v>1425</v>
      </c>
      <c r="C15" t="s">
        <v>1508</v>
      </c>
      <c r="D15" s="130">
        <v>44562</v>
      </c>
      <c r="E15" s="90">
        <v>494</v>
      </c>
      <c r="F15" s="79">
        <v>-60.31</v>
      </c>
      <c r="G15" s="79">
        <v>-30.74</v>
      </c>
      <c r="H15" s="89">
        <f t="shared" si="2"/>
        <v>402.95</v>
      </c>
      <c r="I15" s="91">
        <v>0</v>
      </c>
      <c r="J15" s="79">
        <v>0</v>
      </c>
      <c r="K15" s="79">
        <v>6.021000000000015</v>
      </c>
      <c r="L15" s="89">
        <v>-1.79</v>
      </c>
      <c r="M15" s="79">
        <v>-1.55</v>
      </c>
      <c r="N15" s="79">
        <f t="shared" si="0"/>
        <v>405.63099999999997</v>
      </c>
      <c r="O15" s="78">
        <v>35.86</v>
      </c>
      <c r="P15" s="92">
        <f t="shared" si="3"/>
        <v>441.49099999999999</v>
      </c>
      <c r="Q15" s="95">
        <v>21.12</v>
      </c>
      <c r="R15" s="96">
        <f t="shared" si="1"/>
        <v>462.61099999999999</v>
      </c>
    </row>
    <row r="16" spans="1:24" x14ac:dyDescent="0.2">
      <c r="A16" s="122" t="s">
        <v>1550</v>
      </c>
      <c r="B16" s="77" t="s">
        <v>1426</v>
      </c>
      <c r="C16" t="s">
        <v>1508</v>
      </c>
      <c r="D16" s="130">
        <v>44562</v>
      </c>
      <c r="E16" s="90">
        <v>676.58</v>
      </c>
      <c r="F16" s="79">
        <v>-108.58</v>
      </c>
      <c r="G16" s="79">
        <v>0</v>
      </c>
      <c r="H16" s="89">
        <f t="shared" si="2"/>
        <v>568</v>
      </c>
      <c r="I16" s="91">
        <v>0</v>
      </c>
      <c r="J16" s="79">
        <v>0</v>
      </c>
      <c r="K16" s="79">
        <v>8.496599999999944</v>
      </c>
      <c r="L16" s="89">
        <v>-2.2999999999999998</v>
      </c>
      <c r="M16" s="79">
        <v>-1.56</v>
      </c>
      <c r="N16" s="79">
        <f t="shared" si="0"/>
        <v>572.63660000000004</v>
      </c>
      <c r="O16" s="78">
        <v>46.06</v>
      </c>
      <c r="P16" s="92">
        <f t="shared" si="3"/>
        <v>618.69659999999999</v>
      </c>
      <c r="Q16" s="95">
        <v>21.12</v>
      </c>
      <c r="R16" s="96">
        <f t="shared" si="1"/>
        <v>639.81659999999999</v>
      </c>
    </row>
    <row r="17" spans="1:18" x14ac:dyDescent="0.2">
      <c r="A17" s="122" t="s">
        <v>1320</v>
      </c>
      <c r="B17" s="77" t="s">
        <v>1425</v>
      </c>
      <c r="C17" t="s">
        <v>1564</v>
      </c>
      <c r="D17" s="130">
        <v>44562</v>
      </c>
      <c r="E17" s="90">
        <v>493.9</v>
      </c>
      <c r="F17" s="79">
        <v>-13.99</v>
      </c>
      <c r="G17" s="79">
        <v>-31.7</v>
      </c>
      <c r="H17" s="89">
        <f t="shared" si="2"/>
        <v>448.21</v>
      </c>
      <c r="I17" s="91">
        <v>0</v>
      </c>
      <c r="J17" s="79">
        <v>0</v>
      </c>
      <c r="K17" s="79">
        <v>6.7033500000000004</v>
      </c>
      <c r="L17" s="89">
        <v>-0.51</v>
      </c>
      <c r="M17" s="79">
        <v>-1.32</v>
      </c>
      <c r="N17" s="79">
        <f t="shared" si="0"/>
        <v>453.08335</v>
      </c>
      <c r="O17" s="78">
        <v>10.11</v>
      </c>
      <c r="P17" s="92">
        <f t="shared" si="3"/>
        <v>463.19335000000001</v>
      </c>
      <c r="Q17" s="95">
        <v>25.22</v>
      </c>
      <c r="R17" s="96">
        <f t="shared" si="1"/>
        <v>488.41335000000004</v>
      </c>
    </row>
    <row r="18" spans="1:18" x14ac:dyDescent="0.2">
      <c r="A18" s="122" t="s">
        <v>1638</v>
      </c>
      <c r="B18" s="77" t="s">
        <v>1427</v>
      </c>
      <c r="C18" t="s">
        <v>1509</v>
      </c>
      <c r="D18" s="130">
        <v>44562</v>
      </c>
      <c r="E18" s="90">
        <v>510.45</v>
      </c>
      <c r="F18" s="79">
        <v>-22.36</v>
      </c>
      <c r="G18" s="79">
        <v>0</v>
      </c>
      <c r="H18" s="89">
        <v>635.64</v>
      </c>
      <c r="I18" s="91">
        <v>0</v>
      </c>
      <c r="J18" s="79">
        <v>339.55662817999996</v>
      </c>
      <c r="K18" s="79">
        <v>14.63</v>
      </c>
      <c r="L18" s="89">
        <v>-1.69</v>
      </c>
      <c r="M18" s="79">
        <v>0</v>
      </c>
      <c r="N18" s="79">
        <f t="shared" si="0"/>
        <v>988.13662817999989</v>
      </c>
      <c r="O18" s="78">
        <v>33.82</v>
      </c>
      <c r="P18" s="92">
        <f t="shared" si="3"/>
        <v>1021.9566281799999</v>
      </c>
      <c r="Q18" s="95">
        <v>23.22</v>
      </c>
      <c r="R18" s="96">
        <f t="shared" si="1"/>
        <v>1045.1766281799999</v>
      </c>
    </row>
    <row r="19" spans="1:18" x14ac:dyDescent="0.2">
      <c r="A19" s="122" t="s">
        <v>1319</v>
      </c>
      <c r="B19" s="77" t="s">
        <v>1425</v>
      </c>
      <c r="C19" t="s">
        <v>1318</v>
      </c>
      <c r="D19" s="130">
        <v>44562</v>
      </c>
      <c r="E19" s="90">
        <v>459.21</v>
      </c>
      <c r="F19" s="79">
        <v>-36.15</v>
      </c>
      <c r="G19" s="79">
        <v>-28.56</v>
      </c>
      <c r="H19" s="89">
        <f t="shared" ref="H19:H25" si="4">SUM(E19:G19)</f>
        <v>394.5</v>
      </c>
      <c r="I19" s="91">
        <v>0</v>
      </c>
      <c r="J19" s="79">
        <v>0</v>
      </c>
      <c r="K19" s="79">
        <v>5.8996500000000083</v>
      </c>
      <c r="L19" s="89">
        <v>-0.69</v>
      </c>
      <c r="M19" s="79">
        <v>-1.19</v>
      </c>
      <c r="N19" s="79">
        <f t="shared" si="0"/>
        <v>398.51965000000001</v>
      </c>
      <c r="O19" s="78">
        <v>13.7</v>
      </c>
      <c r="P19" s="92">
        <f t="shared" si="3"/>
        <v>412.21965</v>
      </c>
      <c r="Q19" s="95">
        <v>21.14</v>
      </c>
      <c r="R19" s="96">
        <f t="shared" si="1"/>
        <v>433.35964999999999</v>
      </c>
    </row>
    <row r="20" spans="1:18" x14ac:dyDescent="0.2">
      <c r="A20" s="122" t="s">
        <v>1712</v>
      </c>
      <c r="B20" s="77" t="s">
        <v>1642</v>
      </c>
      <c r="C20" t="s">
        <v>196</v>
      </c>
      <c r="D20" s="130">
        <v>44562</v>
      </c>
      <c r="E20" s="90">
        <v>168.84</v>
      </c>
      <c r="F20" s="79">
        <v>0</v>
      </c>
      <c r="G20" s="79">
        <v>0</v>
      </c>
      <c r="H20" s="89">
        <f t="shared" si="4"/>
        <v>168.84</v>
      </c>
      <c r="I20" s="91">
        <v>1.32</v>
      </c>
      <c r="J20" s="79">
        <v>129.13999999999999</v>
      </c>
      <c r="K20" s="79">
        <v>4.49</v>
      </c>
      <c r="L20" s="89">
        <v>-1.06</v>
      </c>
      <c r="M20" s="79">
        <v>0</v>
      </c>
      <c r="N20" s="79">
        <f t="shared" si="0"/>
        <v>302.72999999999996</v>
      </c>
      <c r="O20" s="78">
        <v>29.03</v>
      </c>
      <c r="P20" s="92">
        <f t="shared" si="3"/>
        <v>331.76</v>
      </c>
      <c r="Q20" s="95">
        <v>17.149999999999999</v>
      </c>
      <c r="R20" s="96">
        <f t="shared" si="1"/>
        <v>348.90999999999997</v>
      </c>
    </row>
    <row r="21" spans="1:18" x14ac:dyDescent="0.2">
      <c r="A21" s="122" t="s">
        <v>1309</v>
      </c>
      <c r="B21" s="77" t="s">
        <v>1426</v>
      </c>
      <c r="C21" t="s">
        <v>212</v>
      </c>
      <c r="D21" s="130">
        <v>44562</v>
      </c>
      <c r="E21" s="90">
        <v>661.49</v>
      </c>
      <c r="F21" s="79">
        <v>-28.75</v>
      </c>
      <c r="G21" s="79">
        <v>0</v>
      </c>
      <c r="H21" s="89">
        <f t="shared" si="4"/>
        <v>632.74</v>
      </c>
      <c r="I21" s="91">
        <v>0.92</v>
      </c>
      <c r="J21" s="79">
        <v>0</v>
      </c>
      <c r="K21" s="79">
        <v>9.4768500000000131</v>
      </c>
      <c r="L21" s="89">
        <v>-2.09</v>
      </c>
      <c r="M21" s="79">
        <v>-1.87</v>
      </c>
      <c r="N21" s="79">
        <f t="shared" si="0"/>
        <v>639.17684999999994</v>
      </c>
      <c r="O21" s="78">
        <v>41.72</v>
      </c>
      <c r="P21" s="92">
        <f t="shared" si="3"/>
        <v>680.89684999999997</v>
      </c>
      <c r="Q21" s="95">
        <v>18.149999999999999</v>
      </c>
      <c r="R21" s="96">
        <f t="shared" si="1"/>
        <v>699.04684999999995</v>
      </c>
    </row>
    <row r="22" spans="1:18" x14ac:dyDescent="0.2">
      <c r="A22" s="122" t="s">
        <v>1308</v>
      </c>
      <c r="B22" s="77" t="s">
        <v>1426</v>
      </c>
      <c r="C22" t="s">
        <v>214</v>
      </c>
      <c r="D22" s="130">
        <v>44562</v>
      </c>
      <c r="E22" s="90">
        <v>551.94000000000005</v>
      </c>
      <c r="F22" s="79">
        <v>-43.52</v>
      </c>
      <c r="G22" s="79">
        <v>0</v>
      </c>
      <c r="H22" s="89">
        <f t="shared" si="4"/>
        <v>508.42000000000007</v>
      </c>
      <c r="I22" s="91">
        <v>0</v>
      </c>
      <c r="J22" s="79">
        <v>0</v>
      </c>
      <c r="K22" s="79">
        <v>7.5943499999999631</v>
      </c>
      <c r="L22" s="89">
        <v>-1.63</v>
      </c>
      <c r="M22" s="79">
        <v>-2.13</v>
      </c>
      <c r="N22" s="79">
        <f t="shared" si="0"/>
        <v>512.25435000000004</v>
      </c>
      <c r="O22" s="78">
        <v>32.65</v>
      </c>
      <c r="P22" s="92">
        <f t="shared" si="3"/>
        <v>544.90435000000002</v>
      </c>
      <c r="Q22" s="95">
        <v>16.36</v>
      </c>
      <c r="R22" s="96">
        <f t="shared" si="1"/>
        <v>561.26435000000004</v>
      </c>
    </row>
    <row r="23" spans="1:18" x14ac:dyDescent="0.2">
      <c r="A23" s="122" t="s">
        <v>1551</v>
      </c>
      <c r="B23" s="77" t="s">
        <v>1426</v>
      </c>
      <c r="C23" t="s">
        <v>222</v>
      </c>
      <c r="D23" s="130">
        <v>44562</v>
      </c>
      <c r="E23" s="90">
        <v>767.83</v>
      </c>
      <c r="F23" s="79">
        <v>-17.21</v>
      </c>
      <c r="G23" s="79">
        <v>0</v>
      </c>
      <c r="H23" s="89">
        <f t="shared" si="4"/>
        <v>750.62</v>
      </c>
      <c r="I23" s="91">
        <v>0</v>
      </c>
      <c r="J23" s="79">
        <v>0</v>
      </c>
      <c r="K23" s="79">
        <v>11.211599999999976</v>
      </c>
      <c r="L23" s="89">
        <v>-1.29</v>
      </c>
      <c r="M23" s="79">
        <v>-3.18</v>
      </c>
      <c r="N23" s="79">
        <f t="shared" si="0"/>
        <v>757.36160000000007</v>
      </c>
      <c r="O23" s="78">
        <v>25.75</v>
      </c>
      <c r="P23" s="92">
        <f t="shared" si="3"/>
        <v>783.11160000000007</v>
      </c>
      <c r="Q23" s="95">
        <v>18.27</v>
      </c>
      <c r="R23" s="96">
        <f t="shared" si="1"/>
        <v>801.38160000000005</v>
      </c>
    </row>
    <row r="24" spans="1:18" x14ac:dyDescent="0.2">
      <c r="A24" s="122" t="s">
        <v>1307</v>
      </c>
      <c r="B24" s="77" t="s">
        <v>1426</v>
      </c>
      <c r="C24" t="s">
        <v>1567</v>
      </c>
      <c r="D24" s="130">
        <v>44562</v>
      </c>
      <c r="E24" s="90">
        <v>578.54999999999995</v>
      </c>
      <c r="F24" s="79">
        <v>-77.78</v>
      </c>
      <c r="G24" s="79">
        <v>0</v>
      </c>
      <c r="H24" s="89">
        <f t="shared" si="4"/>
        <v>500.77</v>
      </c>
      <c r="I24" s="91">
        <v>0</v>
      </c>
      <c r="J24" s="79">
        <v>0</v>
      </c>
      <c r="K24" s="79">
        <v>7.48275000000001</v>
      </c>
      <c r="L24" s="89">
        <v>-3.07</v>
      </c>
      <c r="M24" s="79">
        <v>-1.92</v>
      </c>
      <c r="N24" s="79">
        <f t="shared" si="0"/>
        <v>503.26274999999998</v>
      </c>
      <c r="O24" s="78">
        <v>61.44</v>
      </c>
      <c r="P24" s="92">
        <f t="shared" si="3"/>
        <v>564.70274999999992</v>
      </c>
      <c r="Q24" s="95">
        <v>19.41</v>
      </c>
      <c r="R24" s="96">
        <f t="shared" si="1"/>
        <v>584.11274999999989</v>
      </c>
    </row>
    <row r="25" spans="1:18" x14ac:dyDescent="0.2">
      <c r="A25" s="122" t="s">
        <v>1306</v>
      </c>
      <c r="B25" s="77" t="s">
        <v>1426</v>
      </c>
      <c r="C25" t="s">
        <v>232</v>
      </c>
      <c r="D25" s="130">
        <v>44562</v>
      </c>
      <c r="E25" s="90">
        <v>593.54</v>
      </c>
      <c r="F25" s="79">
        <v>-54.55</v>
      </c>
      <c r="G25" s="79">
        <v>0</v>
      </c>
      <c r="H25" s="89">
        <f t="shared" si="4"/>
        <v>538.99</v>
      </c>
      <c r="I25" s="91">
        <v>1.51</v>
      </c>
      <c r="J25" s="79">
        <v>0</v>
      </c>
      <c r="K25" s="79">
        <v>8.0760000000000218</v>
      </c>
      <c r="L25" s="89">
        <v>-4.2300000000000004</v>
      </c>
      <c r="M25" s="79">
        <v>-2.1</v>
      </c>
      <c r="N25" s="79">
        <f t="shared" si="0"/>
        <v>542.24599999999998</v>
      </c>
      <c r="O25" s="78">
        <v>84.56</v>
      </c>
      <c r="P25" s="92">
        <f t="shared" si="3"/>
        <v>626.80600000000004</v>
      </c>
      <c r="Q25" s="95">
        <v>24.72</v>
      </c>
      <c r="R25" s="96">
        <f t="shared" si="1"/>
        <v>651.52600000000007</v>
      </c>
    </row>
    <row r="26" spans="1:18" x14ac:dyDescent="0.2">
      <c r="A26" s="122" t="s">
        <v>1745</v>
      </c>
      <c r="B26" s="77" t="s">
        <v>1427</v>
      </c>
      <c r="C26" t="s">
        <v>268</v>
      </c>
      <c r="D26" s="130">
        <v>44562</v>
      </c>
      <c r="E26" s="90">
        <v>1158.4000000000001</v>
      </c>
      <c r="F26" s="79">
        <v>0</v>
      </c>
      <c r="G26" s="79">
        <v>0</v>
      </c>
      <c r="H26" s="89">
        <v>1187.3599999999999</v>
      </c>
      <c r="I26" s="91">
        <v>0</v>
      </c>
      <c r="J26" s="79">
        <v>0</v>
      </c>
      <c r="K26" s="79">
        <v>17.809999999999999</v>
      </c>
      <c r="L26" s="89">
        <v>-4.58</v>
      </c>
      <c r="M26" s="79">
        <v>0</v>
      </c>
      <c r="N26" s="79">
        <f t="shared" si="0"/>
        <v>1200.5899999999999</v>
      </c>
      <c r="O26" s="78">
        <v>91.53</v>
      </c>
      <c r="P26" s="92">
        <f t="shared" si="3"/>
        <v>1292.1199999999999</v>
      </c>
      <c r="Q26" s="95">
        <v>35.94</v>
      </c>
      <c r="R26" s="96">
        <f t="shared" si="1"/>
        <v>1328.06</v>
      </c>
    </row>
    <row r="27" spans="1:18" x14ac:dyDescent="0.2">
      <c r="A27" s="122" t="s">
        <v>1744</v>
      </c>
      <c r="B27" s="77" t="s">
        <v>1426</v>
      </c>
      <c r="C27" t="s">
        <v>268</v>
      </c>
      <c r="D27" s="130">
        <v>44562</v>
      </c>
      <c r="E27" s="90">
        <v>764.43</v>
      </c>
      <c r="F27" s="79">
        <v>0</v>
      </c>
      <c r="G27" s="79">
        <v>0</v>
      </c>
      <c r="H27" s="89">
        <f t="shared" ref="H27:H31" si="5">SUM(E27:G27)</f>
        <v>764.43</v>
      </c>
      <c r="I27" s="91">
        <v>0</v>
      </c>
      <c r="J27" s="79">
        <v>0</v>
      </c>
      <c r="K27" s="79">
        <v>11.47</v>
      </c>
      <c r="L27" s="89">
        <v>-4.03</v>
      </c>
      <c r="M27" s="79">
        <v>0</v>
      </c>
      <c r="N27" s="79">
        <f t="shared" si="0"/>
        <v>771.87</v>
      </c>
      <c r="O27" s="78">
        <v>80.53</v>
      </c>
      <c r="P27" s="92">
        <f t="shared" si="3"/>
        <v>852.4</v>
      </c>
      <c r="Q27" s="95">
        <v>35.94</v>
      </c>
      <c r="R27" s="96">
        <f t="shared" si="1"/>
        <v>888.33999999999992</v>
      </c>
    </row>
    <row r="28" spans="1:18" x14ac:dyDescent="0.2">
      <c r="A28" s="122" t="s">
        <v>1305</v>
      </c>
      <c r="B28" s="77" t="s">
        <v>1426</v>
      </c>
      <c r="C28" t="s">
        <v>276</v>
      </c>
      <c r="D28" s="130">
        <v>44562</v>
      </c>
      <c r="E28" s="90">
        <v>574.9</v>
      </c>
      <c r="F28" s="79">
        <v>-28.3</v>
      </c>
      <c r="G28" s="79">
        <v>0</v>
      </c>
      <c r="H28" s="89">
        <f t="shared" si="5"/>
        <v>546.6</v>
      </c>
      <c r="I28" s="91">
        <v>0</v>
      </c>
      <c r="J28" s="79">
        <v>0</v>
      </c>
      <c r="K28" s="79">
        <v>8.166150000000016</v>
      </c>
      <c r="L28" s="89">
        <v>-5.41</v>
      </c>
      <c r="M28" s="79">
        <v>-2.19</v>
      </c>
      <c r="N28" s="79">
        <f t="shared" si="0"/>
        <v>547.16615000000002</v>
      </c>
      <c r="O28" s="78">
        <v>108.2</v>
      </c>
      <c r="P28" s="92">
        <f t="shared" si="3"/>
        <v>655.36615000000006</v>
      </c>
      <c r="Q28" s="95">
        <v>18.88</v>
      </c>
      <c r="R28" s="96">
        <f t="shared" si="1"/>
        <v>674.24615000000006</v>
      </c>
    </row>
    <row r="29" spans="1:18" x14ac:dyDescent="0.2">
      <c r="A29" s="122" t="s">
        <v>1304</v>
      </c>
      <c r="B29" s="77" t="s">
        <v>1426</v>
      </c>
      <c r="C29" t="s">
        <v>286</v>
      </c>
      <c r="D29" s="130">
        <v>44562</v>
      </c>
      <c r="E29" s="90">
        <v>705.76</v>
      </c>
      <c r="F29" s="79">
        <v>-39.46</v>
      </c>
      <c r="G29" s="79">
        <v>0</v>
      </c>
      <c r="H29" s="89">
        <f t="shared" si="5"/>
        <v>666.3</v>
      </c>
      <c r="I29" s="91">
        <v>1.23</v>
      </c>
      <c r="J29" s="79">
        <v>0</v>
      </c>
      <c r="K29" s="79">
        <v>9.9829499999999598</v>
      </c>
      <c r="L29" s="89">
        <v>-5.0999999999999996</v>
      </c>
      <c r="M29" s="79">
        <v>-2</v>
      </c>
      <c r="N29" s="79">
        <f t="shared" si="0"/>
        <v>670.41294999999991</v>
      </c>
      <c r="O29" s="78">
        <v>101.99</v>
      </c>
      <c r="P29" s="92">
        <f t="shared" si="3"/>
        <v>772.40294999999992</v>
      </c>
      <c r="Q29" s="95">
        <v>21.79</v>
      </c>
      <c r="R29" s="96">
        <f t="shared" si="1"/>
        <v>794.19294999999988</v>
      </c>
    </row>
    <row r="30" spans="1:18" x14ac:dyDescent="0.2">
      <c r="A30" s="122" t="s">
        <v>1498</v>
      </c>
      <c r="B30" s="77" t="s">
        <v>1426</v>
      </c>
      <c r="C30" t="s">
        <v>1484</v>
      </c>
      <c r="D30" s="130">
        <v>44562</v>
      </c>
      <c r="E30" s="90">
        <v>405.03</v>
      </c>
      <c r="F30" s="79">
        <v>-31.84</v>
      </c>
      <c r="G30" s="79">
        <v>0</v>
      </c>
      <c r="H30" s="89">
        <f t="shared" si="5"/>
        <v>373.19</v>
      </c>
      <c r="I30" s="91">
        <v>1.21</v>
      </c>
      <c r="J30" s="79">
        <v>0</v>
      </c>
      <c r="K30" s="79">
        <v>5.5987499999999955</v>
      </c>
      <c r="L30" s="89">
        <v>0</v>
      </c>
      <c r="M30" s="79">
        <v>-1.1499999999999999</v>
      </c>
      <c r="N30" s="79">
        <f t="shared" si="0"/>
        <v>378.84875</v>
      </c>
      <c r="O30" s="78">
        <v>0</v>
      </c>
      <c r="P30" s="92">
        <f t="shared" si="3"/>
        <v>378.84875</v>
      </c>
      <c r="Q30" s="95">
        <v>15.77</v>
      </c>
      <c r="R30" s="96">
        <f t="shared" si="1"/>
        <v>394.61874999999998</v>
      </c>
    </row>
    <row r="31" spans="1:18" x14ac:dyDescent="0.2">
      <c r="A31" s="122" t="s">
        <v>1382</v>
      </c>
      <c r="B31" s="77" t="s">
        <v>1426</v>
      </c>
      <c r="C31" t="s">
        <v>325</v>
      </c>
      <c r="D31" s="130">
        <v>44562</v>
      </c>
      <c r="E31" s="90">
        <v>501.04</v>
      </c>
      <c r="F31" s="79">
        <v>-10.65</v>
      </c>
      <c r="G31" s="79">
        <v>0</v>
      </c>
      <c r="H31" s="89">
        <f t="shared" si="5"/>
        <v>490.39000000000004</v>
      </c>
      <c r="I31" s="91">
        <v>0.12</v>
      </c>
      <c r="J31" s="79">
        <v>0</v>
      </c>
      <c r="K31" s="79">
        <v>7.338450000000023</v>
      </c>
      <c r="L31" s="89">
        <v>-1.03</v>
      </c>
      <c r="M31" s="79">
        <v>-1.28</v>
      </c>
      <c r="N31" s="79">
        <f t="shared" si="0"/>
        <v>495.53845000000013</v>
      </c>
      <c r="O31" s="78">
        <v>20.69</v>
      </c>
      <c r="P31" s="92">
        <f t="shared" si="3"/>
        <v>516.22845000000018</v>
      </c>
      <c r="Q31" s="95">
        <v>17.88</v>
      </c>
      <c r="R31" s="96">
        <f t="shared" si="1"/>
        <v>534.10845000000018</v>
      </c>
    </row>
    <row r="32" spans="1:18" x14ac:dyDescent="0.2">
      <c r="A32" s="122" t="s">
        <v>1259</v>
      </c>
      <c r="B32" s="77" t="s">
        <v>1427</v>
      </c>
      <c r="C32" t="s">
        <v>1717</v>
      </c>
      <c r="D32" s="130">
        <v>44562</v>
      </c>
      <c r="E32" s="90">
        <v>751.55</v>
      </c>
      <c r="F32" s="79">
        <v>-22.97</v>
      </c>
      <c r="G32" s="79">
        <v>0</v>
      </c>
      <c r="H32" s="89">
        <v>948.83</v>
      </c>
      <c r="I32" s="91">
        <v>0</v>
      </c>
      <c r="J32" s="79">
        <v>511.95344015199998</v>
      </c>
      <c r="K32" s="79">
        <v>21.91</v>
      </c>
      <c r="L32" s="89">
        <v>-8.6199999999999992</v>
      </c>
      <c r="M32" s="79">
        <v>0</v>
      </c>
      <c r="N32" s="79">
        <f t="shared" si="0"/>
        <v>1474.0734401520001</v>
      </c>
      <c r="O32" s="78">
        <v>172.47</v>
      </c>
      <c r="P32" s="92">
        <f t="shared" si="3"/>
        <v>1646.5434401520001</v>
      </c>
      <c r="Q32" s="95">
        <v>94.31</v>
      </c>
      <c r="R32" s="96">
        <f t="shared" si="1"/>
        <v>1740.8534401520001</v>
      </c>
    </row>
    <row r="33" spans="1:18" x14ac:dyDescent="0.2">
      <c r="A33" s="122" t="s">
        <v>1713</v>
      </c>
      <c r="B33" s="77" t="s">
        <v>1642</v>
      </c>
      <c r="C33" t="s">
        <v>351</v>
      </c>
      <c r="D33" s="130">
        <v>44562</v>
      </c>
      <c r="E33" s="90">
        <v>226.51</v>
      </c>
      <c r="F33" s="79">
        <v>0</v>
      </c>
      <c r="G33" s="79">
        <v>0</v>
      </c>
      <c r="H33" s="89">
        <f t="shared" ref="H33:H42" si="6">SUM(E33:G33)</f>
        <v>226.51</v>
      </c>
      <c r="I33" s="91">
        <v>0.04</v>
      </c>
      <c r="J33" s="79">
        <v>136.30000000000001</v>
      </c>
      <c r="K33" s="79">
        <v>5.6145000000000209</v>
      </c>
      <c r="L33" s="89">
        <v>-0.67</v>
      </c>
      <c r="M33" s="79">
        <v>0</v>
      </c>
      <c r="N33" s="79">
        <f t="shared" si="0"/>
        <v>367.79450000000003</v>
      </c>
      <c r="O33" s="78">
        <v>11.18</v>
      </c>
      <c r="P33" s="92">
        <f t="shared" si="3"/>
        <v>378.97450000000003</v>
      </c>
      <c r="Q33" s="95">
        <v>16.489999999999998</v>
      </c>
      <c r="R33" s="96">
        <f t="shared" si="1"/>
        <v>395.46450000000004</v>
      </c>
    </row>
    <row r="34" spans="1:18" x14ac:dyDescent="0.2">
      <c r="A34" s="122" t="s">
        <v>1303</v>
      </c>
      <c r="B34" s="77" t="s">
        <v>1426</v>
      </c>
      <c r="C34" t="s">
        <v>357</v>
      </c>
      <c r="D34" s="130">
        <v>44562</v>
      </c>
      <c r="E34" s="90">
        <v>646.24</v>
      </c>
      <c r="F34" s="79">
        <v>-36.869999999999997</v>
      </c>
      <c r="G34" s="79">
        <v>0</v>
      </c>
      <c r="H34" s="89">
        <f t="shared" si="6"/>
        <v>609.37</v>
      </c>
      <c r="I34" s="91">
        <v>0</v>
      </c>
      <c r="J34" s="79">
        <v>0</v>
      </c>
      <c r="K34" s="79">
        <v>9.1068000000000211</v>
      </c>
      <c r="L34" s="89">
        <v>-3.96</v>
      </c>
      <c r="M34" s="79">
        <v>-2.25</v>
      </c>
      <c r="N34" s="79">
        <f t="shared" si="0"/>
        <v>612.26679999999999</v>
      </c>
      <c r="O34" s="78">
        <v>79.14</v>
      </c>
      <c r="P34" s="92">
        <f t="shared" si="3"/>
        <v>691.40679999999998</v>
      </c>
      <c r="Q34" s="95">
        <v>19.64</v>
      </c>
      <c r="R34" s="96">
        <f t="shared" si="1"/>
        <v>711.04679999999996</v>
      </c>
    </row>
    <row r="35" spans="1:18" x14ac:dyDescent="0.2">
      <c r="A35" s="122" t="s">
        <v>1639</v>
      </c>
      <c r="B35" s="77" t="s">
        <v>1426</v>
      </c>
      <c r="C35" t="s">
        <v>376</v>
      </c>
      <c r="D35" s="130">
        <v>44562</v>
      </c>
      <c r="E35" s="90">
        <v>590.29999999999995</v>
      </c>
      <c r="F35" s="79">
        <v>-20.97</v>
      </c>
      <c r="G35" s="79">
        <v>0</v>
      </c>
      <c r="H35" s="89">
        <f t="shared" si="6"/>
        <v>569.32999999999993</v>
      </c>
      <c r="I35" s="91">
        <v>0</v>
      </c>
      <c r="J35" s="79">
        <v>0</v>
      </c>
      <c r="K35" s="79">
        <v>8.5135500000000093</v>
      </c>
      <c r="L35" s="89">
        <v>-5.33</v>
      </c>
      <c r="M35" s="79">
        <v>-1.76</v>
      </c>
      <c r="N35" s="79">
        <f t="shared" si="0"/>
        <v>570.7535499999999</v>
      </c>
      <c r="O35" s="78">
        <v>106.64</v>
      </c>
      <c r="P35" s="92">
        <f t="shared" si="3"/>
        <v>677.39354999999989</v>
      </c>
      <c r="Q35" s="95">
        <v>28.34</v>
      </c>
      <c r="R35" s="96">
        <f t="shared" si="1"/>
        <v>705.73354999999992</v>
      </c>
    </row>
    <row r="36" spans="1:18" x14ac:dyDescent="0.2">
      <c r="A36" s="122" t="s">
        <v>1302</v>
      </c>
      <c r="B36" s="77" t="s">
        <v>1426</v>
      </c>
      <c r="C36" t="s">
        <v>380</v>
      </c>
      <c r="D36" s="130">
        <v>44562</v>
      </c>
      <c r="E36" s="90">
        <v>596.9</v>
      </c>
      <c r="F36" s="79">
        <v>-15.87</v>
      </c>
      <c r="G36" s="79">
        <v>0</v>
      </c>
      <c r="H36" s="89">
        <f t="shared" si="6"/>
        <v>581.03</v>
      </c>
      <c r="I36" s="91">
        <v>0.17</v>
      </c>
      <c r="J36" s="79">
        <v>0</v>
      </c>
      <c r="K36" s="79">
        <v>8.6924999999999955</v>
      </c>
      <c r="L36" s="89">
        <v>-4.07</v>
      </c>
      <c r="M36" s="79">
        <v>-1.7</v>
      </c>
      <c r="N36" s="79">
        <f t="shared" si="0"/>
        <v>584.12249999999983</v>
      </c>
      <c r="O36" s="78">
        <v>81.430000000000007</v>
      </c>
      <c r="P36" s="92">
        <f t="shared" si="3"/>
        <v>665.55249999999978</v>
      </c>
      <c r="Q36" s="95">
        <v>23.47</v>
      </c>
      <c r="R36" s="96">
        <f t="shared" si="1"/>
        <v>689.02249999999981</v>
      </c>
    </row>
    <row r="37" spans="1:18" x14ac:dyDescent="0.2">
      <c r="A37" s="122" t="s">
        <v>1301</v>
      </c>
      <c r="B37" s="77" t="s">
        <v>1426</v>
      </c>
      <c r="C37" t="s">
        <v>384</v>
      </c>
      <c r="D37" s="130">
        <v>44562</v>
      </c>
      <c r="E37" s="90">
        <v>521.16</v>
      </c>
      <c r="F37" s="79">
        <v>-42.46</v>
      </c>
      <c r="G37" s="79">
        <v>0</v>
      </c>
      <c r="H37" s="89">
        <f t="shared" si="6"/>
        <v>478.7</v>
      </c>
      <c r="I37" s="91">
        <v>0.03</v>
      </c>
      <c r="J37" s="79">
        <v>0</v>
      </c>
      <c r="K37" s="79">
        <v>7.1608499999999822</v>
      </c>
      <c r="L37" s="89">
        <v>-2.12</v>
      </c>
      <c r="M37" s="79">
        <v>-1.34</v>
      </c>
      <c r="N37" s="79">
        <f t="shared" si="0"/>
        <v>482.43084999999996</v>
      </c>
      <c r="O37" s="78">
        <v>42.36</v>
      </c>
      <c r="P37" s="92">
        <f t="shared" si="3"/>
        <v>524.79084999999998</v>
      </c>
      <c r="Q37" s="95">
        <v>20.46</v>
      </c>
      <c r="R37" s="96">
        <f t="shared" si="1"/>
        <v>545.25085000000001</v>
      </c>
    </row>
    <row r="38" spans="1:18" x14ac:dyDescent="0.2">
      <c r="A38" s="122" t="s">
        <v>1751</v>
      </c>
      <c r="B38" s="77" t="s">
        <v>1426</v>
      </c>
      <c r="C38" t="s">
        <v>1711</v>
      </c>
      <c r="D38" s="130">
        <v>44562</v>
      </c>
      <c r="E38" s="90">
        <v>424.84</v>
      </c>
      <c r="F38" s="79">
        <v>-25.89</v>
      </c>
      <c r="G38" s="79">
        <v>0</v>
      </c>
      <c r="H38" s="89">
        <f t="shared" si="6"/>
        <v>398.95</v>
      </c>
      <c r="I38" s="91">
        <v>0</v>
      </c>
      <c r="J38" s="79">
        <v>0</v>
      </c>
      <c r="K38" s="79">
        <v>5.9842499999999745</v>
      </c>
      <c r="L38" s="89">
        <v>0</v>
      </c>
      <c r="M38" s="79">
        <v>0</v>
      </c>
      <c r="N38" s="79">
        <f t="shared" si="0"/>
        <v>404.93424999999996</v>
      </c>
      <c r="O38" s="78">
        <v>0</v>
      </c>
      <c r="P38" s="92">
        <f t="shared" si="3"/>
        <v>404.93424999999996</v>
      </c>
      <c r="Q38" s="95">
        <v>12.57</v>
      </c>
      <c r="R38" s="96">
        <f t="shared" si="1"/>
        <v>417.50424999999996</v>
      </c>
    </row>
    <row r="39" spans="1:18" x14ac:dyDescent="0.2">
      <c r="A39" s="122" t="s">
        <v>1300</v>
      </c>
      <c r="B39" s="77" t="s">
        <v>1426</v>
      </c>
      <c r="C39" t="s">
        <v>434</v>
      </c>
      <c r="D39" s="130">
        <v>44562</v>
      </c>
      <c r="E39" s="90">
        <v>605.29999999999995</v>
      </c>
      <c r="F39" s="79">
        <v>-78.62</v>
      </c>
      <c r="G39" s="79">
        <v>0</v>
      </c>
      <c r="H39" s="89">
        <f t="shared" si="6"/>
        <v>526.67999999999995</v>
      </c>
      <c r="I39" s="91">
        <v>0</v>
      </c>
      <c r="J39" s="79">
        <v>0</v>
      </c>
      <c r="K39" s="79">
        <v>7.8748500000000377</v>
      </c>
      <c r="L39" s="89">
        <v>-1.21</v>
      </c>
      <c r="M39" s="79">
        <v>-1.69</v>
      </c>
      <c r="N39" s="79">
        <f t="shared" si="0"/>
        <v>531.6548499999999</v>
      </c>
      <c r="O39" s="78">
        <v>24.13</v>
      </c>
      <c r="P39" s="92">
        <f t="shared" si="3"/>
        <v>555.78484999999989</v>
      </c>
      <c r="Q39" s="95">
        <v>26.67</v>
      </c>
      <c r="R39" s="96">
        <f t="shared" si="1"/>
        <v>582.45484999999985</v>
      </c>
    </row>
    <row r="40" spans="1:18" x14ac:dyDescent="0.2">
      <c r="A40" s="122" t="s">
        <v>1482</v>
      </c>
      <c r="B40" s="77" t="s">
        <v>1426</v>
      </c>
      <c r="C40" t="s">
        <v>460</v>
      </c>
      <c r="D40" s="130">
        <v>44562</v>
      </c>
      <c r="E40" s="90">
        <v>1114.3699999999999</v>
      </c>
      <c r="F40" s="79">
        <v>0</v>
      </c>
      <c r="G40" s="79">
        <v>0</v>
      </c>
      <c r="H40" s="89">
        <f t="shared" si="6"/>
        <v>1114.3699999999999</v>
      </c>
      <c r="I40" s="91">
        <v>0</v>
      </c>
      <c r="J40" s="79">
        <v>0</v>
      </c>
      <c r="K40" s="79">
        <v>16.72</v>
      </c>
      <c r="L40" s="89">
        <v>-25.48</v>
      </c>
      <c r="M40" s="79">
        <v>0</v>
      </c>
      <c r="N40" s="79">
        <f t="shared" si="0"/>
        <v>1105.6099999999999</v>
      </c>
      <c r="O40" s="78">
        <v>509.51</v>
      </c>
      <c r="P40" s="92">
        <f t="shared" si="3"/>
        <v>1615.12</v>
      </c>
      <c r="Q40" s="95">
        <v>42.62</v>
      </c>
      <c r="R40" s="96">
        <f t="shared" si="1"/>
        <v>1657.7399999999998</v>
      </c>
    </row>
    <row r="41" spans="1:18" x14ac:dyDescent="0.2">
      <c r="A41" s="122" t="s">
        <v>1640</v>
      </c>
      <c r="B41" s="77" t="s">
        <v>1425</v>
      </c>
      <c r="C41" t="s">
        <v>1317</v>
      </c>
      <c r="D41" s="130">
        <v>44562</v>
      </c>
      <c r="E41" s="90">
        <v>494.65</v>
      </c>
      <c r="F41" s="79">
        <v>-45.42</v>
      </c>
      <c r="G41" s="79">
        <v>-28.83</v>
      </c>
      <c r="H41" s="89">
        <f t="shared" si="6"/>
        <v>420.4</v>
      </c>
      <c r="I41" s="91">
        <v>0</v>
      </c>
      <c r="J41" s="79">
        <v>0</v>
      </c>
      <c r="K41" s="79">
        <v>6.2855999999999881</v>
      </c>
      <c r="L41" s="89">
        <v>-1.42</v>
      </c>
      <c r="M41" s="79">
        <v>-1.36</v>
      </c>
      <c r="N41" s="79">
        <f t="shared" si="0"/>
        <v>423.90559999999994</v>
      </c>
      <c r="O41" s="78">
        <v>28.45</v>
      </c>
      <c r="P41" s="92">
        <f t="shared" si="3"/>
        <v>452.35559999999992</v>
      </c>
      <c r="Q41" s="95">
        <v>26.58</v>
      </c>
      <c r="R41" s="96">
        <f t="shared" si="1"/>
        <v>478.93559999999991</v>
      </c>
    </row>
    <row r="42" spans="1:18" x14ac:dyDescent="0.2">
      <c r="A42" s="122" t="s">
        <v>1299</v>
      </c>
      <c r="B42" s="77" t="s">
        <v>1426</v>
      </c>
      <c r="C42" t="s">
        <v>482</v>
      </c>
      <c r="D42" s="130">
        <v>44562</v>
      </c>
      <c r="E42" s="90">
        <v>582.29999999999995</v>
      </c>
      <c r="F42" s="79">
        <v>0</v>
      </c>
      <c r="G42" s="79">
        <v>0</v>
      </c>
      <c r="H42" s="89">
        <f t="shared" si="6"/>
        <v>582.29999999999995</v>
      </c>
      <c r="I42" s="91">
        <v>0</v>
      </c>
      <c r="J42" s="79">
        <v>0</v>
      </c>
      <c r="K42" s="79">
        <v>8.7345000000000255</v>
      </c>
      <c r="L42" s="89">
        <v>-6.82</v>
      </c>
      <c r="M42" s="79">
        <v>0</v>
      </c>
      <c r="N42" s="79">
        <f>SUM(H42:M42)</f>
        <v>584.21449999999993</v>
      </c>
      <c r="O42" s="78">
        <v>136.44</v>
      </c>
      <c r="P42" s="92">
        <f t="shared" si="3"/>
        <v>720.65449999999987</v>
      </c>
      <c r="Q42" s="95">
        <v>17.37</v>
      </c>
      <c r="R42" s="96">
        <f t="shared" si="1"/>
        <v>738.02449999999988</v>
      </c>
    </row>
    <row r="43" spans="1:18" x14ac:dyDescent="0.2">
      <c r="A43" s="122" t="s">
        <v>1258</v>
      </c>
      <c r="B43" s="77" t="s">
        <v>1427</v>
      </c>
      <c r="C43" t="s">
        <v>482</v>
      </c>
      <c r="D43" s="130">
        <v>44562</v>
      </c>
      <c r="E43" s="90">
        <v>477.02</v>
      </c>
      <c r="F43" s="79">
        <v>-18.850000000000001</v>
      </c>
      <c r="G43" s="79">
        <v>0</v>
      </c>
      <c r="H43" s="89">
        <v>596.66999999999996</v>
      </c>
      <c r="I43" s="91">
        <v>0</v>
      </c>
      <c r="J43" s="79">
        <v>0</v>
      </c>
      <c r="K43" s="79">
        <v>8.9499999999999993</v>
      </c>
      <c r="L43" s="89">
        <v>-5.25</v>
      </c>
      <c r="M43" s="79">
        <v>0</v>
      </c>
      <c r="N43" s="79">
        <f t="shared" si="0"/>
        <v>600.37</v>
      </c>
      <c r="O43" s="78">
        <v>105.04</v>
      </c>
      <c r="P43" s="92">
        <f t="shared" si="3"/>
        <v>705.41</v>
      </c>
      <c r="Q43" s="95">
        <v>17.37</v>
      </c>
      <c r="R43" s="96">
        <f t="shared" si="1"/>
        <v>722.78</v>
      </c>
    </row>
    <row r="44" spans="1:18" x14ac:dyDescent="0.2">
      <c r="A44" s="122" t="s">
        <v>1474</v>
      </c>
      <c r="B44" s="77" t="s">
        <v>1425</v>
      </c>
      <c r="C44" t="s">
        <v>1475</v>
      </c>
      <c r="D44" s="130">
        <v>44562</v>
      </c>
      <c r="E44" s="90">
        <v>382.63</v>
      </c>
      <c r="F44" s="79">
        <v>-43.04</v>
      </c>
      <c r="G44" s="79">
        <v>-7.72</v>
      </c>
      <c r="H44" s="89">
        <f t="shared" ref="H44:H50" si="7">SUM(E44:G44)</f>
        <v>331.86999999999995</v>
      </c>
      <c r="I44" s="91">
        <v>1.41</v>
      </c>
      <c r="J44" s="79">
        <v>0</v>
      </c>
      <c r="K44" s="79">
        <v>4.9830000000000041</v>
      </c>
      <c r="L44" s="89">
        <v>-2</v>
      </c>
      <c r="M44" s="79">
        <v>-1.08</v>
      </c>
      <c r="N44" s="79">
        <f t="shared" si="0"/>
        <v>335.18299999999999</v>
      </c>
      <c r="O44" s="78">
        <v>39.93</v>
      </c>
      <c r="P44" s="92">
        <f t="shared" si="3"/>
        <v>375.113</v>
      </c>
      <c r="Q44" s="95">
        <v>20.309999999999999</v>
      </c>
      <c r="R44" s="96">
        <f t="shared" si="1"/>
        <v>395.423</v>
      </c>
    </row>
    <row r="45" spans="1:18" x14ac:dyDescent="0.2">
      <c r="A45" s="122" t="s">
        <v>1298</v>
      </c>
      <c r="B45" s="77" t="s">
        <v>1426</v>
      </c>
      <c r="C45" t="s">
        <v>518</v>
      </c>
      <c r="D45" s="130">
        <v>44562</v>
      </c>
      <c r="E45" s="90">
        <v>596.70000000000005</v>
      </c>
      <c r="F45" s="79">
        <v>-17.11</v>
      </c>
      <c r="G45" s="79">
        <v>0</v>
      </c>
      <c r="H45" s="89">
        <f t="shared" si="7"/>
        <v>579.59</v>
      </c>
      <c r="I45" s="91">
        <v>0</v>
      </c>
      <c r="J45" s="79">
        <v>0</v>
      </c>
      <c r="K45" s="79">
        <v>8.6689499999999953</v>
      </c>
      <c r="L45" s="89">
        <v>-1.06</v>
      </c>
      <c r="M45" s="79">
        <v>-1.66</v>
      </c>
      <c r="N45" s="79">
        <f t="shared" si="0"/>
        <v>585.53895000000011</v>
      </c>
      <c r="O45" s="78">
        <v>21.2</v>
      </c>
      <c r="P45" s="92">
        <f t="shared" si="3"/>
        <v>606.73895000000016</v>
      </c>
      <c r="Q45" s="95">
        <v>19.46</v>
      </c>
      <c r="R45" s="96">
        <f t="shared" si="1"/>
        <v>626.1989500000002</v>
      </c>
    </row>
    <row r="46" spans="1:18" x14ac:dyDescent="0.2">
      <c r="A46" s="122" t="s">
        <v>1722</v>
      </c>
      <c r="B46" s="77" t="s">
        <v>1428</v>
      </c>
      <c r="C46" t="s">
        <v>1558</v>
      </c>
      <c r="D46" s="130">
        <v>44562</v>
      </c>
      <c r="E46" s="90">
        <v>482.04</v>
      </c>
      <c r="F46" s="79">
        <v>0</v>
      </c>
      <c r="G46" s="79">
        <v>0</v>
      </c>
      <c r="H46" s="89">
        <f t="shared" si="7"/>
        <v>482.04</v>
      </c>
      <c r="I46" s="91">
        <v>0</v>
      </c>
      <c r="J46" s="79">
        <v>0</v>
      </c>
      <c r="K46" s="79">
        <v>7.23</v>
      </c>
      <c r="L46" s="89">
        <v>-3.67</v>
      </c>
      <c r="M46" s="79">
        <v>0</v>
      </c>
      <c r="N46" s="79">
        <f t="shared" si="0"/>
        <v>485.6</v>
      </c>
      <c r="O46" s="78">
        <v>73.38</v>
      </c>
      <c r="P46" s="92">
        <f t="shared" si="3"/>
        <v>558.98</v>
      </c>
      <c r="Q46" s="95">
        <v>25.99</v>
      </c>
      <c r="R46" s="96">
        <f t="shared" si="1"/>
        <v>584.97</v>
      </c>
    </row>
    <row r="47" spans="1:18" x14ac:dyDescent="0.2">
      <c r="A47" s="122" t="s">
        <v>1297</v>
      </c>
      <c r="B47" s="77" t="s">
        <v>1426</v>
      </c>
      <c r="C47" t="s">
        <v>596</v>
      </c>
      <c r="D47" s="130">
        <v>44562</v>
      </c>
      <c r="E47" s="90">
        <v>637.32000000000005</v>
      </c>
      <c r="F47" s="79">
        <v>-44.08</v>
      </c>
      <c r="G47" s="79">
        <v>0</v>
      </c>
      <c r="H47" s="89">
        <f t="shared" si="7"/>
        <v>593.24</v>
      </c>
      <c r="I47" s="91">
        <v>0.02</v>
      </c>
      <c r="J47" s="79">
        <v>0</v>
      </c>
      <c r="K47" s="79">
        <v>8.8711499999999397</v>
      </c>
      <c r="L47" s="89">
        <v>-2.84</v>
      </c>
      <c r="M47" s="79">
        <v>-1.85</v>
      </c>
      <c r="N47" s="79">
        <f t="shared" si="0"/>
        <v>597.44114999999988</v>
      </c>
      <c r="O47" s="78">
        <v>56.85</v>
      </c>
      <c r="P47" s="92">
        <f t="shared" si="3"/>
        <v>654.2911499999999</v>
      </c>
      <c r="Q47" s="95">
        <v>15.64</v>
      </c>
      <c r="R47" s="96">
        <f t="shared" si="1"/>
        <v>669.93114999999989</v>
      </c>
    </row>
    <row r="48" spans="1:18" x14ac:dyDescent="0.2">
      <c r="A48" s="122" t="s">
        <v>1296</v>
      </c>
      <c r="B48" s="77" t="s">
        <v>1426</v>
      </c>
      <c r="C48" t="s">
        <v>636</v>
      </c>
      <c r="D48" s="130">
        <v>44562</v>
      </c>
      <c r="E48" s="90">
        <v>497.49</v>
      </c>
      <c r="F48" s="79">
        <v>-46.81</v>
      </c>
      <c r="G48" s="79">
        <v>0</v>
      </c>
      <c r="H48" s="89">
        <f t="shared" si="7"/>
        <v>450.68</v>
      </c>
      <c r="I48" s="91">
        <v>0.08</v>
      </c>
      <c r="J48" s="79">
        <v>0</v>
      </c>
      <c r="K48" s="79">
        <v>6.7361999999999966</v>
      </c>
      <c r="L48" s="89">
        <v>-3.29</v>
      </c>
      <c r="M48" s="79">
        <v>-1.68</v>
      </c>
      <c r="N48" s="79">
        <f t="shared" si="0"/>
        <v>452.52619999999996</v>
      </c>
      <c r="O48" s="78">
        <v>65.790000000000006</v>
      </c>
      <c r="P48" s="92">
        <f t="shared" si="3"/>
        <v>518.31619999999998</v>
      </c>
      <c r="Q48" s="95">
        <v>19.25</v>
      </c>
      <c r="R48" s="96">
        <f t="shared" si="1"/>
        <v>537.56619999999998</v>
      </c>
    </row>
    <row r="49" spans="1:18" x14ac:dyDescent="0.2">
      <c r="A49" s="122" t="s">
        <v>1295</v>
      </c>
      <c r="B49" s="77" t="s">
        <v>1426</v>
      </c>
      <c r="C49" t="s">
        <v>640</v>
      </c>
      <c r="D49" s="130">
        <v>44562</v>
      </c>
      <c r="E49" s="90">
        <v>733.62</v>
      </c>
      <c r="F49" s="79">
        <v>-134.13</v>
      </c>
      <c r="G49" s="79">
        <v>0</v>
      </c>
      <c r="H49" s="89">
        <f t="shared" si="7"/>
        <v>599.49</v>
      </c>
      <c r="I49" s="91">
        <v>0</v>
      </c>
      <c r="J49" s="79">
        <v>0</v>
      </c>
      <c r="K49" s="79">
        <v>8.9638499999999794</v>
      </c>
      <c r="L49" s="89">
        <v>-4.0999999999999996</v>
      </c>
      <c r="M49" s="79">
        <v>-1.9</v>
      </c>
      <c r="N49" s="79">
        <f t="shared" si="0"/>
        <v>602.45384999999999</v>
      </c>
      <c r="O49" s="78">
        <v>82</v>
      </c>
      <c r="P49" s="92">
        <f t="shared" si="3"/>
        <v>684.45384999999999</v>
      </c>
      <c r="Q49" s="95">
        <v>19.75</v>
      </c>
      <c r="R49" s="96">
        <f t="shared" si="1"/>
        <v>704.20384999999999</v>
      </c>
    </row>
    <row r="50" spans="1:18" x14ac:dyDescent="0.2">
      <c r="A50" s="122" t="s">
        <v>1746</v>
      </c>
      <c r="B50" s="77" t="s">
        <v>1426</v>
      </c>
      <c r="C50" t="s">
        <v>666</v>
      </c>
      <c r="D50" s="130">
        <v>44562</v>
      </c>
      <c r="E50" s="90">
        <v>716.86</v>
      </c>
      <c r="F50" s="79">
        <v>0</v>
      </c>
      <c r="G50" s="79">
        <v>0</v>
      </c>
      <c r="H50" s="89">
        <f t="shared" si="7"/>
        <v>716.86</v>
      </c>
      <c r="I50" s="91">
        <v>0</v>
      </c>
      <c r="J50" s="79">
        <v>0</v>
      </c>
      <c r="K50" s="79">
        <v>10.75</v>
      </c>
      <c r="L50" s="89">
        <v>-1.42</v>
      </c>
      <c r="M50" s="79">
        <v>0</v>
      </c>
      <c r="N50" s="79">
        <f t="shared" si="0"/>
        <v>726.19</v>
      </c>
      <c r="O50" s="78">
        <v>28.3</v>
      </c>
      <c r="P50" s="92">
        <f t="shared" si="3"/>
        <v>754.49</v>
      </c>
      <c r="Q50" s="95">
        <v>17.16</v>
      </c>
      <c r="R50" s="96">
        <f t="shared" si="1"/>
        <v>771.65</v>
      </c>
    </row>
    <row r="51" spans="1:18" x14ac:dyDescent="0.2">
      <c r="A51" s="122" t="s">
        <v>1723</v>
      </c>
      <c r="B51" s="77" t="s">
        <v>1427</v>
      </c>
      <c r="C51" t="s">
        <v>666</v>
      </c>
      <c r="D51" s="130">
        <v>44562</v>
      </c>
      <c r="E51" s="90">
        <v>712.32</v>
      </c>
      <c r="F51" s="79">
        <v>0</v>
      </c>
      <c r="G51" s="79">
        <v>0</v>
      </c>
      <c r="H51" s="89">
        <v>758.62</v>
      </c>
      <c r="I51" s="91">
        <v>0</v>
      </c>
      <c r="J51" s="79">
        <v>0</v>
      </c>
      <c r="K51" s="79">
        <v>11.38</v>
      </c>
      <c r="L51" s="89">
        <v>-1.72</v>
      </c>
      <c r="M51" s="79">
        <v>0</v>
      </c>
      <c r="N51" s="79">
        <f t="shared" si="0"/>
        <v>768.28</v>
      </c>
      <c r="O51" s="78">
        <v>34.299999999999997</v>
      </c>
      <c r="P51" s="92">
        <f t="shared" si="3"/>
        <v>802.57999999999993</v>
      </c>
      <c r="Q51" s="95">
        <v>17.16</v>
      </c>
      <c r="R51" s="96">
        <f t="shared" si="1"/>
        <v>819.7399999999999</v>
      </c>
    </row>
    <row r="52" spans="1:18" x14ac:dyDescent="0.2">
      <c r="A52" s="122" t="s">
        <v>1294</v>
      </c>
      <c r="B52" s="77" t="s">
        <v>1426</v>
      </c>
      <c r="C52" t="s">
        <v>700</v>
      </c>
      <c r="D52" s="130">
        <v>44562</v>
      </c>
      <c r="E52" s="90">
        <v>619.91999999999996</v>
      </c>
      <c r="F52" s="79">
        <v>-50.73</v>
      </c>
      <c r="G52" s="79">
        <v>0</v>
      </c>
      <c r="H52" s="89">
        <f t="shared" ref="H52:H61" si="8">SUM(E52:G52)</f>
        <v>569.18999999999994</v>
      </c>
      <c r="I52" s="91">
        <v>1.23</v>
      </c>
      <c r="J52" s="79">
        <v>0</v>
      </c>
      <c r="K52" s="79">
        <v>8.5300499999999602</v>
      </c>
      <c r="L52" s="89">
        <v>-2.87</v>
      </c>
      <c r="M52" s="79">
        <v>-1.75</v>
      </c>
      <c r="N52" s="79">
        <f t="shared" si="0"/>
        <v>574.33004999999991</v>
      </c>
      <c r="O52" s="78">
        <v>57.33</v>
      </c>
      <c r="P52" s="92">
        <f t="shared" si="3"/>
        <v>631.66004999999996</v>
      </c>
      <c r="Q52" s="95">
        <v>21.44</v>
      </c>
      <c r="R52" s="96">
        <f t="shared" si="1"/>
        <v>653.10005000000001</v>
      </c>
    </row>
    <row r="53" spans="1:18" x14ac:dyDescent="0.2">
      <c r="A53" s="122" t="s">
        <v>1476</v>
      </c>
      <c r="B53" s="77" t="s">
        <v>1428</v>
      </c>
      <c r="C53" t="s">
        <v>1459</v>
      </c>
      <c r="D53" s="130">
        <v>44562</v>
      </c>
      <c r="E53" s="90">
        <v>303.44</v>
      </c>
      <c r="F53" s="79">
        <v>-29.59</v>
      </c>
      <c r="G53" s="79">
        <v>0</v>
      </c>
      <c r="H53" s="89">
        <f t="shared" si="8"/>
        <v>273.85000000000002</v>
      </c>
      <c r="I53" s="91">
        <v>0</v>
      </c>
      <c r="J53" s="79">
        <v>0</v>
      </c>
      <c r="K53" s="79">
        <v>4.0948500000000081</v>
      </c>
      <c r="L53" s="89">
        <v>-1.93</v>
      </c>
      <c r="M53" s="79">
        <v>-0.86</v>
      </c>
      <c r="N53" s="79">
        <f t="shared" si="0"/>
        <v>275.15485000000001</v>
      </c>
      <c r="O53" s="78">
        <v>38.5</v>
      </c>
      <c r="P53" s="92">
        <f t="shared" si="3"/>
        <v>313.65485000000001</v>
      </c>
      <c r="Q53" s="95">
        <v>20.32</v>
      </c>
      <c r="R53" s="96">
        <f t="shared" si="1"/>
        <v>333.97485</v>
      </c>
    </row>
    <row r="54" spans="1:18" x14ac:dyDescent="0.2">
      <c r="A54" s="122" t="s">
        <v>1477</v>
      </c>
      <c r="B54" s="77" t="s">
        <v>1429</v>
      </c>
      <c r="C54" t="s">
        <v>1459</v>
      </c>
      <c r="D54" s="130">
        <v>44562</v>
      </c>
      <c r="E54" s="90">
        <v>335.64</v>
      </c>
      <c r="F54" s="79">
        <v>-37.869999999999997</v>
      </c>
      <c r="G54" s="79">
        <v>0</v>
      </c>
      <c r="H54" s="89">
        <f t="shared" si="8"/>
        <v>297.77</v>
      </c>
      <c r="I54" s="91">
        <v>0</v>
      </c>
      <c r="J54" s="79">
        <v>0</v>
      </c>
      <c r="K54" s="79">
        <v>4.455600000000004</v>
      </c>
      <c r="L54" s="89">
        <v>-2</v>
      </c>
      <c r="M54" s="79">
        <v>-0.73</v>
      </c>
      <c r="N54" s="79">
        <f t="shared" si="0"/>
        <v>299.49559999999997</v>
      </c>
      <c r="O54" s="78">
        <v>39.9</v>
      </c>
      <c r="P54" s="92">
        <f t="shared" si="3"/>
        <v>339.39559999999994</v>
      </c>
      <c r="Q54" s="95">
        <v>20.32</v>
      </c>
      <c r="R54" s="96">
        <f t="shared" si="1"/>
        <v>359.71559999999994</v>
      </c>
    </row>
    <row r="55" spans="1:18" x14ac:dyDescent="0.2">
      <c r="A55" s="122" t="s">
        <v>1478</v>
      </c>
      <c r="B55" s="77" t="s">
        <v>1426</v>
      </c>
      <c r="C55" t="s">
        <v>1459</v>
      </c>
      <c r="D55" s="130">
        <v>44562</v>
      </c>
      <c r="E55" s="90">
        <v>505.72</v>
      </c>
      <c r="F55" s="79">
        <v>-49.73</v>
      </c>
      <c r="G55" s="79">
        <v>0</v>
      </c>
      <c r="H55" s="89">
        <f t="shared" si="8"/>
        <v>455.99</v>
      </c>
      <c r="I55" s="91">
        <v>0</v>
      </c>
      <c r="J55" s="79">
        <v>0</v>
      </c>
      <c r="K55" s="79">
        <v>6.8260500000000093</v>
      </c>
      <c r="L55" s="89">
        <v>-3.54</v>
      </c>
      <c r="M55" s="79">
        <v>-0.92</v>
      </c>
      <c r="N55" s="79">
        <f t="shared" si="0"/>
        <v>458.35604999999998</v>
      </c>
      <c r="O55" s="78">
        <v>70.739999999999995</v>
      </c>
      <c r="P55" s="92">
        <f t="shared" si="3"/>
        <v>529.09604999999999</v>
      </c>
      <c r="Q55" s="95">
        <v>20.32</v>
      </c>
      <c r="R55" s="96">
        <f t="shared" si="1"/>
        <v>549.41605000000004</v>
      </c>
    </row>
    <row r="56" spans="1:18" x14ac:dyDescent="0.2">
      <c r="A56" s="122" t="s">
        <v>1293</v>
      </c>
      <c r="B56" s="77" t="s">
        <v>1426</v>
      </c>
      <c r="C56" t="s">
        <v>728</v>
      </c>
      <c r="D56" s="130">
        <v>44562</v>
      </c>
      <c r="E56" s="90">
        <v>631.04</v>
      </c>
      <c r="F56" s="79">
        <v>-49.96</v>
      </c>
      <c r="G56" s="79">
        <v>0</v>
      </c>
      <c r="H56" s="89">
        <f t="shared" si="8"/>
        <v>581.07999999999993</v>
      </c>
      <c r="I56" s="91">
        <v>0.48</v>
      </c>
      <c r="J56" s="79">
        <v>0</v>
      </c>
      <c r="K56" s="79">
        <v>8.6962499999999636</v>
      </c>
      <c r="L56" s="89">
        <v>-2.0499999999999998</v>
      </c>
      <c r="M56" s="79">
        <v>-1.81</v>
      </c>
      <c r="N56" s="79">
        <f t="shared" si="0"/>
        <v>586.39625000000001</v>
      </c>
      <c r="O56" s="78">
        <v>40.950000000000003</v>
      </c>
      <c r="P56" s="92">
        <f t="shared" si="3"/>
        <v>627.34625000000005</v>
      </c>
      <c r="Q56" s="95">
        <v>18.93</v>
      </c>
      <c r="R56" s="96">
        <f t="shared" si="1"/>
        <v>646.27625</v>
      </c>
    </row>
    <row r="57" spans="1:18" x14ac:dyDescent="0.2">
      <c r="A57" s="122" t="s">
        <v>1292</v>
      </c>
      <c r="B57" s="77" t="s">
        <v>1426</v>
      </c>
      <c r="C57" t="s">
        <v>1685</v>
      </c>
      <c r="D57" s="130">
        <v>44562</v>
      </c>
      <c r="E57" s="90">
        <v>512.86</v>
      </c>
      <c r="F57" s="79">
        <v>-41.72</v>
      </c>
      <c r="G57" s="79">
        <v>0</v>
      </c>
      <c r="H57" s="89">
        <f t="shared" si="8"/>
        <v>471.14</v>
      </c>
      <c r="I57" s="91">
        <v>0</v>
      </c>
      <c r="J57" s="79">
        <v>0</v>
      </c>
      <c r="K57" s="79">
        <v>7.0457999999999856</v>
      </c>
      <c r="L57" s="89">
        <v>-0.59</v>
      </c>
      <c r="M57" s="79">
        <v>-1.42</v>
      </c>
      <c r="N57" s="79">
        <f t="shared" si="0"/>
        <v>476.17579999999998</v>
      </c>
      <c r="O57" s="78">
        <v>11.87</v>
      </c>
      <c r="P57" s="92">
        <f t="shared" si="3"/>
        <v>488.04579999999999</v>
      </c>
      <c r="Q57" s="95">
        <v>17.600000000000001</v>
      </c>
      <c r="R57" s="96">
        <f t="shared" si="1"/>
        <v>505.64580000000001</v>
      </c>
    </row>
    <row r="58" spans="1:18" x14ac:dyDescent="0.2">
      <c r="A58" s="122" t="s">
        <v>1291</v>
      </c>
      <c r="B58" s="77" t="s">
        <v>1426</v>
      </c>
      <c r="C58" t="s">
        <v>782</v>
      </c>
      <c r="D58" s="130">
        <v>44562</v>
      </c>
      <c r="E58" s="90">
        <v>630.84</v>
      </c>
      <c r="F58" s="79">
        <v>-32.53</v>
      </c>
      <c r="G58" s="79">
        <v>0</v>
      </c>
      <c r="H58" s="89">
        <f t="shared" si="8"/>
        <v>598.31000000000006</v>
      </c>
      <c r="I58" s="91">
        <v>0</v>
      </c>
      <c r="J58" s="79">
        <v>0</v>
      </c>
      <c r="K58" s="79">
        <v>8.9469000000000278</v>
      </c>
      <c r="L58" s="89">
        <v>-1.77</v>
      </c>
      <c r="M58" s="79">
        <v>-1.85</v>
      </c>
      <c r="N58" s="79">
        <f t="shared" si="0"/>
        <v>603.63690000000008</v>
      </c>
      <c r="O58" s="78">
        <v>35.44</v>
      </c>
      <c r="P58" s="92">
        <f t="shared" si="3"/>
        <v>639.07690000000002</v>
      </c>
      <c r="Q58" s="95">
        <v>22.59</v>
      </c>
      <c r="R58" s="96">
        <f t="shared" si="1"/>
        <v>661.66690000000006</v>
      </c>
    </row>
    <row r="59" spans="1:18" x14ac:dyDescent="0.2">
      <c r="A59" s="122" t="s">
        <v>1265</v>
      </c>
      <c r="B59" s="77" t="s">
        <v>1429</v>
      </c>
      <c r="C59" t="s">
        <v>792</v>
      </c>
      <c r="D59" s="130">
        <v>44562</v>
      </c>
      <c r="E59" s="90">
        <v>526.83000000000004</v>
      </c>
      <c r="F59" s="79">
        <v>-31.83</v>
      </c>
      <c r="G59" s="79">
        <v>0</v>
      </c>
      <c r="H59" s="89">
        <f t="shared" si="8"/>
        <v>495.00000000000006</v>
      </c>
      <c r="I59" s="91">
        <v>0.28000000000000003</v>
      </c>
      <c r="J59" s="79">
        <v>0</v>
      </c>
      <c r="K59" s="79">
        <v>7.412399999999991</v>
      </c>
      <c r="L59" s="89">
        <v>-1.03</v>
      </c>
      <c r="M59" s="79">
        <v>-1.1200000000000001</v>
      </c>
      <c r="N59" s="79">
        <f t="shared" si="0"/>
        <v>500.54240000000004</v>
      </c>
      <c r="O59" s="78">
        <v>20.51</v>
      </c>
      <c r="P59" s="92">
        <f t="shared" si="3"/>
        <v>521.05240000000003</v>
      </c>
      <c r="Q59" s="95">
        <v>21.18</v>
      </c>
      <c r="R59" s="96">
        <f t="shared" si="1"/>
        <v>542.23239999999998</v>
      </c>
    </row>
    <row r="60" spans="1:18" x14ac:dyDescent="0.2">
      <c r="A60" s="122" t="s">
        <v>1264</v>
      </c>
      <c r="B60" s="77" t="s">
        <v>1429</v>
      </c>
      <c r="C60" t="s">
        <v>798</v>
      </c>
      <c r="D60" s="130">
        <v>44562</v>
      </c>
      <c r="E60" s="90">
        <v>423.85</v>
      </c>
      <c r="F60" s="79">
        <v>-16.010000000000002</v>
      </c>
      <c r="G60" s="79">
        <v>0</v>
      </c>
      <c r="H60" s="89">
        <f t="shared" si="8"/>
        <v>407.84000000000003</v>
      </c>
      <c r="I60" s="91">
        <v>0</v>
      </c>
      <c r="J60" s="79">
        <v>0</v>
      </c>
      <c r="K60" s="79">
        <v>6.1120500000000106</v>
      </c>
      <c r="L60" s="89">
        <v>-2.23</v>
      </c>
      <c r="M60" s="79">
        <v>-0.37</v>
      </c>
      <c r="N60" s="79">
        <f t="shared" si="0"/>
        <v>411.35205000000002</v>
      </c>
      <c r="O60" s="78">
        <v>44.56</v>
      </c>
      <c r="P60" s="92">
        <f t="shared" si="3"/>
        <v>455.91205000000002</v>
      </c>
      <c r="Q60" s="95">
        <v>36.89</v>
      </c>
      <c r="R60" s="96">
        <f t="shared" si="1"/>
        <v>492.80205000000001</v>
      </c>
    </row>
    <row r="61" spans="1:18" x14ac:dyDescent="0.2">
      <c r="A61" s="122" t="s">
        <v>1290</v>
      </c>
      <c r="B61" s="77" t="s">
        <v>1426</v>
      </c>
      <c r="C61" t="s">
        <v>798</v>
      </c>
      <c r="D61" s="130">
        <v>44562</v>
      </c>
      <c r="E61" s="90">
        <v>493.01</v>
      </c>
      <c r="F61" s="79">
        <v>-65.98</v>
      </c>
      <c r="G61" s="79">
        <v>0</v>
      </c>
      <c r="H61" s="89">
        <f t="shared" si="8"/>
        <v>427.03</v>
      </c>
      <c r="I61" s="91">
        <v>0</v>
      </c>
      <c r="J61" s="79">
        <v>0</v>
      </c>
      <c r="K61" s="79">
        <v>6.398399999999981</v>
      </c>
      <c r="L61" s="89">
        <v>-2.2200000000000002</v>
      </c>
      <c r="M61" s="79">
        <v>-0.47</v>
      </c>
      <c r="N61" s="79">
        <f t="shared" si="0"/>
        <v>430.7383999999999</v>
      </c>
      <c r="O61" s="78">
        <v>44.46</v>
      </c>
      <c r="P61" s="92">
        <f t="shared" si="3"/>
        <v>475.19839999999988</v>
      </c>
      <c r="Q61" s="95">
        <v>36.89</v>
      </c>
      <c r="R61" s="96">
        <f t="shared" si="1"/>
        <v>512.08839999999987</v>
      </c>
    </row>
    <row r="62" spans="1:18" x14ac:dyDescent="0.2">
      <c r="A62" s="122" t="s">
        <v>1257</v>
      </c>
      <c r="B62" s="77" t="s">
        <v>1427</v>
      </c>
      <c r="C62" t="s">
        <v>798</v>
      </c>
      <c r="D62" s="130">
        <v>44562</v>
      </c>
      <c r="E62" s="90">
        <v>654.95000000000005</v>
      </c>
      <c r="F62" s="79">
        <v>-35.51</v>
      </c>
      <c r="G62" s="79">
        <v>0</v>
      </c>
      <c r="H62" s="89">
        <v>806.7</v>
      </c>
      <c r="I62" s="91">
        <v>0</v>
      </c>
      <c r="J62" s="79">
        <v>0</v>
      </c>
      <c r="K62" s="79">
        <v>12.1</v>
      </c>
      <c r="L62" s="89">
        <v>-2.2400000000000002</v>
      </c>
      <c r="M62" s="79">
        <v>0</v>
      </c>
      <c r="N62" s="79">
        <f t="shared" si="0"/>
        <v>816.56000000000006</v>
      </c>
      <c r="O62" s="78">
        <v>44.84</v>
      </c>
      <c r="P62" s="92">
        <f t="shared" si="3"/>
        <v>861.40000000000009</v>
      </c>
      <c r="Q62" s="95">
        <v>36.89</v>
      </c>
      <c r="R62" s="96">
        <f t="shared" si="1"/>
        <v>898.29000000000008</v>
      </c>
    </row>
    <row r="63" spans="1:18" x14ac:dyDescent="0.2">
      <c r="A63" s="122" t="s">
        <v>1289</v>
      </c>
      <c r="B63" s="77" t="s">
        <v>1426</v>
      </c>
      <c r="C63" t="s">
        <v>822</v>
      </c>
      <c r="D63" s="130">
        <v>44562</v>
      </c>
      <c r="E63" s="90">
        <v>564.45000000000005</v>
      </c>
      <c r="F63" s="79">
        <v>-17.8</v>
      </c>
      <c r="G63" s="79">
        <v>0</v>
      </c>
      <c r="H63" s="89">
        <f t="shared" ref="H63:H70" si="9">SUM(E63:G63)</f>
        <v>546.65000000000009</v>
      </c>
      <c r="I63" s="91">
        <v>0.01</v>
      </c>
      <c r="J63" s="79">
        <v>0</v>
      </c>
      <c r="K63" s="79">
        <v>8.1718499999999494</v>
      </c>
      <c r="L63" s="89">
        <v>-2.19</v>
      </c>
      <c r="M63" s="79">
        <v>-1.87</v>
      </c>
      <c r="N63" s="79">
        <f t="shared" si="0"/>
        <v>550.77184999999997</v>
      </c>
      <c r="O63" s="78">
        <v>43.75</v>
      </c>
      <c r="P63" s="92">
        <f t="shared" si="3"/>
        <v>594.52184999999997</v>
      </c>
      <c r="Q63" s="95">
        <v>17.64</v>
      </c>
      <c r="R63" s="96">
        <f t="shared" si="1"/>
        <v>612.16184999999996</v>
      </c>
    </row>
    <row r="64" spans="1:18" x14ac:dyDescent="0.2">
      <c r="A64" s="122" t="s">
        <v>1263</v>
      </c>
      <c r="B64" s="77" t="s">
        <v>1429</v>
      </c>
      <c r="C64" t="s">
        <v>838</v>
      </c>
      <c r="D64" s="130">
        <v>44562</v>
      </c>
      <c r="E64" s="90">
        <v>512.25</v>
      </c>
      <c r="F64" s="79">
        <v>-21.36</v>
      </c>
      <c r="G64" s="79">
        <v>0</v>
      </c>
      <c r="H64" s="89">
        <f t="shared" si="9"/>
        <v>490.89</v>
      </c>
      <c r="I64" s="91">
        <v>0.36</v>
      </c>
      <c r="J64" s="79">
        <v>0</v>
      </c>
      <c r="K64" s="79">
        <v>7.3485000000000014</v>
      </c>
      <c r="L64" s="89">
        <v>-5.41</v>
      </c>
      <c r="M64" s="79">
        <v>-1.35</v>
      </c>
      <c r="N64" s="79">
        <f t="shared" si="0"/>
        <v>491.83849999999995</v>
      </c>
      <c r="O64" s="78">
        <v>108.17</v>
      </c>
      <c r="P64" s="92">
        <f t="shared" si="3"/>
        <v>600.00849999999991</v>
      </c>
      <c r="Q64" s="95">
        <v>24.06</v>
      </c>
      <c r="R64" s="96">
        <f t="shared" si="1"/>
        <v>624.06849999999986</v>
      </c>
    </row>
    <row r="65" spans="1:18" x14ac:dyDescent="0.2">
      <c r="A65" s="122" t="s">
        <v>1288</v>
      </c>
      <c r="B65" s="77" t="s">
        <v>1426</v>
      </c>
      <c r="C65" t="s">
        <v>854</v>
      </c>
      <c r="D65" s="130">
        <v>44562</v>
      </c>
      <c r="E65" s="90">
        <v>614.54999999999995</v>
      </c>
      <c r="F65" s="79">
        <v>-24.21</v>
      </c>
      <c r="G65" s="79">
        <v>0</v>
      </c>
      <c r="H65" s="89">
        <f t="shared" si="9"/>
        <v>590.33999999999992</v>
      </c>
      <c r="I65" s="91">
        <v>0.18</v>
      </c>
      <c r="J65" s="79">
        <v>0</v>
      </c>
      <c r="K65" s="79">
        <v>8.8300500000000284</v>
      </c>
      <c r="L65" s="89">
        <v>-1.63</v>
      </c>
      <c r="M65" s="79">
        <v>-1.85</v>
      </c>
      <c r="N65" s="79">
        <f t="shared" si="0"/>
        <v>595.87004999999988</v>
      </c>
      <c r="O65" s="78">
        <v>32.65</v>
      </c>
      <c r="P65" s="92">
        <f t="shared" si="3"/>
        <v>628.52004999999986</v>
      </c>
      <c r="Q65" s="95">
        <v>14.56</v>
      </c>
      <c r="R65" s="96">
        <f t="shared" si="1"/>
        <v>643.0800499999998</v>
      </c>
    </row>
    <row r="66" spans="1:18" x14ac:dyDescent="0.2">
      <c r="A66" s="122" t="s">
        <v>1481</v>
      </c>
      <c r="B66" s="77" t="s">
        <v>1429</v>
      </c>
      <c r="C66" t="s">
        <v>856</v>
      </c>
      <c r="D66" s="130">
        <v>44562</v>
      </c>
      <c r="E66" s="90">
        <v>723.59</v>
      </c>
      <c r="F66" s="79">
        <v>-61.11</v>
      </c>
      <c r="G66" s="79">
        <v>0</v>
      </c>
      <c r="H66" s="89">
        <f t="shared" si="9"/>
        <v>662.48</v>
      </c>
      <c r="I66" s="91">
        <v>1.88</v>
      </c>
      <c r="J66" s="79">
        <v>0</v>
      </c>
      <c r="K66" s="79">
        <v>9.9328500000000304</v>
      </c>
      <c r="L66" s="89">
        <v>0</v>
      </c>
      <c r="M66" s="79">
        <v>-2.17</v>
      </c>
      <c r="N66" s="79">
        <f t="shared" si="0"/>
        <v>672.12285000000008</v>
      </c>
      <c r="O66" s="78">
        <v>0</v>
      </c>
      <c r="P66" s="92">
        <f t="shared" si="3"/>
        <v>672.12285000000008</v>
      </c>
      <c r="Q66" s="95">
        <v>24.25</v>
      </c>
      <c r="R66" s="96">
        <f t="shared" si="1"/>
        <v>696.37285000000008</v>
      </c>
    </row>
    <row r="67" spans="1:18" x14ac:dyDescent="0.2">
      <c r="A67" s="122" t="s">
        <v>1270</v>
      </c>
      <c r="B67" s="77" t="s">
        <v>1428</v>
      </c>
      <c r="C67" t="s">
        <v>856</v>
      </c>
      <c r="D67" s="130">
        <v>44562</v>
      </c>
      <c r="E67" s="90">
        <v>460.41</v>
      </c>
      <c r="F67" s="79">
        <v>-30.34</v>
      </c>
      <c r="G67" s="79">
        <v>0</v>
      </c>
      <c r="H67" s="89">
        <f t="shared" si="9"/>
        <v>430.07000000000005</v>
      </c>
      <c r="I67" s="91">
        <v>1.88</v>
      </c>
      <c r="J67" s="79">
        <v>0</v>
      </c>
      <c r="K67" s="79">
        <v>6.47</v>
      </c>
      <c r="L67" s="89">
        <v>-2.44</v>
      </c>
      <c r="M67" s="79">
        <v>-1.29</v>
      </c>
      <c r="N67" s="79">
        <f t="shared" si="0"/>
        <v>434.69000000000005</v>
      </c>
      <c r="O67" s="78">
        <v>48.72</v>
      </c>
      <c r="P67" s="92">
        <f t="shared" si="3"/>
        <v>483.41000000000008</v>
      </c>
      <c r="Q67" s="95">
        <v>24.25</v>
      </c>
      <c r="R67" s="96">
        <f t="shared" si="1"/>
        <v>507.66000000000008</v>
      </c>
    </row>
    <row r="68" spans="1:18" x14ac:dyDescent="0.2">
      <c r="A68" s="122" t="s">
        <v>1287</v>
      </c>
      <c r="B68" s="77" t="s">
        <v>1426</v>
      </c>
      <c r="C68" t="s">
        <v>856</v>
      </c>
      <c r="D68" s="130">
        <v>44562</v>
      </c>
      <c r="E68" s="90">
        <v>723.59</v>
      </c>
      <c r="F68" s="79">
        <v>-61.11</v>
      </c>
      <c r="G68" s="79">
        <v>0</v>
      </c>
      <c r="H68" s="89">
        <f t="shared" si="9"/>
        <v>662.48</v>
      </c>
      <c r="I68" s="91">
        <v>1.88</v>
      </c>
      <c r="J68" s="79">
        <v>0</v>
      </c>
      <c r="K68" s="79">
        <v>9.94</v>
      </c>
      <c r="L68" s="89">
        <v>-1.95</v>
      </c>
      <c r="M68" s="79">
        <v>-2.17</v>
      </c>
      <c r="N68" s="79">
        <f t="shared" si="0"/>
        <v>670.18000000000006</v>
      </c>
      <c r="O68" s="78">
        <v>38.93</v>
      </c>
      <c r="P68" s="92">
        <f t="shared" si="3"/>
        <v>709.11</v>
      </c>
      <c r="Q68" s="95">
        <v>24.25</v>
      </c>
      <c r="R68" s="96">
        <f t="shared" si="1"/>
        <v>733.36</v>
      </c>
    </row>
    <row r="69" spans="1:18" x14ac:dyDescent="0.2">
      <c r="A69" s="122" t="s">
        <v>1316</v>
      </c>
      <c r="B69" s="77" t="s">
        <v>1425</v>
      </c>
      <c r="C69" t="s">
        <v>856</v>
      </c>
      <c r="D69" s="130">
        <v>44562</v>
      </c>
      <c r="E69" s="90">
        <v>506.74</v>
      </c>
      <c r="F69" s="79">
        <v>-37.04</v>
      </c>
      <c r="G69" s="79">
        <v>-25.85</v>
      </c>
      <c r="H69" s="89">
        <f t="shared" si="9"/>
        <v>443.84999999999997</v>
      </c>
      <c r="I69" s="91">
        <v>1.88</v>
      </c>
      <c r="J69" s="79">
        <v>0</v>
      </c>
      <c r="K69" s="79">
        <v>6.67</v>
      </c>
      <c r="L69" s="89">
        <v>-1.28</v>
      </c>
      <c r="M69" s="79">
        <v>-1.41</v>
      </c>
      <c r="N69" s="79">
        <f t="shared" si="0"/>
        <v>449.71</v>
      </c>
      <c r="O69" s="78">
        <v>25.57</v>
      </c>
      <c r="P69" s="92">
        <f t="shared" si="3"/>
        <v>475.28</v>
      </c>
      <c r="Q69" s="95">
        <v>24.25</v>
      </c>
      <c r="R69" s="96">
        <f t="shared" si="1"/>
        <v>499.53</v>
      </c>
    </row>
    <row r="70" spans="1:18" x14ac:dyDescent="0.2">
      <c r="A70" s="122" t="s">
        <v>1286</v>
      </c>
      <c r="B70" s="77" t="s">
        <v>1426</v>
      </c>
      <c r="C70" t="s">
        <v>878</v>
      </c>
      <c r="D70" s="130">
        <v>44562</v>
      </c>
      <c r="E70" s="90">
        <v>484.89</v>
      </c>
      <c r="F70" s="79">
        <v>-20.149999999999999</v>
      </c>
      <c r="G70" s="79">
        <v>0</v>
      </c>
      <c r="H70" s="89">
        <f t="shared" si="9"/>
        <v>464.74</v>
      </c>
      <c r="I70" s="91">
        <v>0.96</v>
      </c>
      <c r="J70" s="79">
        <v>0</v>
      </c>
      <c r="K70" s="79">
        <v>6.9649499999999875</v>
      </c>
      <c r="L70" s="89">
        <v>-4.38</v>
      </c>
      <c r="M70" s="79">
        <v>-1.37</v>
      </c>
      <c r="N70" s="79">
        <f t="shared" si="0"/>
        <v>466.91494999999998</v>
      </c>
      <c r="O70" s="78">
        <v>87.5</v>
      </c>
      <c r="P70" s="92">
        <f t="shared" si="3"/>
        <v>554.41494999999998</v>
      </c>
      <c r="Q70" s="95">
        <v>16.59</v>
      </c>
      <c r="R70" s="96">
        <f t="shared" si="1"/>
        <v>571.00495000000001</v>
      </c>
    </row>
    <row r="71" spans="1:18" x14ac:dyDescent="0.2">
      <c r="A71" s="122" t="s">
        <v>1709</v>
      </c>
      <c r="B71" s="77" t="s">
        <v>1427</v>
      </c>
      <c r="C71" t="s">
        <v>896</v>
      </c>
      <c r="D71" s="130">
        <v>44562</v>
      </c>
      <c r="E71" s="90">
        <v>1400.02</v>
      </c>
      <c r="F71" s="79">
        <v>0</v>
      </c>
      <c r="G71" s="79">
        <v>0</v>
      </c>
      <c r="H71" s="89">
        <v>1488.08</v>
      </c>
      <c r="I71" s="91">
        <v>0</v>
      </c>
      <c r="J71" s="79">
        <v>0</v>
      </c>
      <c r="K71" s="79">
        <v>22.31</v>
      </c>
      <c r="L71" s="89">
        <v>-1.24</v>
      </c>
      <c r="M71" s="79">
        <v>0</v>
      </c>
      <c r="N71" s="79">
        <f t="shared" si="0"/>
        <v>1509.1499999999999</v>
      </c>
      <c r="O71" s="78">
        <v>24.87</v>
      </c>
      <c r="P71" s="92">
        <f t="shared" si="3"/>
        <v>1534.0199999999998</v>
      </c>
      <c r="Q71" s="95">
        <v>22.41</v>
      </c>
      <c r="R71" s="96">
        <f t="shared" si="1"/>
        <v>1556.4299999999998</v>
      </c>
    </row>
    <row r="72" spans="1:18" x14ac:dyDescent="0.2">
      <c r="A72" s="122" t="s">
        <v>1285</v>
      </c>
      <c r="B72" s="77" t="s">
        <v>1426</v>
      </c>
      <c r="C72" t="s">
        <v>896</v>
      </c>
      <c r="D72" s="130">
        <v>44562</v>
      </c>
      <c r="E72" s="90">
        <v>593.83000000000004</v>
      </c>
      <c r="F72" s="79">
        <v>-42.02</v>
      </c>
      <c r="G72" s="79">
        <v>0</v>
      </c>
      <c r="H72" s="89">
        <f t="shared" ref="H72:H82" si="10">SUM(E72:G72)</f>
        <v>551.81000000000006</v>
      </c>
      <c r="I72" s="91">
        <v>0</v>
      </c>
      <c r="J72" s="79">
        <v>0</v>
      </c>
      <c r="K72" s="79">
        <v>8.2471500000000333</v>
      </c>
      <c r="L72" s="89">
        <v>-1.9</v>
      </c>
      <c r="M72" s="79">
        <v>-2</v>
      </c>
      <c r="N72" s="79">
        <f t="shared" si="0"/>
        <v>556.15715000000012</v>
      </c>
      <c r="O72" s="78">
        <v>38.020000000000003</v>
      </c>
      <c r="P72" s="92">
        <f t="shared" si="3"/>
        <v>594.1771500000001</v>
      </c>
      <c r="Q72" s="95">
        <v>22.41</v>
      </c>
      <c r="R72" s="96">
        <f t="shared" si="1"/>
        <v>616.58715000000007</v>
      </c>
    </row>
    <row r="73" spans="1:18" x14ac:dyDescent="0.2">
      <c r="A73" s="122" t="s">
        <v>1315</v>
      </c>
      <c r="B73" s="77" t="s">
        <v>1425</v>
      </c>
      <c r="C73" t="s">
        <v>928</v>
      </c>
      <c r="D73" s="130">
        <v>44562</v>
      </c>
      <c r="E73" s="90">
        <v>614.21</v>
      </c>
      <c r="F73" s="79">
        <v>-35.03</v>
      </c>
      <c r="G73" s="79">
        <v>-92.12</v>
      </c>
      <c r="H73" s="89">
        <f t="shared" si="10"/>
        <v>487.06000000000006</v>
      </c>
      <c r="I73" s="91">
        <v>0</v>
      </c>
      <c r="J73" s="79">
        <v>0</v>
      </c>
      <c r="K73" s="79">
        <v>7.2832500000000095</v>
      </c>
      <c r="L73" s="89">
        <v>-0.43</v>
      </c>
      <c r="M73" s="79">
        <v>-1.51</v>
      </c>
      <c r="N73" s="79">
        <f t="shared" ref="N73:N104" si="11">SUM(H73:M73)</f>
        <v>492.40325000000007</v>
      </c>
      <c r="O73" s="78">
        <v>8.65</v>
      </c>
      <c r="P73" s="92">
        <f t="shared" si="3"/>
        <v>501.05325000000005</v>
      </c>
      <c r="Q73" s="95">
        <v>21.05</v>
      </c>
      <c r="R73" s="96">
        <f t="shared" ref="R73:R104" si="12">SUM(P73:Q73)</f>
        <v>522.10325</v>
      </c>
    </row>
    <row r="74" spans="1:18" x14ac:dyDescent="0.2">
      <c r="A74" s="122" t="s">
        <v>1284</v>
      </c>
      <c r="B74" s="77" t="s">
        <v>1426</v>
      </c>
      <c r="C74" t="s">
        <v>928</v>
      </c>
      <c r="D74" s="130">
        <v>44562</v>
      </c>
      <c r="E74" s="90">
        <v>691.82</v>
      </c>
      <c r="F74" s="79">
        <v>-52.71</v>
      </c>
      <c r="G74" s="79">
        <v>0</v>
      </c>
      <c r="H74" s="89">
        <f t="shared" si="10"/>
        <v>639.11</v>
      </c>
      <c r="I74" s="91">
        <v>0</v>
      </c>
      <c r="J74" s="79">
        <v>0</v>
      </c>
      <c r="K74" s="79">
        <v>9.5592000000000326</v>
      </c>
      <c r="L74" s="89">
        <v>-1.58</v>
      </c>
      <c r="M74" s="79">
        <v>-1.83</v>
      </c>
      <c r="N74" s="79">
        <f t="shared" si="11"/>
        <v>645.25919999999996</v>
      </c>
      <c r="O74" s="78">
        <v>31.57</v>
      </c>
      <c r="P74" s="92">
        <f t="shared" ref="P74:P104" si="13">SUM(N74:O74)</f>
        <v>676.82920000000001</v>
      </c>
      <c r="Q74" s="95">
        <v>21.05</v>
      </c>
      <c r="R74" s="96">
        <f t="shared" si="12"/>
        <v>697.87919999999997</v>
      </c>
    </row>
    <row r="75" spans="1:18" x14ac:dyDescent="0.2">
      <c r="A75" s="122" t="s">
        <v>1262</v>
      </c>
      <c r="B75" s="77" t="s">
        <v>1429</v>
      </c>
      <c r="C75" t="s">
        <v>932</v>
      </c>
      <c r="D75" s="130">
        <v>44562</v>
      </c>
      <c r="E75" s="90">
        <v>544.69000000000005</v>
      </c>
      <c r="F75" s="79">
        <v>-16.37</v>
      </c>
      <c r="G75" s="79">
        <v>0</v>
      </c>
      <c r="H75" s="89">
        <f t="shared" si="10"/>
        <v>528.32000000000005</v>
      </c>
      <c r="I75" s="91">
        <v>0</v>
      </c>
      <c r="J75" s="79">
        <v>0</v>
      </c>
      <c r="K75" s="79">
        <v>7.889699999999948</v>
      </c>
      <c r="L75" s="89">
        <v>-1.73</v>
      </c>
      <c r="M75" s="79">
        <v>-2.34</v>
      </c>
      <c r="N75" s="79">
        <f t="shared" si="11"/>
        <v>532.13969999999995</v>
      </c>
      <c r="O75" s="78">
        <v>34.54</v>
      </c>
      <c r="P75" s="92">
        <f t="shared" si="13"/>
        <v>566.67969999999991</v>
      </c>
      <c r="Q75" s="95">
        <v>22.45</v>
      </c>
      <c r="R75" s="96">
        <f t="shared" si="12"/>
        <v>589.12969999999996</v>
      </c>
    </row>
    <row r="76" spans="1:18" x14ac:dyDescent="0.2">
      <c r="A76" s="122" t="s">
        <v>1283</v>
      </c>
      <c r="B76" s="77" t="s">
        <v>1426</v>
      </c>
      <c r="C76" t="s">
        <v>954</v>
      </c>
      <c r="D76" s="130">
        <v>44562</v>
      </c>
      <c r="E76" s="90">
        <v>523.76</v>
      </c>
      <c r="F76" s="79">
        <v>-26.85</v>
      </c>
      <c r="G76" s="79">
        <v>0</v>
      </c>
      <c r="H76" s="89">
        <f t="shared" si="10"/>
        <v>496.90999999999997</v>
      </c>
      <c r="I76" s="91">
        <v>0.1</v>
      </c>
      <c r="J76" s="79">
        <v>0</v>
      </c>
      <c r="K76" s="79">
        <v>7.4282999999999788</v>
      </c>
      <c r="L76" s="89">
        <v>-2.4300000000000002</v>
      </c>
      <c r="M76" s="79">
        <v>-1.79</v>
      </c>
      <c r="N76" s="79">
        <f t="shared" si="11"/>
        <v>500.21829999999994</v>
      </c>
      <c r="O76" s="78">
        <v>48.57</v>
      </c>
      <c r="P76" s="92">
        <f t="shared" si="13"/>
        <v>548.78829999999994</v>
      </c>
      <c r="Q76" s="95">
        <v>14.03</v>
      </c>
      <c r="R76" s="96">
        <f t="shared" si="12"/>
        <v>562.81829999999991</v>
      </c>
    </row>
    <row r="77" spans="1:18" x14ac:dyDescent="0.2">
      <c r="A77" s="122" t="s">
        <v>1282</v>
      </c>
      <c r="B77" s="77" t="s">
        <v>1426</v>
      </c>
      <c r="C77" t="s">
        <v>956</v>
      </c>
      <c r="D77" s="130">
        <v>44562</v>
      </c>
      <c r="E77" s="90">
        <v>630.26</v>
      </c>
      <c r="F77" s="79">
        <v>-28.71</v>
      </c>
      <c r="G77" s="79">
        <v>0</v>
      </c>
      <c r="H77" s="89">
        <f t="shared" si="10"/>
        <v>601.54999999999995</v>
      </c>
      <c r="I77" s="91">
        <v>0</v>
      </c>
      <c r="J77" s="79">
        <v>0</v>
      </c>
      <c r="K77" s="79">
        <v>9.0001499999999623</v>
      </c>
      <c r="L77" s="89">
        <v>-1.06</v>
      </c>
      <c r="M77" s="79">
        <v>-1.54</v>
      </c>
      <c r="N77" s="79">
        <f t="shared" si="11"/>
        <v>607.95015000000001</v>
      </c>
      <c r="O77" s="78">
        <v>21.11</v>
      </c>
      <c r="P77" s="92">
        <f t="shared" si="13"/>
        <v>629.06015000000002</v>
      </c>
      <c r="Q77" s="95">
        <v>25.4</v>
      </c>
      <c r="R77" s="96">
        <f t="shared" si="12"/>
        <v>654.46015</v>
      </c>
    </row>
    <row r="78" spans="1:18" x14ac:dyDescent="0.2">
      <c r="A78" s="122" t="s">
        <v>1269</v>
      </c>
      <c r="B78" s="77" t="s">
        <v>1428</v>
      </c>
      <c r="C78" t="s">
        <v>962</v>
      </c>
      <c r="D78" s="130">
        <v>44562</v>
      </c>
      <c r="E78" s="90">
        <v>337.76</v>
      </c>
      <c r="F78" s="79">
        <v>-38.17</v>
      </c>
      <c r="G78" s="79">
        <v>0</v>
      </c>
      <c r="H78" s="89">
        <f t="shared" si="10"/>
        <v>299.58999999999997</v>
      </c>
      <c r="I78" s="91">
        <v>0.01</v>
      </c>
      <c r="J78" s="79">
        <v>0</v>
      </c>
      <c r="K78" s="79">
        <v>4.4793000000000234</v>
      </c>
      <c r="L78" s="89">
        <v>-1.56</v>
      </c>
      <c r="M78" s="79">
        <v>-0.98</v>
      </c>
      <c r="N78" s="79">
        <f t="shared" si="11"/>
        <v>301.53929999999997</v>
      </c>
      <c r="O78" s="78">
        <v>31.23</v>
      </c>
      <c r="P78" s="92">
        <f t="shared" si="13"/>
        <v>332.76929999999999</v>
      </c>
      <c r="Q78" s="95">
        <v>12.46</v>
      </c>
      <c r="R78" s="96">
        <f t="shared" si="12"/>
        <v>345.22929999999997</v>
      </c>
    </row>
    <row r="79" spans="1:18" x14ac:dyDescent="0.2">
      <c r="A79" s="122" t="s">
        <v>1479</v>
      </c>
      <c r="B79" s="77" t="s">
        <v>1426</v>
      </c>
      <c r="C79" t="s">
        <v>1416</v>
      </c>
      <c r="D79" s="130">
        <v>44562</v>
      </c>
      <c r="E79" s="90">
        <v>492.09</v>
      </c>
      <c r="F79" s="79">
        <v>-5.99</v>
      </c>
      <c r="G79" s="79">
        <v>0</v>
      </c>
      <c r="H79" s="89">
        <f t="shared" si="10"/>
        <v>486.09999999999997</v>
      </c>
      <c r="I79" s="91">
        <v>0.01</v>
      </c>
      <c r="J79" s="79">
        <v>0</v>
      </c>
      <c r="K79" s="79">
        <v>7.2683999999999855</v>
      </c>
      <c r="L79" s="89">
        <v>-3.06</v>
      </c>
      <c r="M79" s="79">
        <v>-1.55</v>
      </c>
      <c r="N79" s="79">
        <f t="shared" si="11"/>
        <v>488.76839999999993</v>
      </c>
      <c r="O79" s="78">
        <v>61.25</v>
      </c>
      <c r="P79" s="92">
        <f t="shared" si="13"/>
        <v>550.01839999999993</v>
      </c>
      <c r="Q79" s="95">
        <v>15.36</v>
      </c>
      <c r="R79" s="96">
        <f t="shared" si="12"/>
        <v>565.37839999999994</v>
      </c>
    </row>
    <row r="80" spans="1:18" x14ac:dyDescent="0.2">
      <c r="A80" s="122" t="s">
        <v>1281</v>
      </c>
      <c r="B80" s="77" t="s">
        <v>1426</v>
      </c>
      <c r="C80" t="s">
        <v>968</v>
      </c>
      <c r="D80" s="130">
        <v>44562</v>
      </c>
      <c r="E80" s="90">
        <v>622.53</v>
      </c>
      <c r="F80" s="79">
        <v>-18.36</v>
      </c>
      <c r="G80" s="79">
        <v>0</v>
      </c>
      <c r="H80" s="89">
        <f t="shared" si="10"/>
        <v>604.16999999999996</v>
      </c>
      <c r="I80" s="91">
        <v>0.1</v>
      </c>
      <c r="J80" s="79">
        <v>0</v>
      </c>
      <c r="K80" s="79">
        <v>9.037050000000022</v>
      </c>
      <c r="L80" s="89">
        <v>-2.82</v>
      </c>
      <c r="M80" s="79">
        <v>-1.8</v>
      </c>
      <c r="N80" s="79">
        <f t="shared" si="11"/>
        <v>608.68705</v>
      </c>
      <c r="O80" s="78">
        <v>56.42</v>
      </c>
      <c r="P80" s="92">
        <f t="shared" si="13"/>
        <v>665.10704999999996</v>
      </c>
      <c r="Q80" s="95">
        <v>22.81</v>
      </c>
      <c r="R80" s="96">
        <f t="shared" si="12"/>
        <v>687.9170499999999</v>
      </c>
    </row>
    <row r="81" spans="1:18" x14ac:dyDescent="0.2">
      <c r="A81" s="122" t="s">
        <v>1261</v>
      </c>
      <c r="B81" s="77" t="s">
        <v>1429</v>
      </c>
      <c r="C81" t="s">
        <v>982</v>
      </c>
      <c r="D81" s="130">
        <v>44562</v>
      </c>
      <c r="E81" s="90">
        <v>371.98</v>
      </c>
      <c r="F81" s="79">
        <v>-13.53</v>
      </c>
      <c r="G81" s="79">
        <v>0</v>
      </c>
      <c r="H81" s="89">
        <f t="shared" si="10"/>
        <v>358.45000000000005</v>
      </c>
      <c r="I81" s="91">
        <v>0.39</v>
      </c>
      <c r="J81" s="79">
        <v>0</v>
      </c>
      <c r="K81" s="79">
        <v>5.3701500000000237</v>
      </c>
      <c r="L81" s="89">
        <v>-0.79</v>
      </c>
      <c r="M81" s="79">
        <v>-0.83</v>
      </c>
      <c r="N81" s="79">
        <f t="shared" si="11"/>
        <v>362.59015000000005</v>
      </c>
      <c r="O81" s="78">
        <v>15.77</v>
      </c>
      <c r="P81" s="92">
        <f t="shared" si="13"/>
        <v>378.36015000000003</v>
      </c>
      <c r="Q81" s="95">
        <v>15.07</v>
      </c>
      <c r="R81" s="96">
        <f t="shared" si="12"/>
        <v>393.43015000000003</v>
      </c>
    </row>
    <row r="82" spans="1:18" x14ac:dyDescent="0.2">
      <c r="A82" s="122" t="s">
        <v>1260</v>
      </c>
      <c r="B82" s="77" t="s">
        <v>1429</v>
      </c>
      <c r="C82" t="s">
        <v>992</v>
      </c>
      <c r="D82" s="130">
        <v>44562</v>
      </c>
      <c r="E82" s="90">
        <v>601.77</v>
      </c>
      <c r="F82" s="79">
        <v>-38.76</v>
      </c>
      <c r="G82" s="79">
        <v>0</v>
      </c>
      <c r="H82" s="89">
        <f t="shared" si="10"/>
        <v>563.01</v>
      </c>
      <c r="I82" s="91">
        <v>0</v>
      </c>
      <c r="J82" s="79">
        <v>0</v>
      </c>
      <c r="K82" s="79">
        <v>8.3923499999999649</v>
      </c>
      <c r="L82" s="89">
        <v>-0.78</v>
      </c>
      <c r="M82" s="79">
        <v>-3.52</v>
      </c>
      <c r="N82" s="79">
        <f t="shared" si="11"/>
        <v>567.10235</v>
      </c>
      <c r="O82" s="78">
        <v>15.55</v>
      </c>
      <c r="P82" s="92">
        <f t="shared" si="13"/>
        <v>582.65234999999996</v>
      </c>
      <c r="Q82" s="95">
        <v>16.170000000000002</v>
      </c>
      <c r="R82" s="96">
        <f t="shared" si="12"/>
        <v>598.82234999999991</v>
      </c>
    </row>
    <row r="83" spans="1:18" x14ac:dyDescent="0.2">
      <c r="A83" s="122" t="s">
        <v>1256</v>
      </c>
      <c r="B83" s="77" t="s">
        <v>1427</v>
      </c>
      <c r="C83" t="s">
        <v>1255</v>
      </c>
      <c r="D83" s="130">
        <v>44562</v>
      </c>
      <c r="E83" s="90">
        <v>294.60000000000002</v>
      </c>
      <c r="F83" s="79">
        <v>-30.78</v>
      </c>
      <c r="G83" s="79">
        <v>0</v>
      </c>
      <c r="H83" s="89">
        <v>343.57</v>
      </c>
      <c r="I83" s="91">
        <v>0</v>
      </c>
      <c r="J83" s="79">
        <v>365.50838046799998</v>
      </c>
      <c r="K83" s="79">
        <v>10.64</v>
      </c>
      <c r="L83" s="89">
        <v>-1.37</v>
      </c>
      <c r="M83" s="79">
        <v>0</v>
      </c>
      <c r="N83" s="79">
        <f t="shared" si="11"/>
        <v>718.34838046799996</v>
      </c>
      <c r="O83" s="78">
        <v>27.38</v>
      </c>
      <c r="P83" s="92">
        <f t="shared" si="13"/>
        <v>745.72838046799995</v>
      </c>
      <c r="Q83" s="95">
        <v>41.22</v>
      </c>
      <c r="R83" s="96">
        <f t="shared" si="12"/>
        <v>786.94838046799998</v>
      </c>
    </row>
    <row r="84" spans="1:18" x14ac:dyDescent="0.2">
      <c r="A84" s="122" t="s">
        <v>1383</v>
      </c>
      <c r="B84" s="77" t="s">
        <v>1480</v>
      </c>
      <c r="C84" t="s">
        <v>1255</v>
      </c>
      <c r="D84" s="130">
        <v>44562</v>
      </c>
      <c r="E84" s="90">
        <v>294.60000000000002</v>
      </c>
      <c r="F84" s="79">
        <v>-30.78</v>
      </c>
      <c r="G84" s="79">
        <v>0</v>
      </c>
      <c r="H84" s="89">
        <v>343.57</v>
      </c>
      <c r="I84" s="91">
        <v>0.4</v>
      </c>
      <c r="J84" s="79">
        <v>242.15274745199994</v>
      </c>
      <c r="K84" s="79">
        <v>8.6999999999999993</v>
      </c>
      <c r="L84" s="89">
        <v>-1.0900000000000001</v>
      </c>
      <c r="M84" s="79">
        <v>0</v>
      </c>
      <c r="N84" s="79">
        <f t="shared" si="11"/>
        <v>593.7327474519999</v>
      </c>
      <c r="O84" s="78">
        <v>21.89</v>
      </c>
      <c r="P84" s="92">
        <f t="shared" si="13"/>
        <v>615.62274745199989</v>
      </c>
      <c r="Q84" s="95">
        <v>41.22</v>
      </c>
      <c r="R84" s="96">
        <f t="shared" si="12"/>
        <v>656.84274745199991</v>
      </c>
    </row>
    <row r="85" spans="1:18" x14ac:dyDescent="0.2">
      <c r="A85" s="122" t="s">
        <v>1314</v>
      </c>
      <c r="B85" s="77" t="s">
        <v>1425</v>
      </c>
      <c r="C85" t="s">
        <v>1313</v>
      </c>
      <c r="D85" s="130">
        <v>44562</v>
      </c>
      <c r="E85" s="90">
        <v>485.27</v>
      </c>
      <c r="F85" s="79">
        <v>-67.19</v>
      </c>
      <c r="G85" s="79">
        <v>-27.76</v>
      </c>
      <c r="H85" s="89">
        <f>SUM(E85:G85)</f>
        <v>390.32</v>
      </c>
      <c r="I85" s="91">
        <v>2.86</v>
      </c>
      <c r="J85" s="79">
        <v>0</v>
      </c>
      <c r="K85" s="79">
        <v>5.8771499999999719</v>
      </c>
      <c r="L85" s="89">
        <v>-1.1399999999999999</v>
      </c>
      <c r="M85" s="79">
        <v>-1.37</v>
      </c>
      <c r="N85" s="79">
        <f t="shared" si="11"/>
        <v>396.54714999999999</v>
      </c>
      <c r="O85" s="78">
        <v>22.76</v>
      </c>
      <c r="P85" s="92">
        <f t="shared" si="13"/>
        <v>419.30714999999998</v>
      </c>
      <c r="Q85" s="95">
        <v>32.31</v>
      </c>
      <c r="R85" s="96">
        <f t="shared" si="12"/>
        <v>451.61714999999998</v>
      </c>
    </row>
    <row r="86" spans="1:18" x14ac:dyDescent="0.2">
      <c r="A86" s="122" t="s">
        <v>1254</v>
      </c>
      <c r="B86" s="77" t="s">
        <v>1427</v>
      </c>
      <c r="C86" t="s">
        <v>1253</v>
      </c>
      <c r="D86" s="130">
        <v>44562</v>
      </c>
      <c r="E86" s="90">
        <v>1204.29</v>
      </c>
      <c r="F86" s="79">
        <v>0</v>
      </c>
      <c r="G86" s="79">
        <v>0</v>
      </c>
      <c r="H86" s="89">
        <v>1476.82</v>
      </c>
      <c r="I86" s="91">
        <v>0</v>
      </c>
      <c r="J86" s="79">
        <v>146.23233588440399</v>
      </c>
      <c r="K86" s="79">
        <v>24.36</v>
      </c>
      <c r="L86" s="89">
        <v>-10.55</v>
      </c>
      <c r="M86" s="79">
        <v>0</v>
      </c>
      <c r="N86" s="79">
        <f t="shared" si="11"/>
        <v>1636.8623358844038</v>
      </c>
      <c r="O86" s="78">
        <v>210.9</v>
      </c>
      <c r="P86" s="92">
        <f t="shared" si="13"/>
        <v>1847.7623358844039</v>
      </c>
      <c r="Q86" s="95">
        <v>113.46</v>
      </c>
      <c r="R86" s="96">
        <f t="shared" si="12"/>
        <v>1961.2223358844039</v>
      </c>
    </row>
    <row r="87" spans="1:18" x14ac:dyDescent="0.2">
      <c r="A87" s="122" t="s">
        <v>1252</v>
      </c>
      <c r="B87" s="77" t="s">
        <v>1427</v>
      </c>
      <c r="C87" t="s">
        <v>1251</v>
      </c>
      <c r="D87" s="130">
        <v>44562</v>
      </c>
      <c r="E87" s="90">
        <v>983.69</v>
      </c>
      <c r="F87" s="79">
        <v>-41.03</v>
      </c>
      <c r="G87" s="79">
        <v>0</v>
      </c>
      <c r="H87" s="89">
        <v>1227.6300000000001</v>
      </c>
      <c r="I87" s="91">
        <v>0</v>
      </c>
      <c r="J87" s="79">
        <v>61.571804447999995</v>
      </c>
      <c r="K87" s="79">
        <v>19.34</v>
      </c>
      <c r="L87" s="89">
        <v>-6.73</v>
      </c>
      <c r="M87" s="79">
        <v>0</v>
      </c>
      <c r="N87" s="79">
        <f t="shared" si="11"/>
        <v>1301.811804448</v>
      </c>
      <c r="O87" s="78">
        <v>134.53</v>
      </c>
      <c r="P87" s="92">
        <f t="shared" si="13"/>
        <v>1436.3418044479999</v>
      </c>
      <c r="Q87" s="95">
        <v>82.1</v>
      </c>
      <c r="R87" s="96">
        <f t="shared" si="12"/>
        <v>1518.4418044479999</v>
      </c>
    </row>
    <row r="88" spans="1:18" x14ac:dyDescent="0.2">
      <c r="A88" s="122" t="s">
        <v>1643</v>
      </c>
      <c r="B88" s="77" t="s">
        <v>1642</v>
      </c>
      <c r="C88" t="s">
        <v>1052</v>
      </c>
      <c r="D88" s="130">
        <v>44562</v>
      </c>
      <c r="E88" s="90">
        <v>288.22000000000003</v>
      </c>
      <c r="F88" s="79">
        <v>0</v>
      </c>
      <c r="G88" s="79">
        <v>0</v>
      </c>
      <c r="H88" s="89">
        <f t="shared" ref="H88:H95" si="14">SUM(E88:G88)</f>
        <v>288.22000000000003</v>
      </c>
      <c r="I88" s="91">
        <v>0.06</v>
      </c>
      <c r="J88" s="79">
        <v>167.61</v>
      </c>
      <c r="K88" s="79">
        <v>6.8604000000000269</v>
      </c>
      <c r="L88" s="89">
        <v>-1.79</v>
      </c>
      <c r="M88" s="79">
        <v>0</v>
      </c>
      <c r="N88" s="79">
        <f t="shared" si="11"/>
        <v>460.96040000000005</v>
      </c>
      <c r="O88" s="78">
        <v>35.81</v>
      </c>
      <c r="P88" s="92">
        <f t="shared" si="13"/>
        <v>496.77040000000005</v>
      </c>
      <c r="Q88" s="95">
        <v>24.99</v>
      </c>
      <c r="R88" s="96">
        <f t="shared" si="12"/>
        <v>521.7604</v>
      </c>
    </row>
    <row r="89" spans="1:18" x14ac:dyDescent="0.2">
      <c r="A89" s="122" t="s">
        <v>1312</v>
      </c>
      <c r="B89" s="77" t="s">
        <v>1425</v>
      </c>
      <c r="C89" t="s">
        <v>1052</v>
      </c>
      <c r="D89" s="130">
        <v>44562</v>
      </c>
      <c r="E89" s="90">
        <v>493.23</v>
      </c>
      <c r="F89" s="79">
        <v>-16.27</v>
      </c>
      <c r="G89" s="79">
        <v>-29.11</v>
      </c>
      <c r="H89" s="89">
        <f t="shared" si="14"/>
        <v>447.85</v>
      </c>
      <c r="I89" s="91">
        <v>0.03</v>
      </c>
      <c r="J89" s="79">
        <v>0</v>
      </c>
      <c r="K89" s="79">
        <v>6.6990000000000123</v>
      </c>
      <c r="L89" s="89">
        <v>-0.48</v>
      </c>
      <c r="M89" s="79">
        <v>-1.28</v>
      </c>
      <c r="N89" s="79">
        <f t="shared" si="11"/>
        <v>452.81900000000002</v>
      </c>
      <c r="O89" s="78">
        <v>9.66</v>
      </c>
      <c r="P89" s="92">
        <f t="shared" si="13"/>
        <v>462.47900000000004</v>
      </c>
      <c r="Q89" s="95">
        <v>24.99</v>
      </c>
      <c r="R89" s="96">
        <f t="shared" si="12"/>
        <v>487.46900000000005</v>
      </c>
    </row>
    <row r="90" spans="1:18" x14ac:dyDescent="0.2">
      <c r="A90" s="122" t="s">
        <v>1268</v>
      </c>
      <c r="B90" s="77" t="s">
        <v>1428</v>
      </c>
      <c r="C90" t="s">
        <v>1058</v>
      </c>
      <c r="D90" s="130">
        <v>44562</v>
      </c>
      <c r="E90" s="90">
        <v>435.96</v>
      </c>
      <c r="F90" s="79">
        <v>0</v>
      </c>
      <c r="G90" s="79">
        <v>0</v>
      </c>
      <c r="H90" s="89">
        <f t="shared" si="14"/>
        <v>435.96</v>
      </c>
      <c r="I90" s="91">
        <v>0.39</v>
      </c>
      <c r="J90" s="79">
        <v>0</v>
      </c>
      <c r="K90" s="79">
        <v>6.54525000000001</v>
      </c>
      <c r="L90" s="89">
        <v>-5.08</v>
      </c>
      <c r="M90" s="79">
        <v>0</v>
      </c>
      <c r="N90" s="79">
        <f t="shared" si="11"/>
        <v>437.81524999999999</v>
      </c>
      <c r="O90" s="78">
        <v>101.69</v>
      </c>
      <c r="P90" s="92">
        <f t="shared" si="13"/>
        <v>539.50524999999993</v>
      </c>
      <c r="Q90" s="95">
        <v>19.350000000000001</v>
      </c>
      <c r="R90" s="96">
        <f t="shared" si="12"/>
        <v>558.85524999999996</v>
      </c>
    </row>
    <row r="91" spans="1:18" x14ac:dyDescent="0.2">
      <c r="A91" s="122" t="s">
        <v>1280</v>
      </c>
      <c r="B91" s="77" t="s">
        <v>1426</v>
      </c>
      <c r="C91" t="s">
        <v>1058</v>
      </c>
      <c r="D91" s="130">
        <v>44562</v>
      </c>
      <c r="E91" s="90">
        <v>522.4</v>
      </c>
      <c r="F91" s="79">
        <v>-37.57</v>
      </c>
      <c r="G91" s="79">
        <v>0</v>
      </c>
      <c r="H91" s="89">
        <f t="shared" si="14"/>
        <v>484.83</v>
      </c>
      <c r="I91" s="91">
        <v>0.39</v>
      </c>
      <c r="J91" s="79">
        <v>0</v>
      </c>
      <c r="K91" s="79">
        <v>7.2538499999999999</v>
      </c>
      <c r="L91" s="89">
        <v>-4.9800000000000004</v>
      </c>
      <c r="M91" s="79">
        <v>-1.63</v>
      </c>
      <c r="N91" s="79">
        <f t="shared" si="11"/>
        <v>485.86384999999996</v>
      </c>
      <c r="O91" s="78">
        <v>99.51</v>
      </c>
      <c r="P91" s="92">
        <f t="shared" si="13"/>
        <v>585.37384999999995</v>
      </c>
      <c r="Q91" s="95">
        <v>19.350000000000001</v>
      </c>
      <c r="R91" s="96">
        <f t="shared" si="12"/>
        <v>604.72384999999997</v>
      </c>
    </row>
    <row r="92" spans="1:18" x14ac:dyDescent="0.2">
      <c r="A92" s="122" t="s">
        <v>1271</v>
      </c>
      <c r="B92" s="77" t="s">
        <v>1426</v>
      </c>
      <c r="C92" t="s">
        <v>1623</v>
      </c>
      <c r="D92" s="130">
        <v>44562</v>
      </c>
      <c r="E92" s="90">
        <v>703.58</v>
      </c>
      <c r="F92" s="79">
        <v>-73.42</v>
      </c>
      <c r="G92" s="79">
        <v>0</v>
      </c>
      <c r="H92" s="89">
        <f t="shared" si="14"/>
        <v>630.16000000000008</v>
      </c>
      <c r="I92" s="91">
        <v>0.12</v>
      </c>
      <c r="J92" s="79">
        <v>0</v>
      </c>
      <c r="K92" s="79">
        <v>9.4246500000000424</v>
      </c>
      <c r="L92" s="89">
        <v>-6.47</v>
      </c>
      <c r="M92" s="79">
        <v>-1.97</v>
      </c>
      <c r="N92" s="79">
        <f t="shared" si="11"/>
        <v>631.26465000000007</v>
      </c>
      <c r="O92" s="78">
        <v>129.41</v>
      </c>
      <c r="P92" s="92">
        <f t="shared" si="13"/>
        <v>760.67465000000004</v>
      </c>
      <c r="Q92" s="95">
        <v>27.04</v>
      </c>
      <c r="R92" s="96">
        <f t="shared" si="12"/>
        <v>787.71465000000001</v>
      </c>
    </row>
    <row r="93" spans="1:18" x14ac:dyDescent="0.2">
      <c r="A93" s="122" t="s">
        <v>1267</v>
      </c>
      <c r="B93" s="77" t="s">
        <v>1428</v>
      </c>
      <c r="C93" t="s">
        <v>1083</v>
      </c>
      <c r="D93" s="130">
        <v>44562</v>
      </c>
      <c r="E93" s="90">
        <v>337.22</v>
      </c>
      <c r="F93" s="79">
        <v>-45.42</v>
      </c>
      <c r="G93" s="79">
        <v>0</v>
      </c>
      <c r="H93" s="89">
        <f t="shared" si="14"/>
        <v>291.8</v>
      </c>
      <c r="I93" s="91">
        <v>0.04</v>
      </c>
      <c r="J93" s="79">
        <v>0</v>
      </c>
      <c r="K93" s="79">
        <v>4.3627500000000055</v>
      </c>
      <c r="L93" s="89">
        <v>-1.87</v>
      </c>
      <c r="M93" s="79">
        <v>-0.99</v>
      </c>
      <c r="N93" s="79">
        <f t="shared" si="11"/>
        <v>293.34275000000002</v>
      </c>
      <c r="O93" s="78">
        <v>37.44</v>
      </c>
      <c r="P93" s="92">
        <f t="shared" si="13"/>
        <v>330.78275000000002</v>
      </c>
      <c r="Q93" s="95">
        <v>15.39</v>
      </c>
      <c r="R93" s="96">
        <f t="shared" si="12"/>
        <v>346.17275000000001</v>
      </c>
    </row>
    <row r="94" spans="1:18" x14ac:dyDescent="0.2">
      <c r="A94" s="122" t="s">
        <v>1279</v>
      </c>
      <c r="B94" s="77" t="s">
        <v>1426</v>
      </c>
      <c r="C94" t="s">
        <v>1083</v>
      </c>
      <c r="D94" s="130">
        <v>44562</v>
      </c>
      <c r="E94" s="90">
        <v>470.42</v>
      </c>
      <c r="F94" s="79">
        <v>-34.450000000000003</v>
      </c>
      <c r="G94" s="79">
        <v>0</v>
      </c>
      <c r="H94" s="89">
        <f t="shared" si="14"/>
        <v>435.97</v>
      </c>
      <c r="I94" s="91">
        <v>0.04</v>
      </c>
      <c r="J94" s="79">
        <v>0</v>
      </c>
      <c r="K94" s="79">
        <v>6.5182500000000232</v>
      </c>
      <c r="L94" s="89">
        <v>-1.5</v>
      </c>
      <c r="M94" s="79">
        <v>-1.46</v>
      </c>
      <c r="N94" s="79">
        <f t="shared" si="11"/>
        <v>439.56825000000009</v>
      </c>
      <c r="O94" s="78">
        <v>29.97</v>
      </c>
      <c r="P94" s="92">
        <f t="shared" si="13"/>
        <v>469.53825000000006</v>
      </c>
      <c r="Q94" s="95">
        <v>15.39</v>
      </c>
      <c r="R94" s="96">
        <f t="shared" si="12"/>
        <v>484.92825000000005</v>
      </c>
    </row>
    <row r="95" spans="1:18" x14ac:dyDescent="0.2">
      <c r="A95" s="122" t="s">
        <v>1641</v>
      </c>
      <c r="B95" s="77" t="s">
        <v>1426</v>
      </c>
      <c r="C95" t="s">
        <v>1417</v>
      </c>
      <c r="D95" s="130">
        <v>44562</v>
      </c>
      <c r="E95" s="90">
        <v>613.54</v>
      </c>
      <c r="F95" s="79">
        <v>-47.05</v>
      </c>
      <c r="G95" s="79">
        <v>0</v>
      </c>
      <c r="H95" s="89">
        <f t="shared" si="14"/>
        <v>566.49</v>
      </c>
      <c r="I95" s="91">
        <v>0.1</v>
      </c>
      <c r="J95" s="79">
        <v>0</v>
      </c>
      <c r="K95" s="79">
        <v>8.472150000000056</v>
      </c>
      <c r="L95" s="89">
        <v>-1.84</v>
      </c>
      <c r="M95" s="79">
        <v>-1.78</v>
      </c>
      <c r="N95" s="79">
        <f>SUM(H95:M95)</f>
        <v>571.44215000000008</v>
      </c>
      <c r="O95" s="78">
        <v>36.75</v>
      </c>
      <c r="P95" s="92">
        <f t="shared" si="13"/>
        <v>608.19215000000008</v>
      </c>
      <c r="Q95" s="95">
        <v>24.33</v>
      </c>
      <c r="R95" s="96">
        <f t="shared" si="12"/>
        <v>632.52215000000012</v>
      </c>
    </row>
    <row r="96" spans="1:18" x14ac:dyDescent="0.2">
      <c r="A96" s="122" t="s">
        <v>1554</v>
      </c>
      <c r="B96" s="77" t="s">
        <v>1427</v>
      </c>
      <c r="C96" t="s">
        <v>1552</v>
      </c>
      <c r="D96" s="130">
        <v>44562</v>
      </c>
      <c r="E96" s="90">
        <v>1221.58</v>
      </c>
      <c r="F96" s="79">
        <v>0</v>
      </c>
      <c r="G96" s="79">
        <v>0</v>
      </c>
      <c r="H96" s="89">
        <v>1355.34</v>
      </c>
      <c r="I96" s="91">
        <v>0</v>
      </c>
      <c r="J96" s="79">
        <v>0</v>
      </c>
      <c r="K96" s="79">
        <v>20.329999999999998</v>
      </c>
      <c r="L96" s="89">
        <v>-7.98</v>
      </c>
      <c r="M96" s="79">
        <v>0</v>
      </c>
      <c r="N96" s="79">
        <f t="shared" si="11"/>
        <v>1367.6899999999998</v>
      </c>
      <c r="O96" s="78">
        <v>159.68</v>
      </c>
      <c r="P96" s="92">
        <f t="shared" si="13"/>
        <v>1527.37</v>
      </c>
      <c r="Q96" s="95">
        <v>100.37</v>
      </c>
      <c r="R96" s="96">
        <f t="shared" si="12"/>
        <v>1627.7399999999998</v>
      </c>
    </row>
    <row r="97" spans="1:18" x14ac:dyDescent="0.2">
      <c r="A97" s="122" t="s">
        <v>1278</v>
      </c>
      <c r="B97" s="77" t="s">
        <v>1426</v>
      </c>
      <c r="C97" t="s">
        <v>1123</v>
      </c>
      <c r="D97" s="130">
        <v>44562</v>
      </c>
      <c r="E97" s="90">
        <v>580.04999999999995</v>
      </c>
      <c r="F97" s="79">
        <v>-42.74</v>
      </c>
      <c r="G97" s="79">
        <v>0</v>
      </c>
      <c r="H97" s="89">
        <f t="shared" ref="H97:H105" si="15">SUM(E97:G97)</f>
        <v>537.30999999999995</v>
      </c>
      <c r="I97" s="91">
        <v>0</v>
      </c>
      <c r="J97" s="79">
        <v>0</v>
      </c>
      <c r="K97" s="79">
        <v>8.0318999999999505</v>
      </c>
      <c r="L97" s="89">
        <v>-6.83</v>
      </c>
      <c r="M97" s="79">
        <v>-1.85</v>
      </c>
      <c r="N97" s="79">
        <f t="shared" si="11"/>
        <v>536.66189999999983</v>
      </c>
      <c r="O97" s="78">
        <v>136.55000000000001</v>
      </c>
      <c r="P97" s="92">
        <f t="shared" si="13"/>
        <v>673.21189999999979</v>
      </c>
      <c r="Q97" s="95">
        <v>19.87</v>
      </c>
      <c r="R97" s="96">
        <f t="shared" si="12"/>
        <v>693.08189999999979</v>
      </c>
    </row>
    <row r="98" spans="1:18" x14ac:dyDescent="0.2">
      <c r="A98" s="122" t="s">
        <v>1553</v>
      </c>
      <c r="B98" s="77" t="s">
        <v>1426</v>
      </c>
      <c r="C98" t="s">
        <v>1543</v>
      </c>
      <c r="D98" s="130">
        <v>44562</v>
      </c>
      <c r="E98" s="90">
        <v>649.38</v>
      </c>
      <c r="F98" s="79">
        <v>-13.55</v>
      </c>
      <c r="G98" s="79">
        <v>0</v>
      </c>
      <c r="H98" s="89">
        <f t="shared" si="15"/>
        <v>635.83000000000004</v>
      </c>
      <c r="I98" s="91">
        <v>1.73</v>
      </c>
      <c r="J98" s="79">
        <v>0</v>
      </c>
      <c r="K98" s="79">
        <v>9.5399999999999991</v>
      </c>
      <c r="L98" s="89">
        <v>-3.1</v>
      </c>
      <c r="M98" s="79">
        <v>-1.68</v>
      </c>
      <c r="N98" s="79">
        <f t="shared" si="11"/>
        <v>642.32000000000005</v>
      </c>
      <c r="O98" s="78">
        <v>62</v>
      </c>
      <c r="P98" s="92">
        <f t="shared" si="13"/>
        <v>704.32</v>
      </c>
      <c r="Q98" s="95">
        <v>22.01</v>
      </c>
      <c r="R98" s="96">
        <f t="shared" si="12"/>
        <v>726.33</v>
      </c>
    </row>
    <row r="99" spans="1:18" x14ac:dyDescent="0.2">
      <c r="A99" s="122" t="s">
        <v>1277</v>
      </c>
      <c r="B99" s="77" t="s">
        <v>1426</v>
      </c>
      <c r="C99" t="s">
        <v>1131</v>
      </c>
      <c r="D99" s="130">
        <v>44562</v>
      </c>
      <c r="E99" s="90">
        <v>493.83</v>
      </c>
      <c r="F99" s="79">
        <v>-32.43</v>
      </c>
      <c r="G99" s="79">
        <v>0</v>
      </c>
      <c r="H99" s="89">
        <f t="shared" si="15"/>
        <v>461.4</v>
      </c>
      <c r="I99" s="91">
        <v>0</v>
      </c>
      <c r="J99" s="79">
        <v>0</v>
      </c>
      <c r="K99" s="79">
        <v>6.9026999999999816</v>
      </c>
      <c r="L99" s="89">
        <v>-1.17</v>
      </c>
      <c r="M99" s="79">
        <v>-1.22</v>
      </c>
      <c r="N99" s="79">
        <f t="shared" si="11"/>
        <v>465.91269999999992</v>
      </c>
      <c r="O99" s="78">
        <v>23.46</v>
      </c>
      <c r="P99" s="92">
        <f t="shared" si="13"/>
        <v>489.3726999999999</v>
      </c>
      <c r="Q99" s="95">
        <v>15.45</v>
      </c>
      <c r="R99" s="96">
        <f t="shared" si="12"/>
        <v>504.82269999999988</v>
      </c>
    </row>
    <row r="100" spans="1:18" s="119" customFormat="1" x14ac:dyDescent="0.2">
      <c r="A100" s="122" t="s">
        <v>1276</v>
      </c>
      <c r="B100" s="77" t="s">
        <v>1426</v>
      </c>
      <c r="C100" t="s">
        <v>1163</v>
      </c>
      <c r="D100" s="130">
        <v>44562</v>
      </c>
      <c r="E100" s="90">
        <v>531.38</v>
      </c>
      <c r="F100" s="79">
        <v>-40.79</v>
      </c>
      <c r="G100" s="79">
        <v>0</v>
      </c>
      <c r="H100" s="89">
        <f t="shared" si="15"/>
        <v>490.59</v>
      </c>
      <c r="I100" s="91">
        <v>0</v>
      </c>
      <c r="J100" s="79">
        <v>0</v>
      </c>
      <c r="K100" s="79">
        <v>7.3360500000000002</v>
      </c>
      <c r="L100" s="89">
        <v>-2.5</v>
      </c>
      <c r="M100" s="79">
        <v>-1.52</v>
      </c>
      <c r="N100" s="79">
        <f t="shared" si="11"/>
        <v>493.90604999999999</v>
      </c>
      <c r="O100" s="78">
        <v>50.07</v>
      </c>
      <c r="P100" s="92">
        <f t="shared" si="13"/>
        <v>543.97604999999999</v>
      </c>
      <c r="Q100" s="95">
        <v>18.48</v>
      </c>
      <c r="R100" s="128">
        <f t="shared" si="12"/>
        <v>562.45605</v>
      </c>
    </row>
    <row r="101" spans="1:18" s="119" customFormat="1" x14ac:dyDescent="0.2">
      <c r="A101" s="122" t="s">
        <v>1275</v>
      </c>
      <c r="B101" s="77" t="s">
        <v>1426</v>
      </c>
      <c r="C101" t="s">
        <v>1167</v>
      </c>
      <c r="D101" s="130">
        <v>44562</v>
      </c>
      <c r="E101" s="90">
        <v>468.85</v>
      </c>
      <c r="F101" s="79">
        <v>-25.63</v>
      </c>
      <c r="G101" s="79">
        <v>0</v>
      </c>
      <c r="H101" s="89">
        <f t="shared" si="15"/>
        <v>443.22</v>
      </c>
      <c r="I101" s="91">
        <v>0.04</v>
      </c>
      <c r="J101" s="79">
        <v>0</v>
      </c>
      <c r="K101" s="79">
        <v>6.6354000000000042</v>
      </c>
      <c r="L101" s="89">
        <v>0</v>
      </c>
      <c r="M101" s="79">
        <v>-0.9</v>
      </c>
      <c r="N101" s="79">
        <f t="shared" si="11"/>
        <v>448.99540000000007</v>
      </c>
      <c r="O101" s="78">
        <v>0</v>
      </c>
      <c r="P101" s="92">
        <f t="shared" si="13"/>
        <v>448.99540000000007</v>
      </c>
      <c r="Q101" s="95">
        <v>15.9</v>
      </c>
      <c r="R101" s="128">
        <f t="shared" si="12"/>
        <v>464.89540000000005</v>
      </c>
    </row>
    <row r="102" spans="1:18" s="119" customFormat="1" x14ac:dyDescent="0.2">
      <c r="A102" s="122" t="s">
        <v>1266</v>
      </c>
      <c r="B102" s="77" t="s">
        <v>1428</v>
      </c>
      <c r="C102" t="s">
        <v>1167</v>
      </c>
      <c r="D102" s="130">
        <v>44562</v>
      </c>
      <c r="E102" s="90">
        <v>370.89</v>
      </c>
      <c r="F102" s="79">
        <v>-36.08</v>
      </c>
      <c r="G102" s="79">
        <v>0</v>
      </c>
      <c r="H102" s="89">
        <f t="shared" si="15"/>
        <v>334.81</v>
      </c>
      <c r="I102" s="91">
        <v>0.04</v>
      </c>
      <c r="J102" s="79">
        <v>0</v>
      </c>
      <c r="K102" s="79">
        <v>5.0022000000000162</v>
      </c>
      <c r="L102" s="89">
        <v>-2.0099999999999998</v>
      </c>
      <c r="M102" s="79">
        <v>-1.37</v>
      </c>
      <c r="N102" s="79">
        <f t="shared" si="11"/>
        <v>336.47220000000004</v>
      </c>
      <c r="O102" s="78">
        <v>40.15</v>
      </c>
      <c r="P102" s="92">
        <f t="shared" si="13"/>
        <v>376.62220000000002</v>
      </c>
      <c r="Q102" s="95">
        <v>15.9</v>
      </c>
      <c r="R102" s="128">
        <f t="shared" si="12"/>
        <v>392.5222</v>
      </c>
    </row>
    <row r="103" spans="1:18" s="119" customFormat="1" x14ac:dyDescent="0.2">
      <c r="A103" s="122" t="s">
        <v>1274</v>
      </c>
      <c r="B103" s="77" t="s">
        <v>1426</v>
      </c>
      <c r="C103" t="s">
        <v>1210</v>
      </c>
      <c r="D103" s="130">
        <v>44562</v>
      </c>
      <c r="E103" s="90">
        <v>423.51</v>
      </c>
      <c r="F103" s="79">
        <v>-31.35</v>
      </c>
      <c r="G103" s="79">
        <v>0</v>
      </c>
      <c r="H103" s="89">
        <f t="shared" si="15"/>
        <v>392.15999999999997</v>
      </c>
      <c r="I103" s="91">
        <v>0.06</v>
      </c>
      <c r="J103" s="79">
        <v>0</v>
      </c>
      <c r="K103" s="79">
        <v>5.8833000000000197</v>
      </c>
      <c r="L103" s="89">
        <v>0</v>
      </c>
      <c r="M103" s="79">
        <v>0</v>
      </c>
      <c r="N103" s="79">
        <f t="shared" si="11"/>
        <v>398.10329999999999</v>
      </c>
      <c r="O103" s="78">
        <v>0</v>
      </c>
      <c r="P103" s="92">
        <f t="shared" si="13"/>
        <v>398.10329999999999</v>
      </c>
      <c r="Q103" s="95">
        <v>14.75</v>
      </c>
      <c r="R103" s="128">
        <f t="shared" si="12"/>
        <v>412.85329999999999</v>
      </c>
    </row>
    <row r="104" spans="1:18" s="119" customFormat="1" x14ac:dyDescent="0.2">
      <c r="A104" s="122" t="s">
        <v>1273</v>
      </c>
      <c r="B104" s="77" t="s">
        <v>1426</v>
      </c>
      <c r="C104" s="184" t="s">
        <v>1212</v>
      </c>
      <c r="D104" s="130">
        <v>44562</v>
      </c>
      <c r="E104" s="90">
        <v>478.07</v>
      </c>
      <c r="F104" s="79">
        <v>-25.94</v>
      </c>
      <c r="G104" s="79">
        <v>0</v>
      </c>
      <c r="H104" s="89">
        <f t="shared" si="15"/>
        <v>452.13</v>
      </c>
      <c r="I104" s="91">
        <v>0.08</v>
      </c>
      <c r="J104" s="79">
        <v>0</v>
      </c>
      <c r="K104" s="79">
        <v>6.7676999999999907</v>
      </c>
      <c r="L104" s="89">
        <v>-1.07</v>
      </c>
      <c r="M104" s="79">
        <v>-1.03</v>
      </c>
      <c r="N104" s="79">
        <f t="shared" si="11"/>
        <v>456.8777</v>
      </c>
      <c r="O104" s="78">
        <v>21.39</v>
      </c>
      <c r="P104" s="92">
        <f t="shared" si="13"/>
        <v>478.26769999999999</v>
      </c>
      <c r="Q104" s="95">
        <v>15.79</v>
      </c>
      <c r="R104" s="128">
        <f t="shared" si="12"/>
        <v>494.05770000000001</v>
      </c>
    </row>
    <row r="105" spans="1:18" s="119" customFormat="1" x14ac:dyDescent="0.2">
      <c r="A105" s="152" t="s">
        <v>1272</v>
      </c>
      <c r="B105" s="176" t="s">
        <v>1426</v>
      </c>
      <c r="C105" s="155" t="s">
        <v>1214</v>
      </c>
      <c r="D105" s="177">
        <v>44562</v>
      </c>
      <c r="E105" s="185">
        <v>541.39</v>
      </c>
      <c r="F105" s="162">
        <v>-24.93</v>
      </c>
      <c r="G105" s="162">
        <v>0</v>
      </c>
      <c r="H105" s="89">
        <f t="shared" si="15"/>
        <v>516.46</v>
      </c>
      <c r="I105" s="181">
        <v>0.01</v>
      </c>
      <c r="J105" s="162">
        <v>0</v>
      </c>
      <c r="K105" s="162">
        <v>7.731899999999996</v>
      </c>
      <c r="L105" s="186">
        <v>-1.17</v>
      </c>
      <c r="M105" s="162">
        <v>-1.01</v>
      </c>
      <c r="N105" s="162">
        <f t="shared" ref="N105" si="16">SUM(H105:M105)</f>
        <v>522.02190000000007</v>
      </c>
      <c r="O105" s="145">
        <v>23.47</v>
      </c>
      <c r="P105" s="182">
        <f t="shared" ref="P105" si="17">SUM(N105:O105)</f>
        <v>545.4919000000001</v>
      </c>
      <c r="Q105" s="95">
        <v>19</v>
      </c>
      <c r="R105" s="187">
        <f t="shared" ref="R105" si="18">SUM(P105:Q105)</f>
        <v>564.4919000000001</v>
      </c>
    </row>
    <row r="106" spans="1:18" s="119" customFormat="1" x14ac:dyDescent="0.2">
      <c r="B106" s="129"/>
    </row>
    <row r="107" spans="1:18" s="119" customFormat="1" x14ac:dyDescent="0.2">
      <c r="B107" s="129"/>
    </row>
  </sheetData>
  <autoFilter ref="A8:X105" xr:uid="{00000000-0001-0000-0300-000000000000}"/>
  <mergeCells count="7">
    <mergeCell ref="I7:K7"/>
    <mergeCell ref="D2:R2"/>
    <mergeCell ref="D1:R1"/>
    <mergeCell ref="D3:R3"/>
    <mergeCell ref="D4:R4"/>
    <mergeCell ref="D5:R5"/>
    <mergeCell ref="E6:P6"/>
  </mergeCells>
  <phoneticPr fontId="18" type="noConversion"/>
  <pageMargins left="0.25" right="0.25" top="0.25" bottom="0.25" header="0.3" footer="0.3"/>
  <pageSetup paperSize="143" scale="40" fitToHeight="0" orientation="landscape" r:id="rId1"/>
  <headerFoot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R105"/>
  <sheetViews>
    <sheetView tabSelected="1" zoomScale="90" zoomScaleNormal="90" workbookViewId="0">
      <pane xSplit="3" ySplit="8" topLeftCell="I9" activePane="bottomRight" state="frozen"/>
      <selection pane="topRight" activeCell="F1" sqref="F1"/>
      <selection pane="bottomLeft" activeCell="A9" sqref="A9"/>
      <selection pane="bottomRight" activeCell="M27" sqref="M27"/>
    </sheetView>
  </sheetViews>
  <sheetFormatPr defaultColWidth="9.33203125" defaultRowHeight="12.75" x14ac:dyDescent="0.2"/>
  <cols>
    <col min="1" max="1" width="15.6640625" style="64" customWidth="1"/>
    <col min="2" max="2" width="15.6640625" style="108" customWidth="1"/>
    <col min="3" max="3" width="88.6640625" style="64" customWidth="1"/>
    <col min="4" max="4" width="12.6640625" style="64" customWidth="1"/>
    <col min="5" max="18" width="20.6640625" style="64" customWidth="1"/>
    <col min="19" max="16384" width="9.33203125" style="64"/>
  </cols>
  <sheetData>
    <row r="1" spans="1:18" ht="18" x14ac:dyDescent="0.25">
      <c r="A1" s="98"/>
      <c r="B1" s="99"/>
      <c r="C1" s="99"/>
      <c r="D1" s="229" t="s">
        <v>1332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30"/>
    </row>
    <row r="2" spans="1:18" ht="18" x14ac:dyDescent="0.25">
      <c r="A2" s="57"/>
      <c r="B2" s="58"/>
      <c r="C2" s="58"/>
      <c r="D2" s="204" t="s">
        <v>1736</v>
      </c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5"/>
    </row>
    <row r="3" spans="1:18" ht="18" x14ac:dyDescent="0.25">
      <c r="A3" s="59"/>
      <c r="B3" s="60"/>
      <c r="C3" s="60"/>
      <c r="D3" s="206" t="s">
        <v>1753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7"/>
    </row>
    <row r="4" spans="1:18" ht="18" x14ac:dyDescent="0.25">
      <c r="A4" s="59"/>
      <c r="B4" s="60"/>
      <c r="C4" s="60"/>
      <c r="D4" s="206" t="s">
        <v>1338</v>
      </c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61"/>
      <c r="B5" s="62"/>
      <c r="C5" s="62"/>
      <c r="D5" s="208" t="s">
        <v>1343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9"/>
    </row>
    <row r="6" spans="1:18" ht="47.45" customHeight="1" x14ac:dyDescent="0.25">
      <c r="A6" s="100"/>
      <c r="B6" s="66"/>
      <c r="C6" s="66"/>
      <c r="D6" s="66"/>
      <c r="E6" s="197" t="s">
        <v>1748</v>
      </c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9"/>
      <c r="Q6" s="7" t="s">
        <v>1335</v>
      </c>
      <c r="R6" s="174" t="s">
        <v>1336</v>
      </c>
    </row>
    <row r="7" spans="1:18" ht="21.75" customHeight="1" x14ac:dyDescent="0.25">
      <c r="A7" s="101"/>
      <c r="B7" s="65"/>
      <c r="C7" s="65"/>
      <c r="D7" s="65"/>
      <c r="E7" s="9"/>
      <c r="F7" s="10"/>
      <c r="G7" s="10"/>
      <c r="H7" s="11"/>
      <c r="I7" s="234" t="s">
        <v>1501</v>
      </c>
      <c r="J7" s="235"/>
      <c r="K7" s="235"/>
      <c r="L7" s="124"/>
      <c r="M7" s="72"/>
      <c r="N7" s="73"/>
      <c r="O7" s="67"/>
      <c r="P7" s="68"/>
      <c r="Q7" s="74"/>
      <c r="R7" s="68"/>
    </row>
    <row r="8" spans="1:18" ht="70.150000000000006" customHeight="1" thickBot="1" x14ac:dyDescent="0.25">
      <c r="A8" s="102" t="s">
        <v>1329</v>
      </c>
      <c r="B8" s="103" t="s">
        <v>1424</v>
      </c>
      <c r="C8" s="104" t="s">
        <v>1328</v>
      </c>
      <c r="D8" s="111" t="s">
        <v>1</v>
      </c>
      <c r="E8" s="105" t="s">
        <v>1339</v>
      </c>
      <c r="F8" s="103" t="s">
        <v>1326</v>
      </c>
      <c r="G8" s="103" t="s">
        <v>1325</v>
      </c>
      <c r="H8" s="106" t="s">
        <v>1340</v>
      </c>
      <c r="I8" s="107" t="s">
        <v>1499</v>
      </c>
      <c r="J8" s="107" t="s">
        <v>1324</v>
      </c>
      <c r="K8" s="87" t="s">
        <v>1670</v>
      </c>
      <c r="L8" s="151" t="s">
        <v>1749</v>
      </c>
      <c r="M8" s="105" t="s">
        <v>1323</v>
      </c>
      <c r="N8" s="103" t="s">
        <v>1322</v>
      </c>
      <c r="O8" s="103" t="s">
        <v>1747</v>
      </c>
      <c r="P8" s="106" t="s">
        <v>1384</v>
      </c>
      <c r="Q8" s="97" t="s">
        <v>1757</v>
      </c>
      <c r="R8" s="175" t="s">
        <v>1755</v>
      </c>
    </row>
    <row r="9" spans="1:18" ht="13.5" thickTop="1" x14ac:dyDescent="0.2">
      <c r="A9" s="122" t="s">
        <v>1321</v>
      </c>
      <c r="B9" s="77" t="s">
        <v>1425</v>
      </c>
      <c r="C9" t="s">
        <v>9</v>
      </c>
      <c r="D9" s="130">
        <v>44562</v>
      </c>
      <c r="E9" s="131">
        <v>585.12</v>
      </c>
      <c r="F9" s="79">
        <v>-22.94</v>
      </c>
      <c r="G9" s="79">
        <v>-22.96</v>
      </c>
      <c r="H9" s="132">
        <f>SUM(E9:G9)</f>
        <v>539.21999999999991</v>
      </c>
      <c r="I9" s="131">
        <v>0</v>
      </c>
      <c r="J9" s="133">
        <v>0</v>
      </c>
      <c r="K9" s="132">
        <v>8.0646000000000413</v>
      </c>
      <c r="L9" s="133">
        <v>-0.85</v>
      </c>
      <c r="M9" s="91">
        <v>-1.58</v>
      </c>
      <c r="N9" s="133">
        <f t="shared" ref="N9:N72" si="0">SUM(H9:M9)</f>
        <v>544.85459999999989</v>
      </c>
      <c r="O9" s="78">
        <v>16.95</v>
      </c>
      <c r="P9" s="92">
        <f t="shared" ref="P9:P72" si="1">SUM(N9:O9)</f>
        <v>561.80459999999994</v>
      </c>
      <c r="Q9" s="95">
        <v>16.86</v>
      </c>
      <c r="R9" s="134">
        <f t="shared" ref="R9:R72" si="2">SUM(P9:Q9)</f>
        <v>578.66459999999995</v>
      </c>
    </row>
    <row r="10" spans="1:18" x14ac:dyDescent="0.2">
      <c r="A10" s="122" t="s">
        <v>1311</v>
      </c>
      <c r="B10" s="77" t="s">
        <v>1426</v>
      </c>
      <c r="C10" t="s">
        <v>9</v>
      </c>
      <c r="D10" s="130">
        <v>44562</v>
      </c>
      <c r="E10" s="131">
        <v>715.02</v>
      </c>
      <c r="F10" s="79">
        <v>-37.42</v>
      </c>
      <c r="G10" s="79">
        <v>0</v>
      </c>
      <c r="H10" s="132">
        <f t="shared" ref="H10:H17" si="3">SUM(E10:G10)</f>
        <v>677.6</v>
      </c>
      <c r="I10" s="131">
        <v>0</v>
      </c>
      <c r="J10" s="133">
        <v>0</v>
      </c>
      <c r="K10" s="132">
        <v>10.127849999999967</v>
      </c>
      <c r="L10" s="133">
        <v>-1.19</v>
      </c>
      <c r="M10" s="91">
        <v>-2.41</v>
      </c>
      <c r="N10" s="133">
        <f t="shared" si="0"/>
        <v>684.12784999999997</v>
      </c>
      <c r="O10" s="78">
        <v>23.85</v>
      </c>
      <c r="P10" s="92">
        <f t="shared" si="1"/>
        <v>707.97784999999999</v>
      </c>
      <c r="Q10" s="95">
        <v>16.86</v>
      </c>
      <c r="R10" s="134">
        <f t="shared" si="2"/>
        <v>724.83785</v>
      </c>
    </row>
    <row r="11" spans="1:18" x14ac:dyDescent="0.2">
      <c r="A11" s="122" t="s">
        <v>1473</v>
      </c>
      <c r="B11" s="77" t="s">
        <v>1426</v>
      </c>
      <c r="C11" t="s">
        <v>1448</v>
      </c>
      <c r="D11" s="130">
        <v>44562</v>
      </c>
      <c r="E11" s="131">
        <v>650.66</v>
      </c>
      <c r="F11" s="79">
        <v>-62.02</v>
      </c>
      <c r="G11" s="79">
        <v>0</v>
      </c>
      <c r="H11" s="132">
        <f t="shared" si="3"/>
        <v>588.64</v>
      </c>
      <c r="I11" s="131">
        <v>0.01</v>
      </c>
      <c r="J11" s="133">
        <v>0</v>
      </c>
      <c r="K11" s="132">
        <v>8.8021499999999833</v>
      </c>
      <c r="L11" s="133">
        <v>-0.89</v>
      </c>
      <c r="M11" s="91">
        <v>-1.84</v>
      </c>
      <c r="N11" s="133">
        <f t="shared" si="0"/>
        <v>594.72214999999994</v>
      </c>
      <c r="O11" s="78">
        <v>17.7</v>
      </c>
      <c r="P11" s="92">
        <f t="shared" si="1"/>
        <v>612.42214999999999</v>
      </c>
      <c r="Q11" s="95">
        <v>20.87</v>
      </c>
      <c r="R11" s="134">
        <f t="shared" si="2"/>
        <v>633.29214999999999</v>
      </c>
    </row>
    <row r="12" spans="1:18" x14ac:dyDescent="0.2">
      <c r="A12" s="122" t="s">
        <v>1559</v>
      </c>
      <c r="B12" s="77" t="s">
        <v>1426</v>
      </c>
      <c r="C12" t="s">
        <v>39</v>
      </c>
      <c r="D12" s="130">
        <v>44562</v>
      </c>
      <c r="E12" s="131">
        <v>665.5</v>
      </c>
      <c r="F12" s="79">
        <v>0</v>
      </c>
      <c r="G12" s="79">
        <v>0</v>
      </c>
      <c r="H12" s="132">
        <f t="shared" si="3"/>
        <v>665.5</v>
      </c>
      <c r="I12" s="131">
        <v>0</v>
      </c>
      <c r="J12" s="133">
        <v>0</v>
      </c>
      <c r="K12" s="132">
        <v>9.9824999999999591</v>
      </c>
      <c r="L12" s="133">
        <v>-3.29</v>
      </c>
      <c r="M12" s="91">
        <v>0</v>
      </c>
      <c r="N12" s="133">
        <f t="shared" si="0"/>
        <v>672.1925</v>
      </c>
      <c r="O12" s="78">
        <v>65.81</v>
      </c>
      <c r="P12" s="92">
        <f t="shared" si="1"/>
        <v>738.00250000000005</v>
      </c>
      <c r="Q12" s="95">
        <v>22.67</v>
      </c>
      <c r="R12" s="134">
        <f t="shared" si="2"/>
        <v>760.67250000000001</v>
      </c>
    </row>
    <row r="13" spans="1:18" x14ac:dyDescent="0.2">
      <c r="A13" s="122" t="s">
        <v>1637</v>
      </c>
      <c r="B13" s="77" t="s">
        <v>1426</v>
      </c>
      <c r="C13" t="s">
        <v>1563</v>
      </c>
      <c r="D13" s="130">
        <v>44562</v>
      </c>
      <c r="E13" s="131">
        <v>356.53</v>
      </c>
      <c r="F13" s="79">
        <v>0</v>
      </c>
      <c r="G13" s="79">
        <v>0</v>
      </c>
      <c r="H13" s="132">
        <f t="shared" si="3"/>
        <v>356.53</v>
      </c>
      <c r="I13" s="131">
        <v>0.86</v>
      </c>
      <c r="J13" s="133">
        <v>0</v>
      </c>
      <c r="K13" s="132">
        <v>5.3608500000000276</v>
      </c>
      <c r="L13" s="133">
        <v>0</v>
      </c>
      <c r="M13" s="91">
        <v>0</v>
      </c>
      <c r="N13" s="133">
        <f t="shared" si="0"/>
        <v>362.75085000000001</v>
      </c>
      <c r="O13" s="78">
        <v>0</v>
      </c>
      <c r="P13" s="92">
        <f t="shared" si="1"/>
        <v>362.75085000000001</v>
      </c>
      <c r="Q13" s="95">
        <v>15.31</v>
      </c>
      <c r="R13" s="134">
        <f t="shared" si="2"/>
        <v>378.06085000000002</v>
      </c>
    </row>
    <row r="14" spans="1:18" x14ac:dyDescent="0.2">
      <c r="A14" s="122" t="s">
        <v>1310</v>
      </c>
      <c r="B14" s="77" t="s">
        <v>1426</v>
      </c>
      <c r="C14" t="s">
        <v>132</v>
      </c>
      <c r="D14" s="130">
        <v>44562</v>
      </c>
      <c r="E14" s="131">
        <v>552.4</v>
      </c>
      <c r="F14" s="79">
        <v>-107.3</v>
      </c>
      <c r="G14" s="79">
        <v>0</v>
      </c>
      <c r="H14" s="132">
        <f t="shared" si="3"/>
        <v>445.09999999999997</v>
      </c>
      <c r="I14" s="131">
        <v>0.85</v>
      </c>
      <c r="J14" s="133">
        <v>0</v>
      </c>
      <c r="K14" s="132">
        <v>6.6630000000000109</v>
      </c>
      <c r="L14" s="133">
        <v>-3.38</v>
      </c>
      <c r="M14" s="91">
        <v>-1.75</v>
      </c>
      <c r="N14" s="133">
        <f t="shared" si="0"/>
        <v>447.483</v>
      </c>
      <c r="O14" s="78">
        <v>67.64</v>
      </c>
      <c r="P14" s="92">
        <f t="shared" si="1"/>
        <v>515.12300000000005</v>
      </c>
      <c r="Q14" s="95">
        <v>13.67</v>
      </c>
      <c r="R14" s="134">
        <f t="shared" si="2"/>
        <v>528.79300000000001</v>
      </c>
    </row>
    <row r="15" spans="1:18" x14ac:dyDescent="0.2">
      <c r="A15" s="122" t="s">
        <v>1549</v>
      </c>
      <c r="B15" s="77" t="s">
        <v>1425</v>
      </c>
      <c r="C15" t="s">
        <v>1508</v>
      </c>
      <c r="D15" s="130">
        <v>44562</v>
      </c>
      <c r="E15" s="131">
        <v>487.73</v>
      </c>
      <c r="F15" s="79">
        <v>-60.31</v>
      </c>
      <c r="G15" s="79">
        <v>-30.74</v>
      </c>
      <c r="H15" s="132">
        <f t="shared" si="3"/>
        <v>396.68</v>
      </c>
      <c r="I15" s="131">
        <v>0</v>
      </c>
      <c r="J15" s="133">
        <v>0</v>
      </c>
      <c r="K15" s="132">
        <v>5.9269499999999766</v>
      </c>
      <c r="L15" s="133">
        <v>-1.79</v>
      </c>
      <c r="M15" s="91">
        <v>-1.55</v>
      </c>
      <c r="N15" s="133">
        <f t="shared" si="0"/>
        <v>399.26694999999995</v>
      </c>
      <c r="O15" s="78">
        <v>35.86</v>
      </c>
      <c r="P15" s="92">
        <f t="shared" si="1"/>
        <v>435.12694999999997</v>
      </c>
      <c r="Q15" s="95">
        <v>21.12</v>
      </c>
      <c r="R15" s="134">
        <f t="shared" si="2"/>
        <v>456.24694999999997</v>
      </c>
    </row>
    <row r="16" spans="1:18" x14ac:dyDescent="0.2">
      <c r="A16" s="122" t="s">
        <v>1550</v>
      </c>
      <c r="B16" s="77" t="s">
        <v>1426</v>
      </c>
      <c r="C16" t="s">
        <v>1508</v>
      </c>
      <c r="D16" s="130">
        <v>44562</v>
      </c>
      <c r="E16" s="131">
        <v>669.31</v>
      </c>
      <c r="F16" s="79">
        <v>-108.58</v>
      </c>
      <c r="G16" s="79">
        <v>0</v>
      </c>
      <c r="H16" s="132">
        <f t="shared" si="3"/>
        <v>560.7299999999999</v>
      </c>
      <c r="I16" s="131">
        <v>0</v>
      </c>
      <c r="J16" s="133">
        <v>0</v>
      </c>
      <c r="K16" s="132">
        <v>8.3875500000000329</v>
      </c>
      <c r="L16" s="133">
        <v>-2.2999999999999998</v>
      </c>
      <c r="M16" s="91">
        <v>-1.56</v>
      </c>
      <c r="N16" s="133">
        <f t="shared" si="0"/>
        <v>565.25755000000004</v>
      </c>
      <c r="O16" s="78">
        <v>46.06</v>
      </c>
      <c r="P16" s="92">
        <f t="shared" si="1"/>
        <v>611.31754999999998</v>
      </c>
      <c r="Q16" s="95">
        <v>21.12</v>
      </c>
      <c r="R16" s="134">
        <f t="shared" si="2"/>
        <v>632.43754999999999</v>
      </c>
    </row>
    <row r="17" spans="1:18" x14ac:dyDescent="0.2">
      <c r="A17" s="122" t="s">
        <v>1320</v>
      </c>
      <c r="B17" s="77" t="s">
        <v>1425</v>
      </c>
      <c r="C17" t="s">
        <v>1564</v>
      </c>
      <c r="D17" s="130">
        <v>44562</v>
      </c>
      <c r="E17" s="131">
        <v>488.66</v>
      </c>
      <c r="F17" s="79">
        <v>-13.99</v>
      </c>
      <c r="G17" s="79">
        <v>-31.7</v>
      </c>
      <c r="H17" s="132">
        <f t="shared" si="3"/>
        <v>442.97</v>
      </c>
      <c r="I17" s="131">
        <v>0</v>
      </c>
      <c r="J17" s="133">
        <v>0</v>
      </c>
      <c r="K17" s="132">
        <v>6.6247500000000059</v>
      </c>
      <c r="L17" s="133">
        <v>-0.51</v>
      </c>
      <c r="M17" s="91">
        <v>-1.32</v>
      </c>
      <c r="N17" s="133">
        <f t="shared" si="0"/>
        <v>447.76475000000005</v>
      </c>
      <c r="O17" s="78">
        <v>10.11</v>
      </c>
      <c r="P17" s="92">
        <f t="shared" si="1"/>
        <v>457.87475000000006</v>
      </c>
      <c r="Q17" s="95">
        <v>25.22</v>
      </c>
      <c r="R17" s="134">
        <f t="shared" si="2"/>
        <v>483.09475000000009</v>
      </c>
    </row>
    <row r="18" spans="1:18" x14ac:dyDescent="0.2">
      <c r="A18" s="122" t="s">
        <v>1638</v>
      </c>
      <c r="B18" s="77" t="s">
        <v>1427</v>
      </c>
      <c r="C18" t="s">
        <v>1509</v>
      </c>
      <c r="D18" s="130">
        <v>44562</v>
      </c>
      <c r="E18" s="131">
        <v>510.45</v>
      </c>
      <c r="F18" s="79">
        <v>-22.36</v>
      </c>
      <c r="G18" s="79">
        <v>0</v>
      </c>
      <c r="H18" s="132">
        <v>635.64</v>
      </c>
      <c r="I18" s="131">
        <v>0</v>
      </c>
      <c r="J18" s="133">
        <v>339.55662817999996</v>
      </c>
      <c r="K18" s="132">
        <v>14.63</v>
      </c>
      <c r="L18" s="133">
        <v>-1.69</v>
      </c>
      <c r="M18" s="91">
        <v>0</v>
      </c>
      <c r="N18" s="133">
        <f t="shared" si="0"/>
        <v>988.13662817999989</v>
      </c>
      <c r="O18" s="78">
        <v>33.82</v>
      </c>
      <c r="P18" s="92">
        <f t="shared" si="1"/>
        <v>1021.9566281799999</v>
      </c>
      <c r="Q18" s="95">
        <v>23.22</v>
      </c>
      <c r="R18" s="134">
        <f t="shared" si="2"/>
        <v>1045.1766281799999</v>
      </c>
    </row>
    <row r="19" spans="1:18" x14ac:dyDescent="0.2">
      <c r="A19" s="122" t="s">
        <v>1319</v>
      </c>
      <c r="B19" s="77" t="s">
        <v>1425</v>
      </c>
      <c r="C19" t="s">
        <v>1318</v>
      </c>
      <c r="D19" s="130">
        <v>44562</v>
      </c>
      <c r="E19" s="131">
        <v>454.05</v>
      </c>
      <c r="F19" s="79">
        <v>-36.15</v>
      </c>
      <c r="G19" s="79">
        <v>-28.56</v>
      </c>
      <c r="H19" s="132">
        <f t="shared" ref="H19:H25" si="4">SUM(E19:G19)</f>
        <v>389.34000000000003</v>
      </c>
      <c r="I19" s="131">
        <v>0</v>
      </c>
      <c r="J19" s="133">
        <v>0</v>
      </c>
      <c r="K19" s="132">
        <v>5.8222499999999968</v>
      </c>
      <c r="L19" s="133">
        <v>-0.69</v>
      </c>
      <c r="M19" s="91">
        <v>-1.19</v>
      </c>
      <c r="N19" s="133">
        <f t="shared" si="0"/>
        <v>393.28225000000003</v>
      </c>
      <c r="O19" s="78">
        <v>13.7</v>
      </c>
      <c r="P19" s="92">
        <f t="shared" si="1"/>
        <v>406.98225000000002</v>
      </c>
      <c r="Q19" s="95">
        <v>21.14</v>
      </c>
      <c r="R19" s="134">
        <f t="shared" si="2"/>
        <v>428.12225000000001</v>
      </c>
    </row>
    <row r="20" spans="1:18" x14ac:dyDescent="0.2">
      <c r="A20" s="122" t="s">
        <v>1712</v>
      </c>
      <c r="B20" s="77" t="s">
        <v>1642</v>
      </c>
      <c r="C20" t="s">
        <v>196</v>
      </c>
      <c r="D20" s="130">
        <v>44562</v>
      </c>
      <c r="E20" s="131">
        <v>167.57</v>
      </c>
      <c r="F20" s="79">
        <v>0</v>
      </c>
      <c r="G20" s="79">
        <v>0</v>
      </c>
      <c r="H20" s="132">
        <f t="shared" si="4"/>
        <v>167.57</v>
      </c>
      <c r="I20" s="131">
        <v>1.32</v>
      </c>
      <c r="J20" s="133">
        <v>129.13999999999999</v>
      </c>
      <c r="K20" s="132">
        <v>4.47</v>
      </c>
      <c r="L20" s="133">
        <v>-1.06</v>
      </c>
      <c r="M20" s="91">
        <v>0</v>
      </c>
      <c r="N20" s="133">
        <f t="shared" si="0"/>
        <v>301.44</v>
      </c>
      <c r="O20" s="78">
        <v>29.03</v>
      </c>
      <c r="P20" s="92">
        <f t="shared" si="1"/>
        <v>330.47</v>
      </c>
      <c r="Q20" s="95">
        <v>17.149999999999999</v>
      </c>
      <c r="R20" s="134">
        <f t="shared" si="2"/>
        <v>347.62</v>
      </c>
    </row>
    <row r="21" spans="1:18" x14ac:dyDescent="0.2">
      <c r="A21" s="122" t="s">
        <v>1309</v>
      </c>
      <c r="B21" s="77" t="s">
        <v>1426</v>
      </c>
      <c r="C21" t="s">
        <v>212</v>
      </c>
      <c r="D21" s="130">
        <v>44562</v>
      </c>
      <c r="E21" s="131">
        <v>654.41</v>
      </c>
      <c r="F21" s="79">
        <v>-28.75</v>
      </c>
      <c r="G21" s="79">
        <v>0</v>
      </c>
      <c r="H21" s="132">
        <f t="shared" si="4"/>
        <v>625.66</v>
      </c>
      <c r="I21" s="131">
        <v>0.92</v>
      </c>
      <c r="J21" s="133">
        <v>0</v>
      </c>
      <c r="K21" s="132">
        <v>9.3706499999999551</v>
      </c>
      <c r="L21" s="133">
        <v>-2.09</v>
      </c>
      <c r="M21" s="91">
        <v>-1.87</v>
      </c>
      <c r="N21" s="133">
        <f t="shared" si="0"/>
        <v>631.99064999999985</v>
      </c>
      <c r="O21" s="78">
        <v>41.72</v>
      </c>
      <c r="P21" s="92">
        <f t="shared" si="1"/>
        <v>673.71064999999987</v>
      </c>
      <c r="Q21" s="95">
        <v>18.149999999999999</v>
      </c>
      <c r="R21" s="134">
        <f t="shared" si="2"/>
        <v>691.86064999999985</v>
      </c>
    </row>
    <row r="22" spans="1:18" x14ac:dyDescent="0.2">
      <c r="A22" s="122" t="s">
        <v>1308</v>
      </c>
      <c r="B22" s="77" t="s">
        <v>1426</v>
      </c>
      <c r="C22" t="s">
        <v>214</v>
      </c>
      <c r="D22" s="130">
        <v>44562</v>
      </c>
      <c r="E22" s="131">
        <v>551.32000000000005</v>
      </c>
      <c r="F22" s="79">
        <v>-43.52</v>
      </c>
      <c r="G22" s="79">
        <v>0</v>
      </c>
      <c r="H22" s="132">
        <f t="shared" si="4"/>
        <v>507.80000000000007</v>
      </c>
      <c r="I22" s="131">
        <v>0</v>
      </c>
      <c r="J22" s="133">
        <v>0</v>
      </c>
      <c r="K22" s="132">
        <v>7.5850500000000238</v>
      </c>
      <c r="L22" s="133">
        <v>-1.63</v>
      </c>
      <c r="M22" s="91">
        <v>-2.13</v>
      </c>
      <c r="N22" s="133">
        <f t="shared" si="0"/>
        <v>511.6250500000001</v>
      </c>
      <c r="O22" s="78">
        <v>32.65</v>
      </c>
      <c r="P22" s="92">
        <f t="shared" si="1"/>
        <v>544.27505000000008</v>
      </c>
      <c r="Q22" s="95">
        <v>16.36</v>
      </c>
      <c r="R22" s="134">
        <f t="shared" si="2"/>
        <v>560.63505000000009</v>
      </c>
    </row>
    <row r="23" spans="1:18" x14ac:dyDescent="0.2">
      <c r="A23" s="122" t="s">
        <v>1551</v>
      </c>
      <c r="B23" s="77" t="s">
        <v>1426</v>
      </c>
      <c r="C23" t="s">
        <v>222</v>
      </c>
      <c r="D23" s="130">
        <v>44562</v>
      </c>
      <c r="E23" s="131">
        <v>759.83</v>
      </c>
      <c r="F23" s="79">
        <v>-17.21</v>
      </c>
      <c r="G23" s="79">
        <v>0</v>
      </c>
      <c r="H23" s="132">
        <f t="shared" si="4"/>
        <v>742.62</v>
      </c>
      <c r="I23" s="131">
        <v>0</v>
      </c>
      <c r="J23" s="133">
        <v>0</v>
      </c>
      <c r="K23" s="132">
        <v>11.091599999999971</v>
      </c>
      <c r="L23" s="133">
        <v>-1.29</v>
      </c>
      <c r="M23" s="91">
        <v>-3.18</v>
      </c>
      <c r="N23" s="133">
        <f t="shared" si="0"/>
        <v>749.24160000000006</v>
      </c>
      <c r="O23" s="78">
        <v>25.75</v>
      </c>
      <c r="P23" s="92">
        <f t="shared" si="1"/>
        <v>774.99160000000006</v>
      </c>
      <c r="Q23" s="95">
        <v>18.27</v>
      </c>
      <c r="R23" s="134">
        <f t="shared" si="2"/>
        <v>793.26160000000004</v>
      </c>
    </row>
    <row r="24" spans="1:18" x14ac:dyDescent="0.2">
      <c r="A24" s="122" t="s">
        <v>1307</v>
      </c>
      <c r="B24" s="77" t="s">
        <v>1426</v>
      </c>
      <c r="C24" t="s">
        <v>1567</v>
      </c>
      <c r="D24" s="130">
        <v>44562</v>
      </c>
      <c r="E24" s="131">
        <v>572.58000000000004</v>
      </c>
      <c r="F24" s="79">
        <v>-77.78</v>
      </c>
      <c r="G24" s="79">
        <v>0</v>
      </c>
      <c r="H24" s="132">
        <f t="shared" si="4"/>
        <v>494.80000000000007</v>
      </c>
      <c r="I24" s="131">
        <v>0</v>
      </c>
      <c r="J24" s="133">
        <v>0</v>
      </c>
      <c r="K24" s="132">
        <v>7.3931999999999789</v>
      </c>
      <c r="L24" s="133">
        <v>-3.07</v>
      </c>
      <c r="M24" s="91">
        <v>-1.92</v>
      </c>
      <c r="N24" s="133">
        <f t="shared" si="0"/>
        <v>497.20320000000004</v>
      </c>
      <c r="O24" s="78">
        <v>61.44</v>
      </c>
      <c r="P24" s="92">
        <f t="shared" si="1"/>
        <v>558.64319999999998</v>
      </c>
      <c r="Q24" s="95">
        <v>19.41</v>
      </c>
      <c r="R24" s="134">
        <f t="shared" si="2"/>
        <v>578.05319999999995</v>
      </c>
    </row>
    <row r="25" spans="1:18" x14ac:dyDescent="0.2">
      <c r="A25" s="122" t="s">
        <v>1306</v>
      </c>
      <c r="B25" s="77" t="s">
        <v>1426</v>
      </c>
      <c r="C25" t="s">
        <v>232</v>
      </c>
      <c r="D25" s="130">
        <v>44562</v>
      </c>
      <c r="E25" s="131">
        <v>586.96</v>
      </c>
      <c r="F25" s="79">
        <v>-54.55</v>
      </c>
      <c r="G25" s="79">
        <v>0</v>
      </c>
      <c r="H25" s="132">
        <f t="shared" si="4"/>
        <v>532.41000000000008</v>
      </c>
      <c r="I25" s="131">
        <v>1.51</v>
      </c>
      <c r="J25" s="133">
        <v>0</v>
      </c>
      <c r="K25" s="132">
        <v>7.9773000000000138</v>
      </c>
      <c r="L25" s="133">
        <v>-4.2300000000000004</v>
      </c>
      <c r="M25" s="91">
        <v>-2.1</v>
      </c>
      <c r="N25" s="133">
        <f t="shared" si="0"/>
        <v>535.56730000000005</v>
      </c>
      <c r="O25" s="78">
        <v>84.56</v>
      </c>
      <c r="P25" s="92">
        <f t="shared" si="1"/>
        <v>620.1273000000001</v>
      </c>
      <c r="Q25" s="95">
        <v>24.72</v>
      </c>
      <c r="R25" s="134">
        <f t="shared" si="2"/>
        <v>644.84730000000013</v>
      </c>
    </row>
    <row r="26" spans="1:18" x14ac:dyDescent="0.2">
      <c r="A26" s="122" t="s">
        <v>1745</v>
      </c>
      <c r="B26" s="77" t="s">
        <v>1427</v>
      </c>
      <c r="C26" t="s">
        <v>268</v>
      </c>
      <c r="D26" s="130">
        <v>44562</v>
      </c>
      <c r="E26" s="131">
        <v>1158.4000000000001</v>
      </c>
      <c r="F26" s="79">
        <v>0</v>
      </c>
      <c r="G26" s="79">
        <v>0</v>
      </c>
      <c r="H26" s="132">
        <v>1187.3599999999999</v>
      </c>
      <c r="I26" s="131">
        <v>0</v>
      </c>
      <c r="J26" s="133">
        <v>0</v>
      </c>
      <c r="K26" s="132">
        <v>17.809999999999999</v>
      </c>
      <c r="L26" s="133">
        <v>-4.58</v>
      </c>
      <c r="M26" s="91">
        <v>0</v>
      </c>
      <c r="N26" s="133">
        <f t="shared" si="0"/>
        <v>1200.5899999999999</v>
      </c>
      <c r="O26" s="78">
        <v>91.53</v>
      </c>
      <c r="P26" s="92">
        <f t="shared" si="1"/>
        <v>1292.1199999999999</v>
      </c>
      <c r="Q26" s="95">
        <v>35.94</v>
      </c>
      <c r="R26" s="134">
        <f t="shared" si="2"/>
        <v>1328.06</v>
      </c>
    </row>
    <row r="27" spans="1:18" x14ac:dyDescent="0.2">
      <c r="A27" s="122" t="s">
        <v>1744</v>
      </c>
      <c r="B27" s="77" t="s">
        <v>1426</v>
      </c>
      <c r="C27" t="s">
        <v>268</v>
      </c>
      <c r="D27" s="130">
        <v>44562</v>
      </c>
      <c r="E27" s="131">
        <v>759.2</v>
      </c>
      <c r="F27" s="79">
        <v>0</v>
      </c>
      <c r="G27" s="79">
        <v>0</v>
      </c>
      <c r="H27" s="132">
        <f t="shared" ref="H27:H31" si="5">SUM(E27:G27)</f>
        <v>759.2</v>
      </c>
      <c r="I27" s="131">
        <v>0</v>
      </c>
      <c r="J27" s="133">
        <v>0</v>
      </c>
      <c r="K27" s="132">
        <v>11.39</v>
      </c>
      <c r="L27" s="133">
        <v>-4.03</v>
      </c>
      <c r="M27" s="91">
        <v>0</v>
      </c>
      <c r="N27" s="133">
        <f t="shared" si="0"/>
        <v>766.56000000000006</v>
      </c>
      <c r="O27" s="78">
        <v>80.53</v>
      </c>
      <c r="P27" s="92">
        <f t="shared" si="1"/>
        <v>847.09</v>
      </c>
      <c r="Q27" s="95">
        <v>35.94</v>
      </c>
      <c r="R27" s="134">
        <f t="shared" si="2"/>
        <v>883.03</v>
      </c>
    </row>
    <row r="28" spans="1:18" x14ac:dyDescent="0.2">
      <c r="A28" s="122" t="s">
        <v>1305</v>
      </c>
      <c r="B28" s="77" t="s">
        <v>1426</v>
      </c>
      <c r="C28" t="s">
        <v>276</v>
      </c>
      <c r="D28" s="130">
        <v>44562</v>
      </c>
      <c r="E28" s="131">
        <v>568.14</v>
      </c>
      <c r="F28" s="79">
        <v>-28.3</v>
      </c>
      <c r="G28" s="79">
        <v>0</v>
      </c>
      <c r="H28" s="132">
        <f t="shared" si="5"/>
        <v>539.84</v>
      </c>
      <c r="I28" s="131">
        <v>0</v>
      </c>
      <c r="J28" s="133">
        <v>0</v>
      </c>
      <c r="K28" s="132">
        <v>8.0647500000000036</v>
      </c>
      <c r="L28" s="133">
        <v>-5.41</v>
      </c>
      <c r="M28" s="91">
        <v>-2.19</v>
      </c>
      <c r="N28" s="133">
        <f t="shared" si="0"/>
        <v>540.30475000000001</v>
      </c>
      <c r="O28" s="78">
        <v>108.2</v>
      </c>
      <c r="P28" s="92">
        <f t="shared" si="1"/>
        <v>648.50475000000006</v>
      </c>
      <c r="Q28" s="95">
        <v>18.88</v>
      </c>
      <c r="R28" s="134">
        <f t="shared" si="2"/>
        <v>667.38475000000005</v>
      </c>
    </row>
    <row r="29" spans="1:18" x14ac:dyDescent="0.2">
      <c r="A29" s="122" t="s">
        <v>1304</v>
      </c>
      <c r="B29" s="77" t="s">
        <v>1426</v>
      </c>
      <c r="C29" t="s">
        <v>286</v>
      </c>
      <c r="D29" s="130">
        <v>44562</v>
      </c>
      <c r="E29" s="131">
        <v>699.57</v>
      </c>
      <c r="F29" s="79">
        <v>-39.46</v>
      </c>
      <c r="G29" s="79">
        <v>0</v>
      </c>
      <c r="H29" s="132">
        <f t="shared" si="5"/>
        <v>660.11</v>
      </c>
      <c r="I29" s="131">
        <v>1.23</v>
      </c>
      <c r="J29" s="133">
        <v>0</v>
      </c>
      <c r="K29" s="132">
        <v>9.8900999999999613</v>
      </c>
      <c r="L29" s="133">
        <v>-5.0999999999999996</v>
      </c>
      <c r="M29" s="91">
        <v>-2</v>
      </c>
      <c r="N29" s="133">
        <f t="shared" si="0"/>
        <v>664.13009999999997</v>
      </c>
      <c r="O29" s="78">
        <v>101.99</v>
      </c>
      <c r="P29" s="92">
        <f t="shared" si="1"/>
        <v>766.12009999999998</v>
      </c>
      <c r="Q29" s="95">
        <v>21.79</v>
      </c>
      <c r="R29" s="134">
        <f t="shared" si="2"/>
        <v>787.91009999999994</v>
      </c>
    </row>
    <row r="30" spans="1:18" x14ac:dyDescent="0.2">
      <c r="A30" s="122" t="s">
        <v>1498</v>
      </c>
      <c r="B30" s="77" t="s">
        <v>1426</v>
      </c>
      <c r="C30" t="s">
        <v>1484</v>
      </c>
      <c r="D30" s="130">
        <v>44562</v>
      </c>
      <c r="E30" s="131">
        <v>403.41</v>
      </c>
      <c r="F30" s="79">
        <v>-31.84</v>
      </c>
      <c r="G30" s="79">
        <v>0</v>
      </c>
      <c r="H30" s="132">
        <f t="shared" si="5"/>
        <v>371.57000000000005</v>
      </c>
      <c r="I30" s="131">
        <v>1.21</v>
      </c>
      <c r="J30" s="133">
        <v>0</v>
      </c>
      <c r="K30" s="132">
        <v>5.574450000000013</v>
      </c>
      <c r="L30" s="133">
        <v>0</v>
      </c>
      <c r="M30" s="91">
        <v>-1.1499999999999999</v>
      </c>
      <c r="N30" s="133">
        <f t="shared" si="0"/>
        <v>377.20445000000007</v>
      </c>
      <c r="O30" s="78">
        <v>0</v>
      </c>
      <c r="P30" s="92">
        <f t="shared" si="1"/>
        <v>377.20445000000007</v>
      </c>
      <c r="Q30" s="95">
        <v>15.77</v>
      </c>
      <c r="R30" s="134">
        <f t="shared" si="2"/>
        <v>392.97445000000005</v>
      </c>
    </row>
    <row r="31" spans="1:18" x14ac:dyDescent="0.2">
      <c r="A31" s="122" t="s">
        <v>1382</v>
      </c>
      <c r="B31" s="77" t="s">
        <v>1426</v>
      </c>
      <c r="C31" t="s">
        <v>325</v>
      </c>
      <c r="D31" s="130">
        <v>44562</v>
      </c>
      <c r="E31" s="131">
        <v>495.83</v>
      </c>
      <c r="F31" s="79">
        <v>-10.65</v>
      </c>
      <c r="G31" s="79">
        <v>0</v>
      </c>
      <c r="H31" s="132">
        <f t="shared" si="5"/>
        <v>485.18</v>
      </c>
      <c r="I31" s="131">
        <v>0.12</v>
      </c>
      <c r="J31" s="133">
        <v>0</v>
      </c>
      <c r="K31" s="132">
        <v>7.2602999999999724</v>
      </c>
      <c r="L31" s="133">
        <v>-1.03</v>
      </c>
      <c r="M31" s="91">
        <v>-1.28</v>
      </c>
      <c r="N31" s="133">
        <f t="shared" si="0"/>
        <v>490.25030000000004</v>
      </c>
      <c r="O31" s="78">
        <v>20.69</v>
      </c>
      <c r="P31" s="92">
        <f t="shared" si="1"/>
        <v>510.94030000000004</v>
      </c>
      <c r="Q31" s="95">
        <v>17.88</v>
      </c>
      <c r="R31" s="134">
        <f t="shared" si="2"/>
        <v>528.82030000000009</v>
      </c>
    </row>
    <row r="32" spans="1:18" x14ac:dyDescent="0.2">
      <c r="A32" s="122" t="s">
        <v>1259</v>
      </c>
      <c r="B32" s="77" t="s">
        <v>1427</v>
      </c>
      <c r="C32" t="s">
        <v>1717</v>
      </c>
      <c r="D32" s="130">
        <v>44562</v>
      </c>
      <c r="E32" s="131">
        <v>751.55</v>
      </c>
      <c r="F32" s="79">
        <v>-22.97</v>
      </c>
      <c r="G32" s="79">
        <v>0</v>
      </c>
      <c r="H32" s="132">
        <v>948.83</v>
      </c>
      <c r="I32" s="131">
        <v>0</v>
      </c>
      <c r="J32" s="133">
        <v>511.95344015199998</v>
      </c>
      <c r="K32" s="132">
        <v>21.91</v>
      </c>
      <c r="L32" s="133">
        <v>-8.6199999999999992</v>
      </c>
      <c r="M32" s="91">
        <v>0</v>
      </c>
      <c r="N32" s="133">
        <f t="shared" si="0"/>
        <v>1474.0734401520001</v>
      </c>
      <c r="O32" s="78">
        <v>172.47</v>
      </c>
      <c r="P32" s="92">
        <f t="shared" si="1"/>
        <v>1646.5434401520001</v>
      </c>
      <c r="Q32" s="95">
        <v>94.31</v>
      </c>
      <c r="R32" s="134">
        <f t="shared" si="2"/>
        <v>1740.8534401520001</v>
      </c>
    </row>
    <row r="33" spans="1:18" x14ac:dyDescent="0.2">
      <c r="A33" s="122" t="s">
        <v>1713</v>
      </c>
      <c r="B33" s="77" t="s">
        <v>1642</v>
      </c>
      <c r="C33" t="s">
        <v>351</v>
      </c>
      <c r="D33" s="130">
        <v>44562</v>
      </c>
      <c r="E33" s="131">
        <v>224.45</v>
      </c>
      <c r="F33" s="79">
        <v>0</v>
      </c>
      <c r="G33" s="79">
        <v>0</v>
      </c>
      <c r="H33" s="132">
        <f t="shared" ref="H33:H42" si="6">SUM(E33:G33)</f>
        <v>224.45</v>
      </c>
      <c r="I33" s="131">
        <v>0.04</v>
      </c>
      <c r="J33" s="133">
        <v>136.30000000000001</v>
      </c>
      <c r="K33" s="132">
        <v>5.5815000000000055</v>
      </c>
      <c r="L33" s="133">
        <v>-0.67</v>
      </c>
      <c r="M33" s="91">
        <v>0</v>
      </c>
      <c r="N33" s="133">
        <f t="shared" si="0"/>
        <v>365.70149999999995</v>
      </c>
      <c r="O33" s="78">
        <v>11.18</v>
      </c>
      <c r="P33" s="92">
        <f t="shared" si="1"/>
        <v>376.88149999999996</v>
      </c>
      <c r="Q33" s="95">
        <v>16.489999999999998</v>
      </c>
      <c r="R33" s="134">
        <f t="shared" si="2"/>
        <v>393.37149999999997</v>
      </c>
    </row>
    <row r="34" spans="1:18" x14ac:dyDescent="0.2">
      <c r="A34" s="122" t="s">
        <v>1303</v>
      </c>
      <c r="B34" s="77" t="s">
        <v>1426</v>
      </c>
      <c r="C34" t="s">
        <v>357</v>
      </c>
      <c r="D34" s="130">
        <v>44562</v>
      </c>
      <c r="E34" s="131">
        <v>639.01</v>
      </c>
      <c r="F34" s="79">
        <v>-36.869999999999997</v>
      </c>
      <c r="G34" s="79">
        <v>0</v>
      </c>
      <c r="H34" s="132">
        <f t="shared" si="6"/>
        <v>602.14</v>
      </c>
      <c r="I34" s="131">
        <v>0</v>
      </c>
      <c r="J34" s="133">
        <v>0</v>
      </c>
      <c r="K34" s="132">
        <v>8.9983499999999594</v>
      </c>
      <c r="L34" s="133">
        <v>-3.96</v>
      </c>
      <c r="M34" s="91">
        <v>-2.25</v>
      </c>
      <c r="N34" s="133">
        <f t="shared" si="0"/>
        <v>604.92834999999991</v>
      </c>
      <c r="O34" s="78">
        <v>79.14</v>
      </c>
      <c r="P34" s="92">
        <f t="shared" si="1"/>
        <v>684.0683499999999</v>
      </c>
      <c r="Q34" s="95">
        <v>19.64</v>
      </c>
      <c r="R34" s="134">
        <f t="shared" si="2"/>
        <v>703.70834999999988</v>
      </c>
    </row>
    <row r="35" spans="1:18" x14ac:dyDescent="0.2">
      <c r="A35" s="122" t="s">
        <v>1639</v>
      </c>
      <c r="B35" s="77" t="s">
        <v>1426</v>
      </c>
      <c r="C35" t="s">
        <v>376</v>
      </c>
      <c r="D35" s="130">
        <v>44562</v>
      </c>
      <c r="E35" s="131">
        <v>583.37</v>
      </c>
      <c r="F35" s="79">
        <v>-20.97</v>
      </c>
      <c r="G35" s="79">
        <v>0</v>
      </c>
      <c r="H35" s="132">
        <f t="shared" si="6"/>
        <v>562.4</v>
      </c>
      <c r="I35" s="131">
        <v>0</v>
      </c>
      <c r="J35" s="133">
        <v>0</v>
      </c>
      <c r="K35" s="132">
        <v>8.4095999999999549</v>
      </c>
      <c r="L35" s="133">
        <v>-5.33</v>
      </c>
      <c r="M35" s="91">
        <v>-1.76</v>
      </c>
      <c r="N35" s="133">
        <f t="shared" si="0"/>
        <v>563.7195999999999</v>
      </c>
      <c r="O35" s="78">
        <v>106.64</v>
      </c>
      <c r="P35" s="92">
        <f t="shared" si="1"/>
        <v>670.35959999999989</v>
      </c>
      <c r="Q35" s="95">
        <v>28.34</v>
      </c>
      <c r="R35" s="134">
        <f t="shared" si="2"/>
        <v>698.69959999999992</v>
      </c>
    </row>
    <row r="36" spans="1:18" x14ac:dyDescent="0.2">
      <c r="A36" s="122" t="s">
        <v>1302</v>
      </c>
      <c r="B36" s="77" t="s">
        <v>1426</v>
      </c>
      <c r="C36" t="s">
        <v>380</v>
      </c>
      <c r="D36" s="130">
        <v>44562</v>
      </c>
      <c r="E36" s="131">
        <v>591.17999999999995</v>
      </c>
      <c r="F36" s="79">
        <v>-15.87</v>
      </c>
      <c r="G36" s="79">
        <v>0</v>
      </c>
      <c r="H36" s="132">
        <f t="shared" si="6"/>
        <v>575.30999999999995</v>
      </c>
      <c r="I36" s="131">
        <v>0.17</v>
      </c>
      <c r="J36" s="133">
        <v>0</v>
      </c>
      <c r="K36" s="132">
        <v>8.6067000000000462</v>
      </c>
      <c r="L36" s="133">
        <v>-4.07</v>
      </c>
      <c r="M36" s="91">
        <v>-1.7</v>
      </c>
      <c r="N36" s="133">
        <f t="shared" si="0"/>
        <v>578.31669999999986</v>
      </c>
      <c r="O36" s="78">
        <v>81.430000000000007</v>
      </c>
      <c r="P36" s="92">
        <f t="shared" si="1"/>
        <v>659.74669999999992</v>
      </c>
      <c r="Q36" s="95">
        <v>23.47</v>
      </c>
      <c r="R36" s="134">
        <f t="shared" si="2"/>
        <v>683.21669999999995</v>
      </c>
    </row>
    <row r="37" spans="1:18" x14ac:dyDescent="0.2">
      <c r="A37" s="122" t="s">
        <v>1301</v>
      </c>
      <c r="B37" s="77" t="s">
        <v>1426</v>
      </c>
      <c r="C37" t="s">
        <v>384</v>
      </c>
      <c r="D37" s="130">
        <v>44562</v>
      </c>
      <c r="E37" s="131">
        <v>519.16</v>
      </c>
      <c r="F37" s="79">
        <v>-42.46</v>
      </c>
      <c r="G37" s="79">
        <v>0</v>
      </c>
      <c r="H37" s="132">
        <f t="shared" si="6"/>
        <v>476.7</v>
      </c>
      <c r="I37" s="131">
        <v>0.03</v>
      </c>
      <c r="J37" s="133">
        <v>0</v>
      </c>
      <c r="K37" s="132">
        <v>7.1308500000000095</v>
      </c>
      <c r="L37" s="133">
        <v>-2.12</v>
      </c>
      <c r="M37" s="91">
        <v>-1.34</v>
      </c>
      <c r="N37" s="133">
        <f t="shared" si="0"/>
        <v>480.40084999999999</v>
      </c>
      <c r="O37" s="78">
        <v>42.36</v>
      </c>
      <c r="P37" s="92">
        <f t="shared" si="1"/>
        <v>522.76085</v>
      </c>
      <c r="Q37" s="95">
        <v>20.46</v>
      </c>
      <c r="R37" s="134">
        <f t="shared" si="2"/>
        <v>543.22085000000004</v>
      </c>
    </row>
    <row r="38" spans="1:18" x14ac:dyDescent="0.2">
      <c r="A38" s="122" t="s">
        <v>1751</v>
      </c>
      <c r="B38" s="77" t="s">
        <v>1426</v>
      </c>
      <c r="C38" t="s">
        <v>1711</v>
      </c>
      <c r="D38" s="130">
        <v>44562</v>
      </c>
      <c r="E38" s="131">
        <v>420</v>
      </c>
      <c r="F38" s="79">
        <v>-25.89</v>
      </c>
      <c r="G38" s="79">
        <v>0</v>
      </c>
      <c r="H38" s="132">
        <f t="shared" si="6"/>
        <v>394.11</v>
      </c>
      <c r="I38" s="131">
        <v>0</v>
      </c>
      <c r="J38" s="133">
        <v>0</v>
      </c>
      <c r="K38" s="132">
        <v>5.9116500000000087</v>
      </c>
      <c r="L38" s="133">
        <v>0</v>
      </c>
      <c r="M38" s="91">
        <v>0</v>
      </c>
      <c r="N38" s="133">
        <f t="shared" si="0"/>
        <v>400.02165000000002</v>
      </c>
      <c r="O38" s="78">
        <v>0</v>
      </c>
      <c r="P38" s="92">
        <f t="shared" si="1"/>
        <v>400.02165000000002</v>
      </c>
      <c r="Q38" s="95">
        <v>12.57</v>
      </c>
      <c r="R38" s="134">
        <f t="shared" si="2"/>
        <v>412.59165000000002</v>
      </c>
    </row>
    <row r="39" spans="1:18" x14ac:dyDescent="0.2">
      <c r="A39" s="122" t="s">
        <v>1300</v>
      </c>
      <c r="B39" s="77" t="s">
        <v>1426</v>
      </c>
      <c r="C39" t="s">
        <v>434</v>
      </c>
      <c r="D39" s="130">
        <v>44562</v>
      </c>
      <c r="E39" s="131">
        <v>599.28</v>
      </c>
      <c r="F39" s="79">
        <v>-78.62</v>
      </c>
      <c r="G39" s="79">
        <v>0</v>
      </c>
      <c r="H39" s="132">
        <f t="shared" si="6"/>
        <v>520.66</v>
      </c>
      <c r="I39" s="131">
        <v>0</v>
      </c>
      <c r="J39" s="133">
        <v>0</v>
      </c>
      <c r="K39" s="132">
        <v>7.7845499999999674</v>
      </c>
      <c r="L39" s="133">
        <v>-1.21</v>
      </c>
      <c r="M39" s="91">
        <v>-1.69</v>
      </c>
      <c r="N39" s="133">
        <f t="shared" si="0"/>
        <v>525.54454999999984</v>
      </c>
      <c r="O39" s="78">
        <v>24.13</v>
      </c>
      <c r="P39" s="92">
        <f t="shared" si="1"/>
        <v>549.67454999999984</v>
      </c>
      <c r="Q39" s="95">
        <v>26.67</v>
      </c>
      <c r="R39" s="134">
        <f t="shared" si="2"/>
        <v>576.3445499999998</v>
      </c>
    </row>
    <row r="40" spans="1:18" x14ac:dyDescent="0.2">
      <c r="A40" s="122" t="s">
        <v>1482</v>
      </c>
      <c r="B40" s="77" t="s">
        <v>1426</v>
      </c>
      <c r="C40" t="s">
        <v>460</v>
      </c>
      <c r="D40" s="130">
        <v>44562</v>
      </c>
      <c r="E40" s="131">
        <v>1105.31</v>
      </c>
      <c r="F40" s="79">
        <v>0</v>
      </c>
      <c r="G40" s="79">
        <v>0</v>
      </c>
      <c r="H40" s="132">
        <f t="shared" si="6"/>
        <v>1105.31</v>
      </c>
      <c r="I40" s="131">
        <v>0</v>
      </c>
      <c r="J40" s="133">
        <v>0</v>
      </c>
      <c r="K40" s="132">
        <v>16.59</v>
      </c>
      <c r="L40" s="133">
        <v>-25.48</v>
      </c>
      <c r="M40" s="91">
        <v>0</v>
      </c>
      <c r="N40" s="133">
        <f t="shared" si="0"/>
        <v>1096.4199999999998</v>
      </c>
      <c r="O40" s="78">
        <v>509.51</v>
      </c>
      <c r="P40" s="92">
        <f t="shared" si="1"/>
        <v>1605.9299999999998</v>
      </c>
      <c r="Q40" s="95">
        <v>42.62</v>
      </c>
      <c r="R40" s="134">
        <f t="shared" si="2"/>
        <v>1648.5499999999997</v>
      </c>
    </row>
    <row r="41" spans="1:18" x14ac:dyDescent="0.2">
      <c r="A41" s="122" t="s">
        <v>1640</v>
      </c>
      <c r="B41" s="77" t="s">
        <v>1425</v>
      </c>
      <c r="C41" t="s">
        <v>1317</v>
      </c>
      <c r="D41" s="130">
        <v>44562</v>
      </c>
      <c r="E41" s="131">
        <v>488.91</v>
      </c>
      <c r="F41" s="79">
        <v>-45.42</v>
      </c>
      <c r="G41" s="79">
        <v>-28.83</v>
      </c>
      <c r="H41" s="132">
        <f t="shared" si="6"/>
        <v>414.66</v>
      </c>
      <c r="I41" s="131">
        <v>0</v>
      </c>
      <c r="J41" s="133">
        <v>0</v>
      </c>
      <c r="K41" s="132">
        <v>6.1995000000000005</v>
      </c>
      <c r="L41" s="133">
        <v>-1.42</v>
      </c>
      <c r="M41" s="91">
        <v>-1.36</v>
      </c>
      <c r="N41" s="133">
        <f t="shared" si="0"/>
        <v>418.0795</v>
      </c>
      <c r="O41" s="78">
        <v>28.45</v>
      </c>
      <c r="P41" s="92">
        <f t="shared" si="1"/>
        <v>446.52949999999998</v>
      </c>
      <c r="Q41" s="95">
        <v>26.58</v>
      </c>
      <c r="R41" s="134">
        <f t="shared" si="2"/>
        <v>473.10949999999997</v>
      </c>
    </row>
    <row r="42" spans="1:18" x14ac:dyDescent="0.2">
      <c r="A42" s="122" t="s">
        <v>1299</v>
      </c>
      <c r="B42" s="77" t="s">
        <v>1426</v>
      </c>
      <c r="C42" t="s">
        <v>482</v>
      </c>
      <c r="D42" s="130">
        <v>44562</v>
      </c>
      <c r="E42" s="131">
        <v>576.48</v>
      </c>
      <c r="F42" s="79">
        <v>0</v>
      </c>
      <c r="G42" s="79">
        <v>0</v>
      </c>
      <c r="H42" s="132">
        <f t="shared" si="6"/>
        <v>576.48</v>
      </c>
      <c r="I42" s="131">
        <v>0</v>
      </c>
      <c r="J42" s="133">
        <v>0</v>
      </c>
      <c r="K42" s="132">
        <v>8.647199999999998</v>
      </c>
      <c r="L42" s="133">
        <v>-6.82</v>
      </c>
      <c r="M42" s="91">
        <v>0</v>
      </c>
      <c r="N42" s="133">
        <f t="shared" si="0"/>
        <v>578.30719999999997</v>
      </c>
      <c r="O42" s="78">
        <v>136.44</v>
      </c>
      <c r="P42" s="92">
        <f t="shared" si="1"/>
        <v>714.74720000000002</v>
      </c>
      <c r="Q42" s="95">
        <v>17.37</v>
      </c>
      <c r="R42" s="134">
        <f t="shared" si="2"/>
        <v>732.11720000000003</v>
      </c>
    </row>
    <row r="43" spans="1:18" x14ac:dyDescent="0.2">
      <c r="A43" s="122" t="s">
        <v>1258</v>
      </c>
      <c r="B43" s="77" t="s">
        <v>1427</v>
      </c>
      <c r="C43" t="s">
        <v>482</v>
      </c>
      <c r="D43" s="130">
        <v>44562</v>
      </c>
      <c r="E43" s="131">
        <v>477.02</v>
      </c>
      <c r="F43" s="79">
        <v>-18.850000000000001</v>
      </c>
      <c r="G43" s="79">
        <v>0</v>
      </c>
      <c r="H43" s="132">
        <v>596.66999999999996</v>
      </c>
      <c r="I43" s="131">
        <v>0</v>
      </c>
      <c r="J43" s="133">
        <v>0</v>
      </c>
      <c r="K43" s="132">
        <v>8.9499999999999993</v>
      </c>
      <c r="L43" s="133">
        <v>-5.25</v>
      </c>
      <c r="M43" s="91">
        <v>0</v>
      </c>
      <c r="N43" s="133">
        <f t="shared" si="0"/>
        <v>600.37</v>
      </c>
      <c r="O43" s="78">
        <v>105.04</v>
      </c>
      <c r="P43" s="92">
        <f t="shared" si="1"/>
        <v>705.41</v>
      </c>
      <c r="Q43" s="95">
        <v>17.37</v>
      </c>
      <c r="R43" s="134">
        <f t="shared" si="2"/>
        <v>722.78</v>
      </c>
    </row>
    <row r="44" spans="1:18" x14ac:dyDescent="0.2">
      <c r="A44" s="122" t="s">
        <v>1474</v>
      </c>
      <c r="B44" s="77" t="s">
        <v>1425</v>
      </c>
      <c r="C44" t="s">
        <v>1475</v>
      </c>
      <c r="D44" s="130">
        <v>44562</v>
      </c>
      <c r="E44" s="131">
        <v>378.14</v>
      </c>
      <c r="F44" s="79">
        <v>-43.04</v>
      </c>
      <c r="G44" s="79">
        <v>-7.72</v>
      </c>
      <c r="H44" s="132">
        <f t="shared" ref="H44:H50" si="7">SUM(E44:G44)</f>
        <v>327.37999999999994</v>
      </c>
      <c r="I44" s="131">
        <v>1.41</v>
      </c>
      <c r="J44" s="133">
        <v>0</v>
      </c>
      <c r="K44" s="132">
        <v>4.915649999999971</v>
      </c>
      <c r="L44" s="133">
        <v>-2</v>
      </c>
      <c r="M44" s="91">
        <v>-1.08</v>
      </c>
      <c r="N44" s="133">
        <f t="shared" si="0"/>
        <v>330.62564999999995</v>
      </c>
      <c r="O44" s="78">
        <v>39.93</v>
      </c>
      <c r="P44" s="92">
        <f t="shared" si="1"/>
        <v>370.55564999999996</v>
      </c>
      <c r="Q44" s="95">
        <v>20.309999999999999</v>
      </c>
      <c r="R44" s="134">
        <f t="shared" si="2"/>
        <v>390.86564999999996</v>
      </c>
    </row>
    <row r="45" spans="1:18" x14ac:dyDescent="0.2">
      <c r="A45" s="122" t="s">
        <v>1298</v>
      </c>
      <c r="B45" s="77" t="s">
        <v>1426</v>
      </c>
      <c r="C45" t="s">
        <v>518</v>
      </c>
      <c r="D45" s="130">
        <v>44562</v>
      </c>
      <c r="E45" s="131">
        <v>588.75</v>
      </c>
      <c r="F45" s="79">
        <v>-17.11</v>
      </c>
      <c r="G45" s="79">
        <v>0</v>
      </c>
      <c r="H45" s="132">
        <f t="shared" si="7"/>
        <v>571.64</v>
      </c>
      <c r="I45" s="131">
        <v>0</v>
      </c>
      <c r="J45" s="133">
        <v>0</v>
      </c>
      <c r="K45" s="132">
        <v>8.5497000000000298</v>
      </c>
      <c r="L45" s="133">
        <v>-1.06</v>
      </c>
      <c r="M45" s="91">
        <v>-1.66</v>
      </c>
      <c r="N45" s="133">
        <f t="shared" si="0"/>
        <v>577.4697000000001</v>
      </c>
      <c r="O45" s="78">
        <v>21.2</v>
      </c>
      <c r="P45" s="92">
        <f t="shared" si="1"/>
        <v>598.66970000000015</v>
      </c>
      <c r="Q45" s="95">
        <v>19.46</v>
      </c>
      <c r="R45" s="134">
        <f t="shared" si="2"/>
        <v>618.12970000000018</v>
      </c>
    </row>
    <row r="46" spans="1:18" x14ac:dyDescent="0.2">
      <c r="A46" s="122" t="s">
        <v>1722</v>
      </c>
      <c r="B46" s="77" t="s">
        <v>1428</v>
      </c>
      <c r="C46" t="s">
        <v>1558</v>
      </c>
      <c r="D46" s="130">
        <v>44562</v>
      </c>
      <c r="E46" s="131">
        <v>473.94</v>
      </c>
      <c r="F46" s="79">
        <v>0</v>
      </c>
      <c r="G46" s="79">
        <v>0</v>
      </c>
      <c r="H46" s="132">
        <f t="shared" si="7"/>
        <v>473.94</v>
      </c>
      <c r="I46" s="131">
        <v>0</v>
      </c>
      <c r="J46" s="133">
        <v>0</v>
      </c>
      <c r="K46" s="132">
        <v>7.11</v>
      </c>
      <c r="L46" s="133">
        <v>-3.67</v>
      </c>
      <c r="M46" s="91">
        <v>0</v>
      </c>
      <c r="N46" s="133">
        <f t="shared" si="0"/>
        <v>477.38</v>
      </c>
      <c r="O46" s="78">
        <v>73.38</v>
      </c>
      <c r="P46" s="92">
        <f t="shared" si="1"/>
        <v>550.76</v>
      </c>
      <c r="Q46" s="95">
        <v>25.99</v>
      </c>
      <c r="R46" s="134">
        <f t="shared" si="2"/>
        <v>576.75</v>
      </c>
    </row>
    <row r="47" spans="1:18" x14ac:dyDescent="0.2">
      <c r="A47" s="122" t="s">
        <v>1297</v>
      </c>
      <c r="B47" s="77" t="s">
        <v>1426</v>
      </c>
      <c r="C47" t="s">
        <v>596</v>
      </c>
      <c r="D47" s="130">
        <v>44562</v>
      </c>
      <c r="E47" s="131">
        <v>631.15</v>
      </c>
      <c r="F47" s="79">
        <v>-44.08</v>
      </c>
      <c r="G47" s="79">
        <v>0</v>
      </c>
      <c r="H47" s="132">
        <f t="shared" si="7"/>
        <v>587.06999999999994</v>
      </c>
      <c r="I47" s="131">
        <v>0.02</v>
      </c>
      <c r="J47" s="133">
        <v>0</v>
      </c>
      <c r="K47" s="132">
        <v>8.7785999999999831</v>
      </c>
      <c r="L47" s="133">
        <v>-2.84</v>
      </c>
      <c r="M47" s="91">
        <v>-1.85</v>
      </c>
      <c r="N47" s="133">
        <f t="shared" si="0"/>
        <v>591.17859999999985</v>
      </c>
      <c r="O47" s="78">
        <v>56.85</v>
      </c>
      <c r="P47" s="92">
        <f t="shared" si="1"/>
        <v>648.02859999999987</v>
      </c>
      <c r="Q47" s="95">
        <v>15.64</v>
      </c>
      <c r="R47" s="134">
        <f t="shared" si="2"/>
        <v>663.66859999999986</v>
      </c>
    </row>
    <row r="48" spans="1:18" x14ac:dyDescent="0.2">
      <c r="A48" s="122" t="s">
        <v>1296</v>
      </c>
      <c r="B48" s="77" t="s">
        <v>1426</v>
      </c>
      <c r="C48" t="s">
        <v>636</v>
      </c>
      <c r="D48" s="130">
        <v>44562</v>
      </c>
      <c r="E48" s="131">
        <v>491.46</v>
      </c>
      <c r="F48" s="79">
        <v>-46.81</v>
      </c>
      <c r="G48" s="79">
        <v>0</v>
      </c>
      <c r="H48" s="132">
        <f t="shared" si="7"/>
        <v>444.65</v>
      </c>
      <c r="I48" s="131">
        <v>0.08</v>
      </c>
      <c r="J48" s="133">
        <v>0</v>
      </c>
      <c r="K48" s="132">
        <v>6.6457500000000209</v>
      </c>
      <c r="L48" s="133">
        <v>-3.29</v>
      </c>
      <c r="M48" s="91">
        <v>-1.68</v>
      </c>
      <c r="N48" s="133">
        <f t="shared" si="0"/>
        <v>446.40574999999995</v>
      </c>
      <c r="O48" s="78">
        <v>65.790000000000006</v>
      </c>
      <c r="P48" s="92">
        <f t="shared" si="1"/>
        <v>512.19574999999998</v>
      </c>
      <c r="Q48" s="95">
        <v>19.25</v>
      </c>
      <c r="R48" s="134">
        <f t="shared" si="2"/>
        <v>531.44574999999998</v>
      </c>
    </row>
    <row r="49" spans="1:18" x14ac:dyDescent="0.2">
      <c r="A49" s="122" t="s">
        <v>1295</v>
      </c>
      <c r="B49" s="77" t="s">
        <v>1426</v>
      </c>
      <c r="C49" t="s">
        <v>640</v>
      </c>
      <c r="D49" s="130">
        <v>44562</v>
      </c>
      <c r="E49" s="131">
        <v>725.86</v>
      </c>
      <c r="F49" s="79">
        <v>-134.13</v>
      </c>
      <c r="G49" s="79">
        <v>0</v>
      </c>
      <c r="H49" s="132">
        <f t="shared" si="7"/>
        <v>591.73</v>
      </c>
      <c r="I49" s="131">
        <v>0</v>
      </c>
      <c r="J49" s="133">
        <v>0</v>
      </c>
      <c r="K49" s="132">
        <v>8.8474499999999807</v>
      </c>
      <c r="L49" s="133">
        <v>-4.0999999999999996</v>
      </c>
      <c r="M49" s="91">
        <v>-1.9</v>
      </c>
      <c r="N49" s="133">
        <f t="shared" si="0"/>
        <v>594.57745</v>
      </c>
      <c r="O49" s="78">
        <v>82</v>
      </c>
      <c r="P49" s="92">
        <f t="shared" si="1"/>
        <v>676.57745</v>
      </c>
      <c r="Q49" s="95">
        <v>19.75</v>
      </c>
      <c r="R49" s="134">
        <f t="shared" si="2"/>
        <v>696.32745</v>
      </c>
    </row>
    <row r="50" spans="1:18" x14ac:dyDescent="0.2">
      <c r="A50" s="122" t="s">
        <v>1746</v>
      </c>
      <c r="B50" s="77" t="s">
        <v>1426</v>
      </c>
      <c r="C50" t="s">
        <v>666</v>
      </c>
      <c r="D50" s="130">
        <v>44562</v>
      </c>
      <c r="E50" s="131">
        <v>709.69</v>
      </c>
      <c r="F50" s="79">
        <v>0</v>
      </c>
      <c r="G50" s="79">
        <v>0</v>
      </c>
      <c r="H50" s="132">
        <f t="shared" si="7"/>
        <v>709.69</v>
      </c>
      <c r="I50" s="131">
        <v>0</v>
      </c>
      <c r="J50" s="133">
        <v>0</v>
      </c>
      <c r="K50" s="132">
        <v>10.65</v>
      </c>
      <c r="L50" s="133">
        <v>-1.42</v>
      </c>
      <c r="M50" s="91">
        <v>0</v>
      </c>
      <c r="N50" s="133">
        <f t="shared" si="0"/>
        <v>718.92000000000007</v>
      </c>
      <c r="O50" s="78">
        <v>28.3</v>
      </c>
      <c r="P50" s="92">
        <f t="shared" si="1"/>
        <v>747.22</v>
      </c>
      <c r="Q50" s="95">
        <v>17.16</v>
      </c>
      <c r="R50" s="134">
        <f t="shared" si="2"/>
        <v>764.38</v>
      </c>
    </row>
    <row r="51" spans="1:18" x14ac:dyDescent="0.2">
      <c r="A51" s="122" t="s">
        <v>1723</v>
      </c>
      <c r="B51" s="77" t="s">
        <v>1427</v>
      </c>
      <c r="C51" t="s">
        <v>666</v>
      </c>
      <c r="D51" s="130">
        <v>44562</v>
      </c>
      <c r="E51" s="131">
        <v>705.2</v>
      </c>
      <c r="F51" s="79">
        <v>0</v>
      </c>
      <c r="G51" s="79">
        <v>0</v>
      </c>
      <c r="H51" s="132">
        <v>751.04</v>
      </c>
      <c r="I51" s="131">
        <v>0</v>
      </c>
      <c r="J51" s="133">
        <v>0</v>
      </c>
      <c r="K51" s="132">
        <v>11.27</v>
      </c>
      <c r="L51" s="133">
        <v>-1.72</v>
      </c>
      <c r="M51" s="91">
        <v>0</v>
      </c>
      <c r="N51" s="133">
        <f t="shared" si="0"/>
        <v>760.58999999999992</v>
      </c>
      <c r="O51" s="78">
        <v>34.299999999999997</v>
      </c>
      <c r="P51" s="92">
        <f t="shared" si="1"/>
        <v>794.88999999999987</v>
      </c>
      <c r="Q51" s="95">
        <v>17.16</v>
      </c>
      <c r="R51" s="134">
        <f t="shared" si="2"/>
        <v>812.04999999999984</v>
      </c>
    </row>
    <row r="52" spans="1:18" x14ac:dyDescent="0.2">
      <c r="A52" s="122" t="s">
        <v>1294</v>
      </c>
      <c r="B52" s="77" t="s">
        <v>1426</v>
      </c>
      <c r="C52" t="s">
        <v>700</v>
      </c>
      <c r="D52" s="130">
        <v>44562</v>
      </c>
      <c r="E52" s="131">
        <v>619.91999999999996</v>
      </c>
      <c r="F52" s="79">
        <v>-50.73</v>
      </c>
      <c r="G52" s="79">
        <v>0</v>
      </c>
      <c r="H52" s="132">
        <f t="shared" ref="H52:H61" si="8">SUM(E52:G52)</f>
        <v>569.18999999999994</v>
      </c>
      <c r="I52" s="131">
        <v>1.23</v>
      </c>
      <c r="J52" s="133">
        <v>0</v>
      </c>
      <c r="K52" s="132">
        <v>8.5300499999999602</v>
      </c>
      <c r="L52" s="133">
        <v>-2.87</v>
      </c>
      <c r="M52" s="91">
        <v>-1.75</v>
      </c>
      <c r="N52" s="133">
        <f t="shared" si="0"/>
        <v>574.33004999999991</v>
      </c>
      <c r="O52" s="78">
        <v>57.33</v>
      </c>
      <c r="P52" s="92">
        <f t="shared" si="1"/>
        <v>631.66004999999996</v>
      </c>
      <c r="Q52" s="95">
        <v>21.44</v>
      </c>
      <c r="R52" s="134">
        <f t="shared" si="2"/>
        <v>653.10005000000001</v>
      </c>
    </row>
    <row r="53" spans="1:18" x14ac:dyDescent="0.2">
      <c r="A53" s="122" t="s">
        <v>1476</v>
      </c>
      <c r="B53" s="77" t="s">
        <v>1428</v>
      </c>
      <c r="C53" t="s">
        <v>1459</v>
      </c>
      <c r="D53" s="130">
        <v>44562</v>
      </c>
      <c r="E53" s="131">
        <v>299.55</v>
      </c>
      <c r="F53" s="79">
        <v>-29.59</v>
      </c>
      <c r="G53" s="79">
        <v>0</v>
      </c>
      <c r="H53" s="132">
        <f t="shared" si="8"/>
        <v>269.96000000000004</v>
      </c>
      <c r="I53" s="131">
        <v>0</v>
      </c>
      <c r="J53" s="133">
        <v>0</v>
      </c>
      <c r="K53" s="132">
        <v>4.0364999999999895</v>
      </c>
      <c r="L53" s="133">
        <v>-1.93</v>
      </c>
      <c r="M53" s="91">
        <v>-0.86</v>
      </c>
      <c r="N53" s="133">
        <f t="shared" si="0"/>
        <v>271.20650000000001</v>
      </c>
      <c r="O53" s="78">
        <v>38.5</v>
      </c>
      <c r="P53" s="92">
        <f t="shared" si="1"/>
        <v>309.70650000000001</v>
      </c>
      <c r="Q53" s="95">
        <v>20.32</v>
      </c>
      <c r="R53" s="134">
        <f t="shared" si="2"/>
        <v>330.0265</v>
      </c>
    </row>
    <row r="54" spans="1:18" x14ac:dyDescent="0.2">
      <c r="A54" s="122" t="s">
        <v>1477</v>
      </c>
      <c r="B54" s="77" t="s">
        <v>1429</v>
      </c>
      <c r="C54" t="s">
        <v>1459</v>
      </c>
      <c r="D54" s="130">
        <v>44562</v>
      </c>
      <c r="E54" s="131">
        <v>331.47</v>
      </c>
      <c r="F54" s="79">
        <v>-37.869999999999997</v>
      </c>
      <c r="G54" s="79">
        <v>0</v>
      </c>
      <c r="H54" s="132">
        <f t="shared" si="8"/>
        <v>293.60000000000002</v>
      </c>
      <c r="I54" s="131">
        <v>0</v>
      </c>
      <c r="J54" s="133">
        <v>0</v>
      </c>
      <c r="K54" s="132">
        <v>4.3930500000000166</v>
      </c>
      <c r="L54" s="133">
        <v>-2</v>
      </c>
      <c r="M54" s="91">
        <v>-0.73</v>
      </c>
      <c r="N54" s="133">
        <f t="shared" si="0"/>
        <v>295.26305000000002</v>
      </c>
      <c r="O54" s="78">
        <v>39.9</v>
      </c>
      <c r="P54" s="92">
        <f t="shared" si="1"/>
        <v>335.16305</v>
      </c>
      <c r="Q54" s="95">
        <v>20.32</v>
      </c>
      <c r="R54" s="134">
        <f t="shared" si="2"/>
        <v>355.48304999999999</v>
      </c>
    </row>
    <row r="55" spans="1:18" x14ac:dyDescent="0.2">
      <c r="A55" s="122" t="s">
        <v>1478</v>
      </c>
      <c r="B55" s="77" t="s">
        <v>1426</v>
      </c>
      <c r="C55" t="s">
        <v>1459</v>
      </c>
      <c r="D55" s="130">
        <v>44562</v>
      </c>
      <c r="E55" s="131">
        <v>500.58</v>
      </c>
      <c r="F55" s="79">
        <v>-49.73</v>
      </c>
      <c r="G55" s="79">
        <v>0</v>
      </c>
      <c r="H55" s="132">
        <f t="shared" si="8"/>
        <v>450.84999999999997</v>
      </c>
      <c r="I55" s="131">
        <v>0</v>
      </c>
      <c r="J55" s="133">
        <v>0</v>
      </c>
      <c r="K55" s="132">
        <v>6.7489499999999794</v>
      </c>
      <c r="L55" s="133">
        <v>-3.54</v>
      </c>
      <c r="M55" s="91">
        <v>-0.92</v>
      </c>
      <c r="N55" s="133">
        <f t="shared" si="0"/>
        <v>453.13894999999991</v>
      </c>
      <c r="O55" s="78">
        <v>70.739999999999995</v>
      </c>
      <c r="P55" s="92">
        <f t="shared" si="1"/>
        <v>523.87894999999992</v>
      </c>
      <c r="Q55" s="95">
        <v>20.32</v>
      </c>
      <c r="R55" s="134">
        <f t="shared" si="2"/>
        <v>544.19894999999997</v>
      </c>
    </row>
    <row r="56" spans="1:18" x14ac:dyDescent="0.2">
      <c r="A56" s="122" t="s">
        <v>1293</v>
      </c>
      <c r="B56" s="77" t="s">
        <v>1426</v>
      </c>
      <c r="C56" t="s">
        <v>728</v>
      </c>
      <c r="D56" s="130">
        <v>44562</v>
      </c>
      <c r="E56" s="131">
        <v>630.62</v>
      </c>
      <c r="F56" s="79">
        <v>-49.96</v>
      </c>
      <c r="G56" s="79">
        <v>0</v>
      </c>
      <c r="H56" s="132">
        <f t="shared" si="8"/>
        <v>580.66</v>
      </c>
      <c r="I56" s="131">
        <v>0.48</v>
      </c>
      <c r="J56" s="133">
        <v>0</v>
      </c>
      <c r="K56" s="132">
        <v>8.6899499999999534</v>
      </c>
      <c r="L56" s="133">
        <v>-2.0499999999999998</v>
      </c>
      <c r="M56" s="91">
        <v>-1.81</v>
      </c>
      <c r="N56" s="133">
        <f t="shared" si="0"/>
        <v>585.96995000000004</v>
      </c>
      <c r="O56" s="78">
        <v>40.950000000000003</v>
      </c>
      <c r="P56" s="92">
        <f t="shared" si="1"/>
        <v>626.91995000000009</v>
      </c>
      <c r="Q56" s="95">
        <v>18.93</v>
      </c>
      <c r="R56" s="134">
        <f t="shared" si="2"/>
        <v>645.84995000000004</v>
      </c>
    </row>
    <row r="57" spans="1:18" x14ac:dyDescent="0.2">
      <c r="A57" s="122" t="s">
        <v>1292</v>
      </c>
      <c r="B57" s="77" t="s">
        <v>1426</v>
      </c>
      <c r="C57" t="s">
        <v>1685</v>
      </c>
      <c r="D57" s="130">
        <v>44562</v>
      </c>
      <c r="E57" s="131">
        <v>508.33</v>
      </c>
      <c r="F57" s="79">
        <v>-41.72</v>
      </c>
      <c r="G57" s="79">
        <v>0</v>
      </c>
      <c r="H57" s="132">
        <f t="shared" si="8"/>
        <v>466.61</v>
      </c>
      <c r="I57" s="131">
        <v>0</v>
      </c>
      <c r="J57" s="133">
        <v>0</v>
      </c>
      <c r="K57" s="132">
        <v>6.9778499999999894</v>
      </c>
      <c r="L57" s="133">
        <v>-0.59</v>
      </c>
      <c r="M57" s="91">
        <v>-1.42</v>
      </c>
      <c r="N57" s="133">
        <f t="shared" si="0"/>
        <v>471.57785000000001</v>
      </c>
      <c r="O57" s="78">
        <v>11.87</v>
      </c>
      <c r="P57" s="92">
        <f t="shared" si="1"/>
        <v>483.44785000000002</v>
      </c>
      <c r="Q57" s="95">
        <v>17.600000000000001</v>
      </c>
      <c r="R57" s="134">
        <f t="shared" si="2"/>
        <v>501.04785000000004</v>
      </c>
    </row>
    <row r="58" spans="1:18" x14ac:dyDescent="0.2">
      <c r="A58" s="122" t="s">
        <v>1291</v>
      </c>
      <c r="B58" s="77" t="s">
        <v>1426</v>
      </c>
      <c r="C58" t="s">
        <v>782</v>
      </c>
      <c r="D58" s="130">
        <v>44562</v>
      </c>
      <c r="E58" s="131">
        <v>625.02</v>
      </c>
      <c r="F58" s="79">
        <v>-32.53</v>
      </c>
      <c r="G58" s="79">
        <v>0</v>
      </c>
      <c r="H58" s="132">
        <f t="shared" si="8"/>
        <v>592.49</v>
      </c>
      <c r="I58" s="131">
        <v>0</v>
      </c>
      <c r="J58" s="133">
        <v>0</v>
      </c>
      <c r="K58" s="132">
        <v>8.8596000000000004</v>
      </c>
      <c r="L58" s="133">
        <v>-1.77</v>
      </c>
      <c r="M58" s="91">
        <v>-1.85</v>
      </c>
      <c r="N58" s="133">
        <f t="shared" si="0"/>
        <v>597.7296</v>
      </c>
      <c r="O58" s="78">
        <v>35.44</v>
      </c>
      <c r="P58" s="92">
        <f t="shared" si="1"/>
        <v>633.16959999999995</v>
      </c>
      <c r="Q58" s="95">
        <v>22.59</v>
      </c>
      <c r="R58" s="134">
        <f t="shared" si="2"/>
        <v>655.75959999999998</v>
      </c>
    </row>
    <row r="59" spans="1:18" x14ac:dyDescent="0.2">
      <c r="A59" s="122" t="s">
        <v>1265</v>
      </c>
      <c r="B59" s="77" t="s">
        <v>1429</v>
      </c>
      <c r="C59" t="s">
        <v>792</v>
      </c>
      <c r="D59" s="130">
        <v>44562</v>
      </c>
      <c r="E59" s="131">
        <v>521.76</v>
      </c>
      <c r="F59" s="79">
        <v>-31.83</v>
      </c>
      <c r="G59" s="79">
        <v>0</v>
      </c>
      <c r="H59" s="132">
        <f t="shared" si="8"/>
        <v>489.93</v>
      </c>
      <c r="I59" s="131">
        <v>0.28000000000000003</v>
      </c>
      <c r="J59" s="133">
        <v>0</v>
      </c>
      <c r="K59" s="132">
        <v>7.3363499999999817</v>
      </c>
      <c r="L59" s="133">
        <v>-1.03</v>
      </c>
      <c r="M59" s="91">
        <v>-1.1200000000000001</v>
      </c>
      <c r="N59" s="133">
        <f t="shared" si="0"/>
        <v>495.39634999999998</v>
      </c>
      <c r="O59" s="78">
        <v>20.51</v>
      </c>
      <c r="P59" s="92">
        <f t="shared" si="1"/>
        <v>515.90634999999997</v>
      </c>
      <c r="Q59" s="95">
        <v>21.18</v>
      </c>
      <c r="R59" s="134">
        <f t="shared" si="2"/>
        <v>537.08634999999992</v>
      </c>
    </row>
    <row r="60" spans="1:18" x14ac:dyDescent="0.2">
      <c r="A60" s="122" t="s">
        <v>1264</v>
      </c>
      <c r="B60" s="77" t="s">
        <v>1429</v>
      </c>
      <c r="C60" t="s">
        <v>798</v>
      </c>
      <c r="D60" s="130">
        <v>44562</v>
      </c>
      <c r="E60" s="131">
        <v>423.85</v>
      </c>
      <c r="F60" s="79">
        <v>-16.010000000000002</v>
      </c>
      <c r="G60" s="79">
        <v>0</v>
      </c>
      <c r="H60" s="132">
        <f t="shared" si="8"/>
        <v>407.84000000000003</v>
      </c>
      <c r="I60" s="131">
        <v>0</v>
      </c>
      <c r="J60" s="133">
        <v>0</v>
      </c>
      <c r="K60" s="132">
        <v>6.1120500000000106</v>
      </c>
      <c r="L60" s="133">
        <v>-2.23</v>
      </c>
      <c r="M60" s="91">
        <v>-0.37</v>
      </c>
      <c r="N60" s="133">
        <f t="shared" si="0"/>
        <v>411.35205000000002</v>
      </c>
      <c r="O60" s="78">
        <v>44.56</v>
      </c>
      <c r="P60" s="92">
        <f t="shared" si="1"/>
        <v>455.91205000000002</v>
      </c>
      <c r="Q60" s="95">
        <v>36.89</v>
      </c>
      <c r="R60" s="134">
        <f t="shared" si="2"/>
        <v>492.80205000000001</v>
      </c>
    </row>
    <row r="61" spans="1:18" x14ac:dyDescent="0.2">
      <c r="A61" s="122" t="s">
        <v>1290</v>
      </c>
      <c r="B61" s="77" t="s">
        <v>1426</v>
      </c>
      <c r="C61" t="s">
        <v>798</v>
      </c>
      <c r="D61" s="130">
        <v>44562</v>
      </c>
      <c r="E61" s="131">
        <v>488.3</v>
      </c>
      <c r="F61" s="79">
        <v>-65.98</v>
      </c>
      <c r="G61" s="79">
        <v>0</v>
      </c>
      <c r="H61" s="132">
        <f t="shared" si="8"/>
        <v>422.32</v>
      </c>
      <c r="I61" s="131">
        <v>0</v>
      </c>
      <c r="J61" s="133">
        <v>0</v>
      </c>
      <c r="K61" s="132">
        <v>6.3277499999999804</v>
      </c>
      <c r="L61" s="133">
        <v>-2.2200000000000002</v>
      </c>
      <c r="M61" s="91">
        <v>-0.47</v>
      </c>
      <c r="N61" s="133">
        <f t="shared" si="0"/>
        <v>425.95774999999992</v>
      </c>
      <c r="O61" s="78">
        <v>44.46</v>
      </c>
      <c r="P61" s="92">
        <f t="shared" si="1"/>
        <v>470.4177499999999</v>
      </c>
      <c r="Q61" s="95">
        <v>36.89</v>
      </c>
      <c r="R61" s="134">
        <f t="shared" si="2"/>
        <v>507.30774999999988</v>
      </c>
    </row>
    <row r="62" spans="1:18" x14ac:dyDescent="0.2">
      <c r="A62" s="122" t="s">
        <v>1257</v>
      </c>
      <c r="B62" s="77" t="s">
        <v>1427</v>
      </c>
      <c r="C62" t="s">
        <v>798</v>
      </c>
      <c r="D62" s="130">
        <v>44562</v>
      </c>
      <c r="E62" s="131">
        <v>654.95000000000005</v>
      </c>
      <c r="F62" s="79">
        <v>-35.51</v>
      </c>
      <c r="G62" s="79">
        <v>0</v>
      </c>
      <c r="H62" s="132">
        <v>806.7</v>
      </c>
      <c r="I62" s="131">
        <v>0</v>
      </c>
      <c r="J62" s="133">
        <v>0</v>
      </c>
      <c r="K62" s="132">
        <v>12.1</v>
      </c>
      <c r="L62" s="133">
        <v>-2.2400000000000002</v>
      </c>
      <c r="M62" s="91">
        <v>0</v>
      </c>
      <c r="N62" s="133">
        <f t="shared" si="0"/>
        <v>816.56000000000006</v>
      </c>
      <c r="O62" s="78">
        <v>44.84</v>
      </c>
      <c r="P62" s="92">
        <f t="shared" si="1"/>
        <v>861.40000000000009</v>
      </c>
      <c r="Q62" s="95">
        <v>36.89</v>
      </c>
      <c r="R62" s="134">
        <f t="shared" si="2"/>
        <v>898.29000000000008</v>
      </c>
    </row>
    <row r="63" spans="1:18" x14ac:dyDescent="0.2">
      <c r="A63" s="122" t="s">
        <v>1289</v>
      </c>
      <c r="B63" s="77" t="s">
        <v>1426</v>
      </c>
      <c r="C63" t="s">
        <v>822</v>
      </c>
      <c r="D63" s="130">
        <v>44562</v>
      </c>
      <c r="E63" s="131">
        <v>557.92999999999995</v>
      </c>
      <c r="F63" s="79">
        <v>-17.8</v>
      </c>
      <c r="G63" s="79">
        <v>0</v>
      </c>
      <c r="H63" s="132">
        <f t="shared" ref="H63:H70" si="9">SUM(E63:G63)</f>
        <v>540.13</v>
      </c>
      <c r="I63" s="131">
        <v>0.01</v>
      </c>
      <c r="J63" s="133">
        <v>0</v>
      </c>
      <c r="K63" s="132">
        <v>8.0740499999999429</v>
      </c>
      <c r="L63" s="133">
        <v>-2.19</v>
      </c>
      <c r="M63" s="91">
        <v>-1.87</v>
      </c>
      <c r="N63" s="133">
        <f t="shared" si="0"/>
        <v>544.15404999999987</v>
      </c>
      <c r="O63" s="78">
        <v>43.75</v>
      </c>
      <c r="P63" s="92">
        <f t="shared" si="1"/>
        <v>587.90404999999987</v>
      </c>
      <c r="Q63" s="95">
        <v>17.64</v>
      </c>
      <c r="R63" s="134">
        <f t="shared" si="2"/>
        <v>605.54404999999986</v>
      </c>
    </row>
    <row r="64" spans="1:18" x14ac:dyDescent="0.2">
      <c r="A64" s="122" t="s">
        <v>1263</v>
      </c>
      <c r="B64" s="77" t="s">
        <v>1429</v>
      </c>
      <c r="C64" t="s">
        <v>838</v>
      </c>
      <c r="D64" s="130">
        <v>44562</v>
      </c>
      <c r="E64" s="131">
        <v>506.29</v>
      </c>
      <c r="F64" s="79">
        <v>-21.36</v>
      </c>
      <c r="G64" s="79">
        <v>0</v>
      </c>
      <c r="H64" s="132">
        <f t="shared" si="9"/>
        <v>484.93</v>
      </c>
      <c r="I64" s="131">
        <v>0.36</v>
      </c>
      <c r="J64" s="133">
        <v>0</v>
      </c>
      <c r="K64" s="132">
        <v>7.2590999999999894</v>
      </c>
      <c r="L64" s="133">
        <v>-5.41</v>
      </c>
      <c r="M64" s="91">
        <v>-1.35</v>
      </c>
      <c r="N64" s="133">
        <f t="shared" si="0"/>
        <v>485.78909999999996</v>
      </c>
      <c r="O64" s="78">
        <v>108.17</v>
      </c>
      <c r="P64" s="92">
        <f t="shared" si="1"/>
        <v>593.95909999999992</v>
      </c>
      <c r="Q64" s="95">
        <v>24.06</v>
      </c>
      <c r="R64" s="134">
        <f t="shared" si="2"/>
        <v>618.01909999999987</v>
      </c>
    </row>
    <row r="65" spans="1:18" x14ac:dyDescent="0.2">
      <c r="A65" s="122" t="s">
        <v>1288</v>
      </c>
      <c r="B65" s="77" t="s">
        <v>1426</v>
      </c>
      <c r="C65" t="s">
        <v>854</v>
      </c>
      <c r="D65" s="130">
        <v>44562</v>
      </c>
      <c r="E65" s="131">
        <v>607.9</v>
      </c>
      <c r="F65" s="79">
        <v>-24.21</v>
      </c>
      <c r="G65" s="79">
        <v>0</v>
      </c>
      <c r="H65" s="132">
        <f t="shared" si="9"/>
        <v>583.68999999999994</v>
      </c>
      <c r="I65" s="131">
        <v>0.18</v>
      </c>
      <c r="J65" s="133">
        <v>0</v>
      </c>
      <c r="K65" s="132">
        <v>8.7302999999999429</v>
      </c>
      <c r="L65" s="133">
        <v>-1.63</v>
      </c>
      <c r="M65" s="91">
        <v>-1.85</v>
      </c>
      <c r="N65" s="133">
        <f t="shared" si="0"/>
        <v>589.12029999999982</v>
      </c>
      <c r="O65" s="78">
        <v>32.65</v>
      </c>
      <c r="P65" s="92">
        <f t="shared" si="1"/>
        <v>621.77029999999979</v>
      </c>
      <c r="Q65" s="95">
        <v>14.56</v>
      </c>
      <c r="R65" s="134">
        <f t="shared" si="2"/>
        <v>636.33029999999974</v>
      </c>
    </row>
    <row r="66" spans="1:18" x14ac:dyDescent="0.2">
      <c r="A66" s="122" t="s">
        <v>1481</v>
      </c>
      <c r="B66" s="77" t="s">
        <v>1429</v>
      </c>
      <c r="C66" t="s">
        <v>856</v>
      </c>
      <c r="D66" s="130">
        <v>44562</v>
      </c>
      <c r="E66" s="131">
        <v>715.22</v>
      </c>
      <c r="F66" s="79">
        <v>-61.11</v>
      </c>
      <c r="G66" s="79">
        <v>0</v>
      </c>
      <c r="H66" s="132">
        <f t="shared" si="9"/>
        <v>654.11</v>
      </c>
      <c r="I66" s="131">
        <v>1.88</v>
      </c>
      <c r="J66" s="133">
        <v>0</v>
      </c>
      <c r="K66" s="132">
        <v>9.8073000000000548</v>
      </c>
      <c r="L66" s="133">
        <v>0</v>
      </c>
      <c r="M66" s="91">
        <v>-2.17</v>
      </c>
      <c r="N66" s="133">
        <f t="shared" si="0"/>
        <v>663.6273000000001</v>
      </c>
      <c r="O66" s="78">
        <v>0</v>
      </c>
      <c r="P66" s="92">
        <f t="shared" si="1"/>
        <v>663.6273000000001</v>
      </c>
      <c r="Q66" s="95">
        <v>24.25</v>
      </c>
      <c r="R66" s="134">
        <f t="shared" si="2"/>
        <v>687.8773000000001</v>
      </c>
    </row>
    <row r="67" spans="1:18" x14ac:dyDescent="0.2">
      <c r="A67" s="122" t="s">
        <v>1270</v>
      </c>
      <c r="B67" s="77" t="s">
        <v>1428</v>
      </c>
      <c r="C67" t="s">
        <v>856</v>
      </c>
      <c r="D67" s="130">
        <v>44562</v>
      </c>
      <c r="E67" s="131">
        <v>454.7</v>
      </c>
      <c r="F67" s="79">
        <v>-30.34</v>
      </c>
      <c r="G67" s="79">
        <v>0</v>
      </c>
      <c r="H67" s="132">
        <f t="shared" si="9"/>
        <v>424.36</v>
      </c>
      <c r="I67" s="131">
        <v>1.88</v>
      </c>
      <c r="J67" s="133">
        <v>0</v>
      </c>
      <c r="K67" s="132">
        <v>6.38</v>
      </c>
      <c r="L67" s="133">
        <v>-2.44</v>
      </c>
      <c r="M67" s="91">
        <v>-1.29</v>
      </c>
      <c r="N67" s="133">
        <f t="shared" si="0"/>
        <v>428.89</v>
      </c>
      <c r="O67" s="78">
        <v>48.72</v>
      </c>
      <c r="P67" s="92">
        <f t="shared" si="1"/>
        <v>477.61</v>
      </c>
      <c r="Q67" s="95">
        <v>24.25</v>
      </c>
      <c r="R67" s="134">
        <f t="shared" si="2"/>
        <v>501.86</v>
      </c>
    </row>
    <row r="68" spans="1:18" x14ac:dyDescent="0.2">
      <c r="A68" s="122" t="s">
        <v>1287</v>
      </c>
      <c r="B68" s="77" t="s">
        <v>1426</v>
      </c>
      <c r="C68" t="s">
        <v>856</v>
      </c>
      <c r="D68" s="130">
        <v>44562</v>
      </c>
      <c r="E68" s="131">
        <v>715.22</v>
      </c>
      <c r="F68" s="79">
        <v>-61.11</v>
      </c>
      <c r="G68" s="79">
        <v>0</v>
      </c>
      <c r="H68" s="132">
        <f t="shared" si="9"/>
        <v>654.11</v>
      </c>
      <c r="I68" s="131">
        <v>1.88</v>
      </c>
      <c r="J68" s="133">
        <v>0</v>
      </c>
      <c r="K68" s="132">
        <v>9.82</v>
      </c>
      <c r="L68" s="133">
        <v>-1.95</v>
      </c>
      <c r="M68" s="91">
        <v>-2.17</v>
      </c>
      <c r="N68" s="133">
        <f t="shared" si="0"/>
        <v>661.69</v>
      </c>
      <c r="O68" s="78">
        <v>38.93</v>
      </c>
      <c r="P68" s="92">
        <f t="shared" si="1"/>
        <v>700.62</v>
      </c>
      <c r="Q68" s="95">
        <v>24.25</v>
      </c>
      <c r="R68" s="134">
        <f t="shared" si="2"/>
        <v>724.87</v>
      </c>
    </row>
    <row r="69" spans="1:18" x14ac:dyDescent="0.2">
      <c r="A69" s="122" t="s">
        <v>1316</v>
      </c>
      <c r="B69" s="77" t="s">
        <v>1425</v>
      </c>
      <c r="C69" t="s">
        <v>856</v>
      </c>
      <c r="D69" s="130">
        <v>44562</v>
      </c>
      <c r="E69" s="131">
        <v>500.66</v>
      </c>
      <c r="F69" s="79">
        <v>-37.04</v>
      </c>
      <c r="G69" s="79">
        <v>-25.85</v>
      </c>
      <c r="H69" s="132">
        <f t="shared" si="9"/>
        <v>437.77</v>
      </c>
      <c r="I69" s="131">
        <v>1.88</v>
      </c>
      <c r="J69" s="133">
        <v>0</v>
      </c>
      <c r="K69" s="132">
        <v>6.58</v>
      </c>
      <c r="L69" s="133">
        <v>-1.28</v>
      </c>
      <c r="M69" s="91">
        <v>-1.41</v>
      </c>
      <c r="N69" s="133">
        <f t="shared" si="0"/>
        <v>443.53999999999996</v>
      </c>
      <c r="O69" s="78">
        <v>25.57</v>
      </c>
      <c r="P69" s="92">
        <f t="shared" si="1"/>
        <v>469.10999999999996</v>
      </c>
      <c r="Q69" s="95">
        <v>24.25</v>
      </c>
      <c r="R69" s="134">
        <f t="shared" si="2"/>
        <v>493.35999999999996</v>
      </c>
    </row>
    <row r="70" spans="1:18" x14ac:dyDescent="0.2">
      <c r="A70" s="122" t="s">
        <v>1286</v>
      </c>
      <c r="B70" s="77" t="s">
        <v>1426</v>
      </c>
      <c r="C70" t="s">
        <v>878</v>
      </c>
      <c r="D70" s="130">
        <v>44562</v>
      </c>
      <c r="E70" s="131">
        <v>479.81</v>
      </c>
      <c r="F70" s="79">
        <v>-20.149999999999999</v>
      </c>
      <c r="G70" s="79">
        <v>0</v>
      </c>
      <c r="H70" s="132">
        <f t="shared" si="9"/>
        <v>459.66</v>
      </c>
      <c r="I70" s="131">
        <v>0.96</v>
      </c>
      <c r="J70" s="133">
        <v>0</v>
      </c>
      <c r="K70" s="132">
        <v>6.8887500000000159</v>
      </c>
      <c r="L70" s="133">
        <v>-4.38</v>
      </c>
      <c r="M70" s="91">
        <v>-1.37</v>
      </c>
      <c r="N70" s="133">
        <f t="shared" si="0"/>
        <v>461.75875000000002</v>
      </c>
      <c r="O70" s="78">
        <v>87.5</v>
      </c>
      <c r="P70" s="92">
        <f t="shared" si="1"/>
        <v>549.25874999999996</v>
      </c>
      <c r="Q70" s="95">
        <v>16.59</v>
      </c>
      <c r="R70" s="134">
        <f t="shared" si="2"/>
        <v>565.84875</v>
      </c>
    </row>
    <row r="71" spans="1:18" x14ac:dyDescent="0.2">
      <c r="A71" s="122" t="s">
        <v>1709</v>
      </c>
      <c r="B71" s="77" t="s">
        <v>1427</v>
      </c>
      <c r="C71" t="s">
        <v>896</v>
      </c>
      <c r="D71" s="130">
        <v>44562</v>
      </c>
      <c r="E71" s="131">
        <v>1400.02</v>
      </c>
      <c r="F71" s="79">
        <v>0</v>
      </c>
      <c r="G71" s="79">
        <v>0</v>
      </c>
      <c r="H71" s="132">
        <v>1488.08</v>
      </c>
      <c r="I71" s="131">
        <v>0</v>
      </c>
      <c r="J71" s="133">
        <v>0</v>
      </c>
      <c r="K71" s="132">
        <v>22.31</v>
      </c>
      <c r="L71" s="133">
        <v>-1.24</v>
      </c>
      <c r="M71" s="91">
        <v>0</v>
      </c>
      <c r="N71" s="133">
        <f t="shared" si="0"/>
        <v>1509.1499999999999</v>
      </c>
      <c r="O71" s="78">
        <v>24.87</v>
      </c>
      <c r="P71" s="92">
        <f t="shared" si="1"/>
        <v>1534.0199999999998</v>
      </c>
      <c r="Q71" s="95">
        <v>22.41</v>
      </c>
      <c r="R71" s="134">
        <f t="shared" si="2"/>
        <v>1556.4299999999998</v>
      </c>
    </row>
    <row r="72" spans="1:18" x14ac:dyDescent="0.2">
      <c r="A72" s="122" t="s">
        <v>1285</v>
      </c>
      <c r="B72" s="77" t="s">
        <v>1426</v>
      </c>
      <c r="C72" t="s">
        <v>896</v>
      </c>
      <c r="D72" s="130">
        <v>44562</v>
      </c>
      <c r="E72" s="131">
        <v>587.70000000000005</v>
      </c>
      <c r="F72" s="79">
        <v>-42.02</v>
      </c>
      <c r="G72" s="79">
        <v>0</v>
      </c>
      <c r="H72" s="132">
        <f t="shared" ref="H72:H82" si="10">SUM(E72:G72)</f>
        <v>545.68000000000006</v>
      </c>
      <c r="I72" s="131">
        <v>0</v>
      </c>
      <c r="J72" s="133">
        <v>0</v>
      </c>
      <c r="K72" s="132">
        <v>8.1552000000000362</v>
      </c>
      <c r="L72" s="133">
        <v>-1.9</v>
      </c>
      <c r="M72" s="91">
        <v>-2</v>
      </c>
      <c r="N72" s="133">
        <f t="shared" si="0"/>
        <v>549.93520000000012</v>
      </c>
      <c r="O72" s="78">
        <v>38.020000000000003</v>
      </c>
      <c r="P72" s="92">
        <f t="shared" si="1"/>
        <v>587.9552000000001</v>
      </c>
      <c r="Q72" s="95">
        <v>22.41</v>
      </c>
      <c r="R72" s="134">
        <f t="shared" si="2"/>
        <v>610.36520000000007</v>
      </c>
    </row>
    <row r="73" spans="1:18" x14ac:dyDescent="0.2">
      <c r="A73" s="122" t="s">
        <v>1315</v>
      </c>
      <c r="B73" s="77" t="s">
        <v>1425</v>
      </c>
      <c r="C73" t="s">
        <v>928</v>
      </c>
      <c r="D73" s="130">
        <v>44562</v>
      </c>
      <c r="E73" s="131">
        <v>607.70000000000005</v>
      </c>
      <c r="F73" s="79">
        <v>-35.03</v>
      </c>
      <c r="G73" s="79">
        <v>-92.12</v>
      </c>
      <c r="H73" s="132">
        <f t="shared" si="10"/>
        <v>480.55000000000007</v>
      </c>
      <c r="I73" s="131">
        <v>0</v>
      </c>
      <c r="J73" s="133">
        <v>0</v>
      </c>
      <c r="K73" s="132">
        <v>7.1856000000000222</v>
      </c>
      <c r="L73" s="133">
        <v>-0.43</v>
      </c>
      <c r="M73" s="91">
        <v>-1.51</v>
      </c>
      <c r="N73" s="133">
        <f t="shared" ref="N73:N104" si="11">SUM(H73:M73)</f>
        <v>485.79560000000009</v>
      </c>
      <c r="O73" s="78">
        <v>8.65</v>
      </c>
      <c r="P73" s="92">
        <f t="shared" ref="P73:P104" si="12">SUM(N73:O73)</f>
        <v>494.44560000000007</v>
      </c>
      <c r="Q73" s="95">
        <v>21.05</v>
      </c>
      <c r="R73" s="134">
        <f t="shared" ref="R73:R104" si="13">SUM(P73:Q73)</f>
        <v>515.49560000000008</v>
      </c>
    </row>
    <row r="74" spans="1:18" x14ac:dyDescent="0.2">
      <c r="A74" s="122" t="s">
        <v>1284</v>
      </c>
      <c r="B74" s="77" t="s">
        <v>1426</v>
      </c>
      <c r="C74" t="s">
        <v>928</v>
      </c>
      <c r="D74" s="130">
        <v>44562</v>
      </c>
      <c r="E74" s="131">
        <v>683.59</v>
      </c>
      <c r="F74" s="79">
        <v>-52.71</v>
      </c>
      <c r="G74" s="79">
        <v>0</v>
      </c>
      <c r="H74" s="132">
        <f t="shared" si="10"/>
        <v>630.88</v>
      </c>
      <c r="I74" s="131">
        <v>0</v>
      </c>
      <c r="J74" s="133">
        <v>0</v>
      </c>
      <c r="K74" s="132">
        <v>9.4357499999999845</v>
      </c>
      <c r="L74" s="133">
        <v>-1.58</v>
      </c>
      <c r="M74" s="91">
        <v>-1.83</v>
      </c>
      <c r="N74" s="133">
        <f t="shared" si="11"/>
        <v>636.9057499999999</v>
      </c>
      <c r="O74" s="78">
        <v>31.57</v>
      </c>
      <c r="P74" s="92">
        <f t="shared" si="12"/>
        <v>668.47574999999995</v>
      </c>
      <c r="Q74" s="95">
        <v>21.05</v>
      </c>
      <c r="R74" s="134">
        <f t="shared" si="13"/>
        <v>689.5257499999999</v>
      </c>
    </row>
    <row r="75" spans="1:18" x14ac:dyDescent="0.2">
      <c r="A75" s="122" t="s">
        <v>1262</v>
      </c>
      <c r="B75" s="77" t="s">
        <v>1429</v>
      </c>
      <c r="C75" t="s">
        <v>932</v>
      </c>
      <c r="D75" s="130">
        <v>44562</v>
      </c>
      <c r="E75" s="131">
        <v>540.35</v>
      </c>
      <c r="F75" s="79">
        <v>-16.37</v>
      </c>
      <c r="G75" s="79">
        <v>0</v>
      </c>
      <c r="H75" s="132">
        <f t="shared" si="10"/>
        <v>523.98</v>
      </c>
      <c r="I75" s="131">
        <v>0</v>
      </c>
      <c r="J75" s="133">
        <v>0</v>
      </c>
      <c r="K75" s="132">
        <v>7.8246000000000322</v>
      </c>
      <c r="L75" s="133">
        <v>-1.73</v>
      </c>
      <c r="M75" s="91">
        <v>-2.34</v>
      </c>
      <c r="N75" s="133">
        <f t="shared" si="11"/>
        <v>527.7346</v>
      </c>
      <c r="O75" s="78">
        <v>34.54</v>
      </c>
      <c r="P75" s="92">
        <f t="shared" si="12"/>
        <v>562.27459999999996</v>
      </c>
      <c r="Q75" s="95">
        <v>22.45</v>
      </c>
      <c r="R75" s="134">
        <f t="shared" si="13"/>
        <v>584.72460000000001</v>
      </c>
    </row>
    <row r="76" spans="1:18" x14ac:dyDescent="0.2">
      <c r="A76" s="122" t="s">
        <v>1283</v>
      </c>
      <c r="B76" s="77" t="s">
        <v>1426</v>
      </c>
      <c r="C76" t="s">
        <v>954</v>
      </c>
      <c r="D76" s="130">
        <v>44562</v>
      </c>
      <c r="E76" s="131">
        <v>518.65</v>
      </c>
      <c r="F76" s="79">
        <v>-26.85</v>
      </c>
      <c r="G76" s="79">
        <v>0</v>
      </c>
      <c r="H76" s="132">
        <f t="shared" si="10"/>
        <v>491.79999999999995</v>
      </c>
      <c r="I76" s="131">
        <v>0.1</v>
      </c>
      <c r="J76" s="133">
        <v>0</v>
      </c>
      <c r="K76" s="132">
        <v>7.3516500000000065</v>
      </c>
      <c r="L76" s="133">
        <v>-2.4300000000000002</v>
      </c>
      <c r="M76" s="91">
        <v>-1.79</v>
      </c>
      <c r="N76" s="133">
        <f t="shared" si="11"/>
        <v>495.03164999999996</v>
      </c>
      <c r="O76" s="78">
        <v>48.57</v>
      </c>
      <c r="P76" s="92">
        <f t="shared" si="12"/>
        <v>543.60164999999995</v>
      </c>
      <c r="Q76" s="95">
        <v>14.03</v>
      </c>
      <c r="R76" s="134">
        <f t="shared" si="13"/>
        <v>557.63164999999992</v>
      </c>
    </row>
    <row r="77" spans="1:18" x14ac:dyDescent="0.2">
      <c r="A77" s="122" t="s">
        <v>1282</v>
      </c>
      <c r="B77" s="77" t="s">
        <v>1426</v>
      </c>
      <c r="C77" t="s">
        <v>956</v>
      </c>
      <c r="D77" s="130">
        <v>44562</v>
      </c>
      <c r="E77" s="131">
        <v>624.35</v>
      </c>
      <c r="F77" s="79">
        <v>-28.71</v>
      </c>
      <c r="G77" s="79">
        <v>0</v>
      </c>
      <c r="H77" s="132">
        <f t="shared" si="10"/>
        <v>595.64</v>
      </c>
      <c r="I77" s="131">
        <v>0</v>
      </c>
      <c r="J77" s="133">
        <v>0</v>
      </c>
      <c r="K77" s="132">
        <v>8.9115000000000464</v>
      </c>
      <c r="L77" s="133">
        <v>-1.06</v>
      </c>
      <c r="M77" s="91">
        <v>-1.54</v>
      </c>
      <c r="N77" s="133">
        <f t="shared" si="11"/>
        <v>601.95150000000012</v>
      </c>
      <c r="O77" s="78">
        <v>21.11</v>
      </c>
      <c r="P77" s="92">
        <f t="shared" si="12"/>
        <v>623.06150000000014</v>
      </c>
      <c r="Q77" s="95">
        <v>25.4</v>
      </c>
      <c r="R77" s="134">
        <f t="shared" si="13"/>
        <v>648.46150000000011</v>
      </c>
    </row>
    <row r="78" spans="1:18" x14ac:dyDescent="0.2">
      <c r="A78" s="122" t="s">
        <v>1269</v>
      </c>
      <c r="B78" s="77" t="s">
        <v>1428</v>
      </c>
      <c r="C78" t="s">
        <v>962</v>
      </c>
      <c r="D78" s="130">
        <v>44562</v>
      </c>
      <c r="E78" s="131">
        <v>334.74</v>
      </c>
      <c r="F78" s="79">
        <v>-38.17</v>
      </c>
      <c r="G78" s="79">
        <v>0</v>
      </c>
      <c r="H78" s="132">
        <f t="shared" si="10"/>
        <v>296.57</v>
      </c>
      <c r="I78" s="131">
        <v>0.01</v>
      </c>
      <c r="J78" s="133">
        <v>0</v>
      </c>
      <c r="K78" s="132">
        <v>4.4340000000000259</v>
      </c>
      <c r="L78" s="133">
        <v>-1.56</v>
      </c>
      <c r="M78" s="91">
        <v>-0.98</v>
      </c>
      <c r="N78" s="133">
        <f t="shared" si="11"/>
        <v>298.47399999999999</v>
      </c>
      <c r="O78" s="78">
        <v>31.23</v>
      </c>
      <c r="P78" s="92">
        <f t="shared" si="12"/>
        <v>329.70400000000001</v>
      </c>
      <c r="Q78" s="95">
        <v>12.46</v>
      </c>
      <c r="R78" s="134">
        <f t="shared" si="13"/>
        <v>342.16399999999999</v>
      </c>
    </row>
    <row r="79" spans="1:18" x14ac:dyDescent="0.2">
      <c r="A79" s="122" t="s">
        <v>1479</v>
      </c>
      <c r="B79" s="77" t="s">
        <v>1426</v>
      </c>
      <c r="C79" t="s">
        <v>1416</v>
      </c>
      <c r="D79" s="130">
        <v>44562</v>
      </c>
      <c r="E79" s="131">
        <v>486.35</v>
      </c>
      <c r="F79" s="79">
        <v>-5.99</v>
      </c>
      <c r="G79" s="79">
        <v>0</v>
      </c>
      <c r="H79" s="132">
        <f t="shared" si="10"/>
        <v>480.36</v>
      </c>
      <c r="I79" s="131">
        <v>0.01</v>
      </c>
      <c r="J79" s="133">
        <v>0</v>
      </c>
      <c r="K79" s="132">
        <v>7.1822999999999979</v>
      </c>
      <c r="L79" s="133">
        <v>-3.06</v>
      </c>
      <c r="M79" s="91">
        <v>-1.55</v>
      </c>
      <c r="N79" s="133">
        <f t="shared" si="11"/>
        <v>482.94229999999999</v>
      </c>
      <c r="O79" s="78">
        <v>61.25</v>
      </c>
      <c r="P79" s="92">
        <f t="shared" si="12"/>
        <v>544.19229999999993</v>
      </c>
      <c r="Q79" s="95">
        <v>15.36</v>
      </c>
      <c r="R79" s="134">
        <f t="shared" si="13"/>
        <v>559.55229999999995</v>
      </c>
    </row>
    <row r="80" spans="1:18" x14ac:dyDescent="0.2">
      <c r="A80" s="122" t="s">
        <v>1281</v>
      </c>
      <c r="B80" s="77" t="s">
        <v>1426</v>
      </c>
      <c r="C80" t="s">
        <v>968</v>
      </c>
      <c r="D80" s="130">
        <v>44562</v>
      </c>
      <c r="E80" s="131">
        <v>617.01</v>
      </c>
      <c r="F80" s="79">
        <v>-18.36</v>
      </c>
      <c r="G80" s="79">
        <v>0</v>
      </c>
      <c r="H80" s="132">
        <f t="shared" si="10"/>
        <v>598.65</v>
      </c>
      <c r="I80" s="131">
        <v>0.1</v>
      </c>
      <c r="J80" s="133">
        <v>0</v>
      </c>
      <c r="K80" s="132">
        <v>8.9542500000000018</v>
      </c>
      <c r="L80" s="133">
        <v>-2.82</v>
      </c>
      <c r="M80" s="91">
        <v>-1.8</v>
      </c>
      <c r="N80" s="133">
        <f t="shared" si="11"/>
        <v>603.08425</v>
      </c>
      <c r="O80" s="78">
        <v>56.42</v>
      </c>
      <c r="P80" s="92">
        <f t="shared" si="12"/>
        <v>659.50424999999996</v>
      </c>
      <c r="Q80" s="95">
        <v>22.81</v>
      </c>
      <c r="R80" s="134">
        <f t="shared" si="13"/>
        <v>682.3142499999999</v>
      </c>
    </row>
    <row r="81" spans="1:18" x14ac:dyDescent="0.2">
      <c r="A81" s="122" t="s">
        <v>1261</v>
      </c>
      <c r="B81" s="77" t="s">
        <v>1429</v>
      </c>
      <c r="C81" t="s">
        <v>982</v>
      </c>
      <c r="D81" s="130">
        <v>44562</v>
      </c>
      <c r="E81" s="131">
        <v>368.96</v>
      </c>
      <c r="F81" s="79">
        <v>-13.53</v>
      </c>
      <c r="G81" s="79">
        <v>0</v>
      </c>
      <c r="H81" s="132">
        <f t="shared" si="10"/>
        <v>355.43</v>
      </c>
      <c r="I81" s="131">
        <v>0.39</v>
      </c>
      <c r="J81" s="133">
        <v>0</v>
      </c>
      <c r="K81" s="132">
        <v>5.3248500000000263</v>
      </c>
      <c r="L81" s="133">
        <v>-0.79</v>
      </c>
      <c r="M81" s="91">
        <v>-0.83</v>
      </c>
      <c r="N81" s="133">
        <f t="shared" si="11"/>
        <v>359.52485000000001</v>
      </c>
      <c r="O81" s="78">
        <v>15.77</v>
      </c>
      <c r="P81" s="92">
        <f t="shared" si="12"/>
        <v>375.29485</v>
      </c>
      <c r="Q81" s="95">
        <v>15.07</v>
      </c>
      <c r="R81" s="134">
        <f t="shared" si="13"/>
        <v>390.36484999999999</v>
      </c>
    </row>
    <row r="82" spans="1:18" x14ac:dyDescent="0.2">
      <c r="A82" s="122" t="s">
        <v>1260</v>
      </c>
      <c r="B82" s="77" t="s">
        <v>1429</v>
      </c>
      <c r="C82" t="s">
        <v>992</v>
      </c>
      <c r="D82" s="130">
        <v>44562</v>
      </c>
      <c r="E82" s="131">
        <v>595.41</v>
      </c>
      <c r="F82" s="79">
        <v>-38.76</v>
      </c>
      <c r="G82" s="79">
        <v>0</v>
      </c>
      <c r="H82" s="132">
        <f t="shared" si="10"/>
        <v>556.65</v>
      </c>
      <c r="I82" s="131">
        <v>0</v>
      </c>
      <c r="J82" s="133">
        <v>0</v>
      </c>
      <c r="K82" s="132">
        <v>8.296950000000038</v>
      </c>
      <c r="L82" s="133">
        <v>-0.78</v>
      </c>
      <c r="M82" s="91">
        <v>-3.52</v>
      </c>
      <c r="N82" s="133">
        <f t="shared" si="11"/>
        <v>560.64695000000006</v>
      </c>
      <c r="O82" s="78">
        <v>15.55</v>
      </c>
      <c r="P82" s="92">
        <f t="shared" si="12"/>
        <v>576.19695000000002</v>
      </c>
      <c r="Q82" s="95">
        <v>16.170000000000002</v>
      </c>
      <c r="R82" s="134">
        <f t="shared" si="13"/>
        <v>592.36694999999997</v>
      </c>
    </row>
    <row r="83" spans="1:18" x14ac:dyDescent="0.2">
      <c r="A83" s="122" t="s">
        <v>1256</v>
      </c>
      <c r="B83" s="77" t="s">
        <v>1427</v>
      </c>
      <c r="C83" t="s">
        <v>1255</v>
      </c>
      <c r="D83" s="130">
        <v>44562</v>
      </c>
      <c r="E83" s="131">
        <v>294.60000000000002</v>
      </c>
      <c r="F83" s="79">
        <v>-30.78</v>
      </c>
      <c r="G83" s="79">
        <v>0</v>
      </c>
      <c r="H83" s="132">
        <v>343.57</v>
      </c>
      <c r="I83" s="131">
        <v>0</v>
      </c>
      <c r="J83" s="133">
        <v>365.50838046799998</v>
      </c>
      <c r="K83" s="132">
        <v>10.64</v>
      </c>
      <c r="L83" s="133">
        <v>-1.37</v>
      </c>
      <c r="M83" s="91">
        <v>0</v>
      </c>
      <c r="N83" s="133">
        <f t="shared" si="11"/>
        <v>718.34838046799996</v>
      </c>
      <c r="O83" s="78">
        <v>27.38</v>
      </c>
      <c r="P83" s="92">
        <f t="shared" si="12"/>
        <v>745.72838046799995</v>
      </c>
      <c r="Q83" s="95">
        <v>41.22</v>
      </c>
      <c r="R83" s="134">
        <f t="shared" si="13"/>
        <v>786.94838046799998</v>
      </c>
    </row>
    <row r="84" spans="1:18" x14ac:dyDescent="0.2">
      <c r="A84" s="122" t="s">
        <v>1383</v>
      </c>
      <c r="B84" s="77" t="s">
        <v>1480</v>
      </c>
      <c r="C84" t="s">
        <v>1255</v>
      </c>
      <c r="D84" s="130">
        <v>44562</v>
      </c>
      <c r="E84" s="131">
        <v>294.60000000000002</v>
      </c>
      <c r="F84" s="79">
        <v>-30.78</v>
      </c>
      <c r="G84" s="79">
        <v>0</v>
      </c>
      <c r="H84" s="132">
        <v>343.57</v>
      </c>
      <c r="I84" s="131">
        <v>0.4</v>
      </c>
      <c r="J84" s="133">
        <v>242.15274745199994</v>
      </c>
      <c r="K84" s="132">
        <v>8.6999999999999993</v>
      </c>
      <c r="L84" s="133">
        <v>-1.0900000000000001</v>
      </c>
      <c r="M84" s="91">
        <v>0</v>
      </c>
      <c r="N84" s="133">
        <f t="shared" si="11"/>
        <v>593.7327474519999</v>
      </c>
      <c r="O84" s="78">
        <v>21.89</v>
      </c>
      <c r="P84" s="92">
        <f t="shared" si="12"/>
        <v>615.62274745199989</v>
      </c>
      <c r="Q84" s="95">
        <v>41.22</v>
      </c>
      <c r="R84" s="134">
        <f t="shared" si="13"/>
        <v>656.84274745199991</v>
      </c>
    </row>
    <row r="85" spans="1:18" x14ac:dyDescent="0.2">
      <c r="A85" s="122" t="s">
        <v>1314</v>
      </c>
      <c r="B85" s="77" t="s">
        <v>1425</v>
      </c>
      <c r="C85" t="s">
        <v>1313</v>
      </c>
      <c r="D85" s="130">
        <v>44562</v>
      </c>
      <c r="E85" s="131">
        <v>480.33</v>
      </c>
      <c r="F85" s="79">
        <v>-67.19</v>
      </c>
      <c r="G85" s="79">
        <v>-27.76</v>
      </c>
      <c r="H85" s="132">
        <f>SUM(E85:G85)</f>
        <v>385.38</v>
      </c>
      <c r="I85" s="131">
        <v>2.86</v>
      </c>
      <c r="J85" s="133">
        <v>0</v>
      </c>
      <c r="K85" s="132">
        <v>5.8771499999999719</v>
      </c>
      <c r="L85" s="133">
        <v>-1.1399999999999999</v>
      </c>
      <c r="M85" s="91">
        <v>-1.37</v>
      </c>
      <c r="N85" s="133">
        <f t="shared" si="11"/>
        <v>391.60714999999999</v>
      </c>
      <c r="O85" s="78">
        <v>22.76</v>
      </c>
      <c r="P85" s="92">
        <f t="shared" si="12"/>
        <v>414.36714999999998</v>
      </c>
      <c r="Q85" s="95">
        <v>32.31</v>
      </c>
      <c r="R85" s="134">
        <f t="shared" si="13"/>
        <v>446.67714999999998</v>
      </c>
    </row>
    <row r="86" spans="1:18" x14ac:dyDescent="0.2">
      <c r="A86" s="122" t="s">
        <v>1254</v>
      </c>
      <c r="B86" s="77" t="s">
        <v>1427</v>
      </c>
      <c r="C86" t="s">
        <v>1253</v>
      </c>
      <c r="D86" s="130">
        <v>44562</v>
      </c>
      <c r="E86" s="131">
        <v>1204.29</v>
      </c>
      <c r="F86" s="79">
        <v>0</v>
      </c>
      <c r="G86" s="79">
        <v>0</v>
      </c>
      <c r="H86" s="132">
        <v>1476.82</v>
      </c>
      <c r="I86" s="131">
        <v>0</v>
      </c>
      <c r="J86" s="133">
        <v>146.23233588440399</v>
      </c>
      <c r="K86" s="132">
        <v>24.36</v>
      </c>
      <c r="L86" s="133">
        <v>-10.55</v>
      </c>
      <c r="M86" s="91">
        <v>0</v>
      </c>
      <c r="N86" s="133">
        <f t="shared" si="11"/>
        <v>1636.8623358844038</v>
      </c>
      <c r="O86" s="78">
        <v>210.9</v>
      </c>
      <c r="P86" s="92">
        <f t="shared" si="12"/>
        <v>1847.7623358844039</v>
      </c>
      <c r="Q86" s="95">
        <v>113.46</v>
      </c>
      <c r="R86" s="134">
        <f t="shared" si="13"/>
        <v>1961.2223358844039</v>
      </c>
    </row>
    <row r="87" spans="1:18" x14ac:dyDescent="0.2">
      <c r="A87" s="122" t="s">
        <v>1252</v>
      </c>
      <c r="B87" s="77" t="s">
        <v>1427</v>
      </c>
      <c r="C87" t="s">
        <v>1251</v>
      </c>
      <c r="D87" s="130">
        <v>44562</v>
      </c>
      <c r="E87" s="131">
        <v>980.44</v>
      </c>
      <c r="F87" s="79">
        <v>-41.03</v>
      </c>
      <c r="G87" s="79">
        <v>0</v>
      </c>
      <c r="H87" s="132">
        <v>1223.3900000000001</v>
      </c>
      <c r="I87" s="131">
        <v>0</v>
      </c>
      <c r="J87" s="133">
        <v>61.571804447999995</v>
      </c>
      <c r="K87" s="132">
        <v>19.27</v>
      </c>
      <c r="L87" s="133">
        <v>-6.73</v>
      </c>
      <c r="M87" s="91">
        <v>0</v>
      </c>
      <c r="N87" s="133">
        <f t="shared" si="11"/>
        <v>1297.501804448</v>
      </c>
      <c r="O87" s="78">
        <v>134.53</v>
      </c>
      <c r="P87" s="92">
        <f t="shared" si="12"/>
        <v>1432.031804448</v>
      </c>
      <c r="Q87" s="95">
        <v>82.1</v>
      </c>
      <c r="R87" s="134">
        <f t="shared" si="13"/>
        <v>1514.1318044479999</v>
      </c>
    </row>
    <row r="88" spans="1:18" x14ac:dyDescent="0.2">
      <c r="A88" s="122" t="s">
        <v>1643</v>
      </c>
      <c r="B88" s="77" t="s">
        <v>1642</v>
      </c>
      <c r="C88" t="s">
        <v>1052</v>
      </c>
      <c r="D88" s="130">
        <v>44562</v>
      </c>
      <c r="E88" s="131">
        <v>285.70999999999998</v>
      </c>
      <c r="F88" s="79">
        <v>0</v>
      </c>
      <c r="G88" s="79">
        <v>0</v>
      </c>
      <c r="H88" s="132">
        <f t="shared" ref="H88:H95" si="14">SUM(E88:G88)</f>
        <v>285.70999999999998</v>
      </c>
      <c r="I88" s="131">
        <v>0.06</v>
      </c>
      <c r="J88" s="133">
        <v>167.61</v>
      </c>
      <c r="K88" s="132">
        <v>6.8224500000000035</v>
      </c>
      <c r="L88" s="133">
        <v>-1.79</v>
      </c>
      <c r="M88" s="91">
        <v>0</v>
      </c>
      <c r="N88" s="133">
        <f t="shared" si="11"/>
        <v>458.41244999999998</v>
      </c>
      <c r="O88" s="78">
        <v>35.81</v>
      </c>
      <c r="P88" s="92">
        <f t="shared" si="12"/>
        <v>494.22244999999998</v>
      </c>
      <c r="Q88" s="95">
        <v>24.99</v>
      </c>
      <c r="R88" s="134">
        <f t="shared" si="13"/>
        <v>519.21244999999999</v>
      </c>
    </row>
    <row r="89" spans="1:18" x14ac:dyDescent="0.2">
      <c r="A89" s="122" t="s">
        <v>1312</v>
      </c>
      <c r="B89" s="77" t="s">
        <v>1425</v>
      </c>
      <c r="C89" t="s">
        <v>1052</v>
      </c>
      <c r="D89" s="130">
        <v>44562</v>
      </c>
      <c r="E89" s="131">
        <v>487.42</v>
      </c>
      <c r="F89" s="79">
        <v>-16.27</v>
      </c>
      <c r="G89" s="79">
        <v>-29.11</v>
      </c>
      <c r="H89" s="132">
        <f t="shared" si="14"/>
        <v>442.04</v>
      </c>
      <c r="I89" s="131">
        <v>0.03</v>
      </c>
      <c r="J89" s="133">
        <v>0</v>
      </c>
      <c r="K89" s="132">
        <v>6.611850000000004</v>
      </c>
      <c r="L89" s="133">
        <v>-0.48</v>
      </c>
      <c r="M89" s="91">
        <v>-1.28</v>
      </c>
      <c r="N89" s="133">
        <f t="shared" si="11"/>
        <v>446.92185000000001</v>
      </c>
      <c r="O89" s="78">
        <v>9.66</v>
      </c>
      <c r="P89" s="92">
        <f t="shared" si="12"/>
        <v>456.58185000000003</v>
      </c>
      <c r="Q89" s="95">
        <v>24.99</v>
      </c>
      <c r="R89" s="134">
        <f t="shared" si="13"/>
        <v>481.57185000000004</v>
      </c>
    </row>
    <row r="90" spans="1:18" x14ac:dyDescent="0.2">
      <c r="A90" s="122" t="s">
        <v>1268</v>
      </c>
      <c r="B90" s="77" t="s">
        <v>1428</v>
      </c>
      <c r="C90" t="s">
        <v>1058</v>
      </c>
      <c r="D90" s="130">
        <v>44562</v>
      </c>
      <c r="E90" s="131">
        <v>431.6</v>
      </c>
      <c r="F90" s="79">
        <v>0</v>
      </c>
      <c r="G90" s="79">
        <v>0</v>
      </c>
      <c r="H90" s="132">
        <f t="shared" si="14"/>
        <v>431.6</v>
      </c>
      <c r="I90" s="131">
        <v>0.39</v>
      </c>
      <c r="J90" s="133">
        <v>0</v>
      </c>
      <c r="K90" s="132">
        <v>6.479849999999999</v>
      </c>
      <c r="L90" s="133">
        <v>-5.08</v>
      </c>
      <c r="M90" s="91">
        <v>0</v>
      </c>
      <c r="N90" s="133">
        <f t="shared" si="11"/>
        <v>433.38985000000002</v>
      </c>
      <c r="O90" s="78">
        <v>101.69</v>
      </c>
      <c r="P90" s="92">
        <f t="shared" si="12"/>
        <v>535.07985000000008</v>
      </c>
      <c r="Q90" s="95">
        <v>19.350000000000001</v>
      </c>
      <c r="R90" s="134">
        <f t="shared" si="13"/>
        <v>554.4298500000001</v>
      </c>
    </row>
    <row r="91" spans="1:18" x14ac:dyDescent="0.2">
      <c r="A91" s="122" t="s">
        <v>1280</v>
      </c>
      <c r="B91" s="77" t="s">
        <v>1426</v>
      </c>
      <c r="C91" t="s">
        <v>1058</v>
      </c>
      <c r="D91" s="130">
        <v>44562</v>
      </c>
      <c r="E91" s="131">
        <v>517.23</v>
      </c>
      <c r="F91" s="79">
        <v>-37.57</v>
      </c>
      <c r="G91" s="79">
        <v>0</v>
      </c>
      <c r="H91" s="132">
        <f t="shared" si="14"/>
        <v>479.66</v>
      </c>
      <c r="I91" s="131">
        <v>0.39</v>
      </c>
      <c r="J91" s="133">
        <v>0</v>
      </c>
      <c r="K91" s="132">
        <v>7.1763000000000261</v>
      </c>
      <c r="L91" s="133">
        <v>-4.9800000000000004</v>
      </c>
      <c r="M91" s="91">
        <v>-1.63</v>
      </c>
      <c r="N91" s="133">
        <f t="shared" si="11"/>
        <v>480.61630000000002</v>
      </c>
      <c r="O91" s="78">
        <v>99.51</v>
      </c>
      <c r="P91" s="92">
        <f t="shared" si="12"/>
        <v>580.12630000000001</v>
      </c>
      <c r="Q91" s="95">
        <v>19.350000000000001</v>
      </c>
      <c r="R91" s="134">
        <f t="shared" si="13"/>
        <v>599.47630000000004</v>
      </c>
    </row>
    <row r="92" spans="1:18" x14ac:dyDescent="0.2">
      <c r="A92" s="122" t="s">
        <v>1271</v>
      </c>
      <c r="B92" s="77" t="s">
        <v>1426</v>
      </c>
      <c r="C92" t="s">
        <v>1623</v>
      </c>
      <c r="D92" s="130">
        <v>44562</v>
      </c>
      <c r="E92" s="131">
        <v>702.97</v>
      </c>
      <c r="F92" s="79">
        <v>-73.42</v>
      </c>
      <c r="G92" s="79">
        <v>0</v>
      </c>
      <c r="H92" s="132">
        <f t="shared" si="14"/>
        <v>629.55000000000007</v>
      </c>
      <c r="I92" s="131">
        <v>0.12</v>
      </c>
      <c r="J92" s="133">
        <v>0</v>
      </c>
      <c r="K92" s="132">
        <v>9.4154999999999518</v>
      </c>
      <c r="L92" s="133">
        <v>-6.47</v>
      </c>
      <c r="M92" s="91">
        <v>-1.97</v>
      </c>
      <c r="N92" s="133">
        <f t="shared" si="11"/>
        <v>630.64549999999997</v>
      </c>
      <c r="O92" s="78">
        <v>129.41</v>
      </c>
      <c r="P92" s="92">
        <f t="shared" si="12"/>
        <v>760.05549999999994</v>
      </c>
      <c r="Q92" s="95">
        <v>27.04</v>
      </c>
      <c r="R92" s="134">
        <f t="shared" si="13"/>
        <v>787.0954999999999</v>
      </c>
    </row>
    <row r="93" spans="1:18" x14ac:dyDescent="0.2">
      <c r="A93" s="122" t="s">
        <v>1267</v>
      </c>
      <c r="B93" s="77" t="s">
        <v>1428</v>
      </c>
      <c r="C93" t="s">
        <v>1083</v>
      </c>
      <c r="D93" s="130">
        <v>44562</v>
      </c>
      <c r="E93" s="131">
        <v>333.71</v>
      </c>
      <c r="F93" s="79">
        <v>-45.42</v>
      </c>
      <c r="G93" s="79">
        <v>0</v>
      </c>
      <c r="H93" s="132">
        <f t="shared" si="14"/>
        <v>288.28999999999996</v>
      </c>
      <c r="I93" s="131">
        <v>0.04</v>
      </c>
      <c r="J93" s="133">
        <v>0</v>
      </c>
      <c r="K93" s="132">
        <v>4.3100999999999772</v>
      </c>
      <c r="L93" s="133">
        <v>-1.87</v>
      </c>
      <c r="M93" s="91">
        <v>-0.99</v>
      </c>
      <c r="N93" s="133">
        <f t="shared" si="11"/>
        <v>289.78009999999995</v>
      </c>
      <c r="O93" s="78">
        <v>37.44</v>
      </c>
      <c r="P93" s="92">
        <f t="shared" si="12"/>
        <v>327.22009999999995</v>
      </c>
      <c r="Q93" s="95">
        <v>15.39</v>
      </c>
      <c r="R93" s="134">
        <f t="shared" si="13"/>
        <v>342.61009999999993</v>
      </c>
    </row>
    <row r="94" spans="1:18" x14ac:dyDescent="0.2">
      <c r="A94" s="122" t="s">
        <v>1279</v>
      </c>
      <c r="B94" s="77" t="s">
        <v>1426</v>
      </c>
      <c r="C94" t="s">
        <v>1083</v>
      </c>
      <c r="D94" s="130">
        <v>44562</v>
      </c>
      <c r="E94" s="131">
        <v>466.43</v>
      </c>
      <c r="F94" s="79">
        <v>-34.450000000000003</v>
      </c>
      <c r="G94" s="79">
        <v>0</v>
      </c>
      <c r="H94" s="132">
        <f t="shared" si="14"/>
        <v>431.98</v>
      </c>
      <c r="I94" s="131">
        <v>0.04</v>
      </c>
      <c r="J94" s="133">
        <v>0</v>
      </c>
      <c r="K94" s="132">
        <v>6.4583999999999833</v>
      </c>
      <c r="L94" s="133">
        <v>-1.5</v>
      </c>
      <c r="M94" s="91">
        <v>-1.46</v>
      </c>
      <c r="N94" s="133">
        <f t="shared" si="11"/>
        <v>435.51840000000004</v>
      </c>
      <c r="O94" s="78">
        <v>29.97</v>
      </c>
      <c r="P94" s="92">
        <f t="shared" si="12"/>
        <v>465.48840000000007</v>
      </c>
      <c r="Q94" s="95">
        <v>15.39</v>
      </c>
      <c r="R94" s="134">
        <f t="shared" si="13"/>
        <v>480.87840000000006</v>
      </c>
    </row>
    <row r="95" spans="1:18" x14ac:dyDescent="0.2">
      <c r="A95" s="122" t="s">
        <v>1641</v>
      </c>
      <c r="B95" s="77" t="s">
        <v>1426</v>
      </c>
      <c r="C95" t="s">
        <v>1417</v>
      </c>
      <c r="D95" s="130">
        <v>44562</v>
      </c>
      <c r="E95" s="131">
        <v>611.11</v>
      </c>
      <c r="F95" s="79">
        <v>-47.05</v>
      </c>
      <c r="G95" s="79">
        <v>0</v>
      </c>
      <c r="H95" s="132">
        <f t="shared" si="14"/>
        <v>564.06000000000006</v>
      </c>
      <c r="I95" s="131">
        <v>0.1</v>
      </c>
      <c r="J95" s="133">
        <v>0</v>
      </c>
      <c r="K95" s="132">
        <v>8.4356999999999971</v>
      </c>
      <c r="L95" s="133">
        <v>-1.84</v>
      </c>
      <c r="M95" s="91">
        <v>-1.78</v>
      </c>
      <c r="N95" s="133">
        <f t="shared" si="11"/>
        <v>568.97570000000007</v>
      </c>
      <c r="O95" s="78">
        <v>36.75</v>
      </c>
      <c r="P95" s="92">
        <f t="shared" si="12"/>
        <v>605.72570000000007</v>
      </c>
      <c r="Q95" s="95">
        <v>24.33</v>
      </c>
      <c r="R95" s="134">
        <f t="shared" si="13"/>
        <v>630.05570000000012</v>
      </c>
    </row>
    <row r="96" spans="1:18" x14ac:dyDescent="0.2">
      <c r="A96" s="122" t="s">
        <v>1554</v>
      </c>
      <c r="B96" s="77" t="s">
        <v>1427</v>
      </c>
      <c r="C96" t="s">
        <v>1552</v>
      </c>
      <c r="D96" s="130">
        <v>44562</v>
      </c>
      <c r="E96" s="131">
        <v>1221.58</v>
      </c>
      <c r="F96" s="79">
        <v>0</v>
      </c>
      <c r="G96" s="79">
        <v>0</v>
      </c>
      <c r="H96" s="132">
        <v>1355.34</v>
      </c>
      <c r="I96" s="131">
        <v>0</v>
      </c>
      <c r="J96" s="133">
        <v>0</v>
      </c>
      <c r="K96" s="132">
        <v>20.329999999999998</v>
      </c>
      <c r="L96" s="133">
        <v>-7.98</v>
      </c>
      <c r="M96" s="91">
        <v>0</v>
      </c>
      <c r="N96" s="133">
        <f t="shared" si="11"/>
        <v>1367.6899999999998</v>
      </c>
      <c r="O96" s="78">
        <v>159.68</v>
      </c>
      <c r="P96" s="92">
        <f t="shared" si="12"/>
        <v>1527.37</v>
      </c>
      <c r="Q96" s="95">
        <v>100.37</v>
      </c>
      <c r="R96" s="134">
        <f t="shared" si="13"/>
        <v>1627.7399999999998</v>
      </c>
    </row>
    <row r="97" spans="1:18" x14ac:dyDescent="0.2">
      <c r="A97" s="122" t="s">
        <v>1278</v>
      </c>
      <c r="B97" s="77" t="s">
        <v>1426</v>
      </c>
      <c r="C97" t="s">
        <v>1123</v>
      </c>
      <c r="D97" s="130">
        <v>44562</v>
      </c>
      <c r="E97" s="131">
        <v>574.08000000000004</v>
      </c>
      <c r="F97" s="79">
        <v>-42.74</v>
      </c>
      <c r="G97" s="79">
        <v>0</v>
      </c>
      <c r="H97" s="132">
        <f t="shared" ref="H97:H104" si="15">SUM(E97:G97)</f>
        <v>531.34</v>
      </c>
      <c r="I97" s="131">
        <v>0</v>
      </c>
      <c r="J97" s="133">
        <v>0</v>
      </c>
      <c r="K97" s="132">
        <v>7.9423500000000331</v>
      </c>
      <c r="L97" s="133">
        <v>-6.83</v>
      </c>
      <c r="M97" s="91">
        <v>-1.85</v>
      </c>
      <c r="N97" s="133">
        <f t="shared" si="11"/>
        <v>530.60235</v>
      </c>
      <c r="O97" s="78">
        <v>136.55000000000001</v>
      </c>
      <c r="P97" s="92">
        <f t="shared" si="12"/>
        <v>667.15235000000007</v>
      </c>
      <c r="Q97" s="95">
        <v>19.87</v>
      </c>
      <c r="R97" s="134">
        <f t="shared" si="13"/>
        <v>687.02235000000007</v>
      </c>
    </row>
    <row r="98" spans="1:18" x14ac:dyDescent="0.2">
      <c r="A98" s="122" t="s">
        <v>1553</v>
      </c>
      <c r="B98" s="77" t="s">
        <v>1426</v>
      </c>
      <c r="C98" t="s">
        <v>1543</v>
      </c>
      <c r="D98" s="130">
        <v>44562</v>
      </c>
      <c r="E98" s="131">
        <v>642.97</v>
      </c>
      <c r="F98" s="79">
        <v>-13.55</v>
      </c>
      <c r="G98" s="79">
        <v>0</v>
      </c>
      <c r="H98" s="132">
        <f t="shared" si="15"/>
        <v>629.42000000000007</v>
      </c>
      <c r="I98" s="131">
        <v>1.73</v>
      </c>
      <c r="J98" s="133">
        <v>0</v>
      </c>
      <c r="K98" s="132">
        <v>9.4499999999999993</v>
      </c>
      <c r="L98" s="133">
        <v>-3.1</v>
      </c>
      <c r="M98" s="91">
        <v>-1.68</v>
      </c>
      <c r="N98" s="133">
        <f t="shared" si="11"/>
        <v>635.82000000000016</v>
      </c>
      <c r="O98" s="78">
        <v>62</v>
      </c>
      <c r="P98" s="92">
        <f t="shared" si="12"/>
        <v>697.82000000000016</v>
      </c>
      <c r="Q98" s="95">
        <v>22.01</v>
      </c>
      <c r="R98" s="134">
        <f t="shared" si="13"/>
        <v>719.83000000000015</v>
      </c>
    </row>
    <row r="99" spans="1:18" x14ac:dyDescent="0.2">
      <c r="A99" s="122" t="s">
        <v>1277</v>
      </c>
      <c r="B99" s="77" t="s">
        <v>1426</v>
      </c>
      <c r="C99" t="s">
        <v>1131</v>
      </c>
      <c r="D99" s="130">
        <v>44562</v>
      </c>
      <c r="E99" s="131">
        <v>488.86</v>
      </c>
      <c r="F99" s="79">
        <v>-32.43</v>
      </c>
      <c r="G99" s="79">
        <v>0</v>
      </c>
      <c r="H99" s="132">
        <f t="shared" si="15"/>
        <v>456.43</v>
      </c>
      <c r="I99" s="131">
        <v>0</v>
      </c>
      <c r="J99" s="133">
        <v>0</v>
      </c>
      <c r="K99" s="132">
        <v>6.8281499999999937</v>
      </c>
      <c r="L99" s="133">
        <v>-1.17</v>
      </c>
      <c r="M99" s="91">
        <v>-1.22</v>
      </c>
      <c r="N99" s="133">
        <f t="shared" si="11"/>
        <v>460.86814999999996</v>
      </c>
      <c r="O99" s="78">
        <v>23.46</v>
      </c>
      <c r="P99" s="92">
        <f t="shared" si="12"/>
        <v>484.32814999999994</v>
      </c>
      <c r="Q99" s="95">
        <v>15.45</v>
      </c>
      <c r="R99" s="134">
        <f t="shared" si="13"/>
        <v>499.77814999999993</v>
      </c>
    </row>
    <row r="100" spans="1:18" x14ac:dyDescent="0.2">
      <c r="A100" s="122" t="s">
        <v>1276</v>
      </c>
      <c r="B100" s="77" t="s">
        <v>1426</v>
      </c>
      <c r="C100" t="s">
        <v>1163</v>
      </c>
      <c r="D100" s="130">
        <v>44562</v>
      </c>
      <c r="E100" s="131">
        <v>526.27</v>
      </c>
      <c r="F100" s="79">
        <v>-40.79</v>
      </c>
      <c r="G100" s="79">
        <v>0</v>
      </c>
      <c r="H100" s="132">
        <f t="shared" si="15"/>
        <v>485.47999999999996</v>
      </c>
      <c r="I100" s="131">
        <v>0</v>
      </c>
      <c r="J100" s="133">
        <v>0</v>
      </c>
      <c r="K100" s="132">
        <v>7.259399999999971</v>
      </c>
      <c r="L100" s="133">
        <v>-2.5</v>
      </c>
      <c r="M100" s="91">
        <v>-1.52</v>
      </c>
      <c r="N100" s="133">
        <f t="shared" si="11"/>
        <v>488.71939999999995</v>
      </c>
      <c r="O100" s="78">
        <v>50.07</v>
      </c>
      <c r="P100" s="92">
        <f t="shared" si="12"/>
        <v>538.7894</v>
      </c>
      <c r="Q100" s="95">
        <v>18.48</v>
      </c>
      <c r="R100" s="134">
        <f t="shared" si="13"/>
        <v>557.26940000000002</v>
      </c>
    </row>
    <row r="101" spans="1:18" ht="12.75" customHeight="1" x14ac:dyDescent="0.2">
      <c r="A101" s="122" t="s">
        <v>1275</v>
      </c>
      <c r="B101" s="77" t="s">
        <v>1426</v>
      </c>
      <c r="C101" t="s">
        <v>1167</v>
      </c>
      <c r="D101" s="130">
        <v>44562</v>
      </c>
      <c r="E101" s="131">
        <v>464.25</v>
      </c>
      <c r="F101" s="79">
        <v>-25.63</v>
      </c>
      <c r="G101" s="79">
        <v>0</v>
      </c>
      <c r="H101" s="132">
        <f t="shared" si="15"/>
        <v>438.62</v>
      </c>
      <c r="I101" s="131">
        <v>0.04</v>
      </c>
      <c r="J101" s="133">
        <v>0</v>
      </c>
      <c r="K101" s="132">
        <v>6.5663999999999874</v>
      </c>
      <c r="L101" s="133">
        <v>0</v>
      </c>
      <c r="M101" s="91">
        <v>-0.9</v>
      </c>
      <c r="N101" s="133">
        <f t="shared" si="11"/>
        <v>444.32640000000004</v>
      </c>
      <c r="O101" s="78">
        <v>0</v>
      </c>
      <c r="P101" s="92">
        <f t="shared" si="12"/>
        <v>444.32640000000004</v>
      </c>
      <c r="Q101" s="95">
        <v>15.9</v>
      </c>
      <c r="R101" s="134">
        <f t="shared" si="13"/>
        <v>460.22640000000001</v>
      </c>
    </row>
    <row r="102" spans="1:18" x14ac:dyDescent="0.2">
      <c r="A102" s="122" t="s">
        <v>1266</v>
      </c>
      <c r="B102" s="77" t="s">
        <v>1428</v>
      </c>
      <c r="C102" t="s">
        <v>1167</v>
      </c>
      <c r="D102" s="130">
        <v>44562</v>
      </c>
      <c r="E102" s="131">
        <v>367.94</v>
      </c>
      <c r="F102" s="79">
        <v>-36.08</v>
      </c>
      <c r="G102" s="79">
        <v>0</v>
      </c>
      <c r="H102" s="132">
        <f t="shared" si="15"/>
        <v>331.86</v>
      </c>
      <c r="I102" s="131">
        <v>0.04</v>
      </c>
      <c r="J102" s="133">
        <v>0</v>
      </c>
      <c r="K102" s="132">
        <v>4.9579499999999825</v>
      </c>
      <c r="L102" s="133">
        <v>-2.0099999999999998</v>
      </c>
      <c r="M102" s="91">
        <v>-1.37</v>
      </c>
      <c r="N102" s="133">
        <f t="shared" si="11"/>
        <v>333.47795000000002</v>
      </c>
      <c r="O102" s="78">
        <v>40.15</v>
      </c>
      <c r="P102" s="92">
        <f t="shared" si="12"/>
        <v>373.62795</v>
      </c>
      <c r="Q102" s="95">
        <v>15.9</v>
      </c>
      <c r="R102" s="134">
        <f t="shared" si="13"/>
        <v>389.52794999999998</v>
      </c>
    </row>
    <row r="103" spans="1:18" x14ac:dyDescent="0.2">
      <c r="A103" s="122" t="s">
        <v>1274</v>
      </c>
      <c r="B103" s="77" t="s">
        <v>1426</v>
      </c>
      <c r="C103" t="s">
        <v>1210</v>
      </c>
      <c r="D103" s="130">
        <v>44562</v>
      </c>
      <c r="E103" s="131">
        <v>418.44</v>
      </c>
      <c r="F103" s="79">
        <v>-31.35</v>
      </c>
      <c r="G103" s="79">
        <v>0</v>
      </c>
      <c r="H103" s="132">
        <f t="shared" si="15"/>
        <v>387.09</v>
      </c>
      <c r="I103" s="131">
        <v>0.06</v>
      </c>
      <c r="J103" s="133">
        <v>0</v>
      </c>
      <c r="K103" s="132">
        <v>5.8072500000000105</v>
      </c>
      <c r="L103" s="133">
        <v>0</v>
      </c>
      <c r="M103" s="91">
        <v>0</v>
      </c>
      <c r="N103" s="133">
        <f t="shared" si="11"/>
        <v>392.95724999999999</v>
      </c>
      <c r="O103" s="78">
        <v>0</v>
      </c>
      <c r="P103" s="92">
        <f t="shared" si="12"/>
        <v>392.95724999999999</v>
      </c>
      <c r="Q103" s="95">
        <v>14.75</v>
      </c>
      <c r="R103" s="134">
        <f t="shared" si="13"/>
        <v>407.70724999999999</v>
      </c>
    </row>
    <row r="104" spans="1:18" x14ac:dyDescent="0.2">
      <c r="A104" s="122" t="s">
        <v>1273</v>
      </c>
      <c r="B104" s="77" t="s">
        <v>1426</v>
      </c>
      <c r="C104" t="s">
        <v>1212</v>
      </c>
      <c r="D104" s="130">
        <v>44562</v>
      </c>
      <c r="E104" s="131">
        <v>472.25</v>
      </c>
      <c r="F104" s="79">
        <v>-25.94</v>
      </c>
      <c r="G104" s="79">
        <v>0</v>
      </c>
      <c r="H104" s="132">
        <f t="shared" si="15"/>
        <v>446.31</v>
      </c>
      <c r="I104" s="131">
        <v>0.08</v>
      </c>
      <c r="J104" s="133">
        <v>0</v>
      </c>
      <c r="K104" s="132">
        <v>6.6804000000000201</v>
      </c>
      <c r="L104" s="133">
        <v>-1.07</v>
      </c>
      <c r="M104" s="91">
        <v>-1.03</v>
      </c>
      <c r="N104" s="133">
        <f t="shared" si="11"/>
        <v>450.97040000000004</v>
      </c>
      <c r="O104" s="78">
        <v>21.39</v>
      </c>
      <c r="P104" s="92">
        <f t="shared" si="12"/>
        <v>472.36040000000003</v>
      </c>
      <c r="Q104" s="95">
        <v>15.79</v>
      </c>
      <c r="R104" s="134">
        <f t="shared" si="13"/>
        <v>488.15040000000005</v>
      </c>
    </row>
    <row r="105" spans="1:18" x14ac:dyDescent="0.2">
      <c r="A105" s="152" t="s">
        <v>1272</v>
      </c>
      <c r="B105" s="176" t="s">
        <v>1426</v>
      </c>
      <c r="C105" s="155" t="s">
        <v>1214</v>
      </c>
      <c r="D105" s="177">
        <v>44562</v>
      </c>
      <c r="E105" s="178">
        <v>534.28</v>
      </c>
      <c r="F105" s="162">
        <v>-24.93</v>
      </c>
      <c r="G105" s="162">
        <v>0</v>
      </c>
      <c r="H105" s="179">
        <f t="shared" ref="H105" si="16">SUM(E105:G105)</f>
        <v>509.34999999999997</v>
      </c>
      <c r="I105" s="178">
        <v>0.01</v>
      </c>
      <c r="J105" s="180">
        <v>0</v>
      </c>
      <c r="K105" s="179">
        <v>7.6252499999999941</v>
      </c>
      <c r="L105" s="180">
        <v>-1.17</v>
      </c>
      <c r="M105" s="181">
        <v>-1.01</v>
      </c>
      <c r="N105" s="180">
        <f t="shared" ref="N105" si="17">SUM(H105:M105)</f>
        <v>514.80525</v>
      </c>
      <c r="O105" s="145">
        <v>23.47</v>
      </c>
      <c r="P105" s="182">
        <f t="shared" ref="P105" si="18">SUM(N105:O105)</f>
        <v>538.27525000000003</v>
      </c>
      <c r="Q105" s="95">
        <v>19</v>
      </c>
      <c r="R105" s="183">
        <f t="shared" ref="R105" si="19">SUM(P105:Q105)</f>
        <v>557.27525000000003</v>
      </c>
    </row>
  </sheetData>
  <sortState xmlns:xlrd2="http://schemas.microsoft.com/office/spreadsheetml/2017/richdata2" ref="A9:R101">
    <sortCondition ref="C9:C101"/>
  </sortState>
  <mergeCells count="7">
    <mergeCell ref="I7:K7"/>
    <mergeCell ref="E6:P6"/>
    <mergeCell ref="D1:R1"/>
    <mergeCell ref="D2:R2"/>
    <mergeCell ref="D3:R3"/>
    <mergeCell ref="D4:R4"/>
    <mergeCell ref="D5:R5"/>
  </mergeCells>
  <phoneticPr fontId="18" type="noConversion"/>
  <pageMargins left="0.25" right="0.25" top="0.25" bottom="0.25" header="0.3" footer="0.3"/>
  <pageSetup paperSize="5" scale="50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01-01-22 NH Non-Medicare Elig.</vt:lpstr>
      <vt:lpstr>01-01-22 NH-Medicare Elig.</vt:lpstr>
      <vt:lpstr>Non Comp-Ancillaries</vt:lpstr>
      <vt:lpstr>01-01-22 Spec - Non Medicare </vt:lpstr>
      <vt:lpstr>01-01-22 Spec Medicare</vt:lpstr>
      <vt:lpstr>'01-01-22 NH Non-Medicare Elig.'!Print_Area</vt:lpstr>
      <vt:lpstr>'01-01-22 NH-Medicare Elig.'!Print_Area</vt:lpstr>
      <vt:lpstr>'01-01-22 Spec - Non Medicare '!Print_Area</vt:lpstr>
      <vt:lpstr>'01-01-22 Spec Medicare'!Print_Area</vt:lpstr>
      <vt:lpstr>'Non Comp-Ancillaries'!Print_Area</vt:lpstr>
      <vt:lpstr>'01-01-22 NH Non-Medicare Elig.'!Print_Titles</vt:lpstr>
      <vt:lpstr>'01-01-22 NH-Medicare Elig.'!Print_Titles</vt:lpstr>
      <vt:lpstr>'01-01-22 Spec - Non Medicare '!Print_Titles</vt:lpstr>
      <vt:lpstr>'01-01-22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Babaianyan-Knorr, Nadia (DOH)</cp:lastModifiedBy>
  <cp:lastPrinted>2023-08-23T11:36:45Z</cp:lastPrinted>
  <dcterms:created xsi:type="dcterms:W3CDTF">2014-12-18T18:24:59Z</dcterms:created>
  <dcterms:modified xsi:type="dcterms:W3CDTF">2023-08-24T14:50:31Z</dcterms:modified>
</cp:coreProperties>
</file>